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Requirement" sheetId="1" r:id="rId1"/>
    <sheet name="TestScenario" sheetId="2" r:id="rId2"/>
    <sheet name="GUI" sheetId="3" r:id="rId3"/>
    <sheet name="IT_PanLHub" sheetId="6" r:id="rId4"/>
    <sheet name="Summarize Test Result" sheetId="5" r:id="rId5"/>
    <sheet name="data" sheetId="4" r:id="rId6"/>
  </sheets>
  <definedNames>
    <definedName name="_xlnm._FilterDatabase" localSheetId="2" hidden="1">GUI!$A$6:$AL$6</definedName>
    <definedName name="_xlnm._FilterDatabase" localSheetId="3" hidden="1">IT_PanLHub!$A$6:$AU$233</definedName>
    <definedName name="_xlnm._FilterDatabase" localSheetId="0" hidden="1">Requirement!$A$3:$J$3</definedName>
    <definedName name="_xlnm._FilterDatabase" localSheetId="1" hidden="1">TestScenario!$A$3:$A$3</definedName>
  </definedNames>
  <calcPr calcId="152511"/>
</workbook>
</file>

<file path=xl/calcChain.xml><?xml version="1.0" encoding="utf-8"?>
<calcChain xmlns="http://schemas.openxmlformats.org/spreadsheetml/2006/main">
  <c r="AP662" i="6" l="1"/>
  <c r="AP661" i="6"/>
  <c r="AP660" i="6"/>
  <c r="AP659" i="6"/>
  <c r="AP658" i="6"/>
  <c r="AP657" i="6"/>
  <c r="AP656" i="6"/>
  <c r="AP655" i="6"/>
  <c r="AP654" i="6"/>
  <c r="AP653" i="6"/>
  <c r="AP652" i="6"/>
  <c r="AP651" i="6"/>
  <c r="AP650" i="6"/>
  <c r="AP649" i="6"/>
  <c r="AP648" i="6"/>
  <c r="AP647" i="6"/>
  <c r="AP646" i="6"/>
  <c r="AP645" i="6"/>
  <c r="AP644" i="6"/>
  <c r="AP643" i="6"/>
  <c r="AP642" i="6"/>
  <c r="AP641" i="6"/>
  <c r="AP640" i="6"/>
  <c r="AP639" i="6"/>
  <c r="AP638" i="6"/>
  <c r="AP637" i="6"/>
  <c r="AP636" i="6"/>
  <c r="AP635" i="6"/>
  <c r="AP634" i="6"/>
  <c r="AP633" i="6"/>
  <c r="AP632" i="6"/>
  <c r="AP631" i="6"/>
  <c r="AP630" i="6"/>
  <c r="AP629" i="6"/>
  <c r="AP628" i="6"/>
  <c r="AP627" i="6"/>
  <c r="AP626" i="6"/>
  <c r="AP625" i="6"/>
  <c r="AP624" i="6"/>
  <c r="AP623" i="6"/>
  <c r="AP622" i="6"/>
  <c r="AP621" i="6"/>
  <c r="AP620" i="6"/>
  <c r="AP619" i="6"/>
  <c r="AP618" i="6"/>
  <c r="AP617" i="6"/>
  <c r="AP616" i="6"/>
  <c r="AP615" i="6"/>
  <c r="AP614" i="6"/>
  <c r="AP613" i="6"/>
  <c r="AP612" i="6"/>
  <c r="AP611" i="6"/>
  <c r="AP610" i="6"/>
  <c r="AP609" i="6"/>
  <c r="AP608" i="6"/>
  <c r="AP607" i="6"/>
  <c r="AP606" i="6"/>
  <c r="AP605" i="6"/>
  <c r="AP604" i="6"/>
  <c r="AP603" i="6"/>
  <c r="AP602" i="6"/>
  <c r="AP601" i="6"/>
  <c r="AP600" i="6"/>
  <c r="AP599" i="6"/>
  <c r="AP598" i="6"/>
  <c r="AP597" i="6"/>
  <c r="AP596" i="6"/>
  <c r="AP595" i="6"/>
  <c r="AP594" i="6"/>
  <c r="AP593" i="6"/>
  <c r="AP592" i="6"/>
  <c r="AP591" i="6"/>
  <c r="AP590" i="6"/>
  <c r="AP589" i="6"/>
  <c r="AP588" i="6"/>
  <c r="AP587" i="6"/>
  <c r="AP586" i="6"/>
  <c r="AP585" i="6"/>
  <c r="AP584" i="6"/>
  <c r="AP583" i="6"/>
  <c r="AP582" i="6"/>
  <c r="AP581" i="6"/>
  <c r="AP580" i="6"/>
  <c r="AP579" i="6"/>
  <c r="AP578" i="6"/>
  <c r="AP577" i="6"/>
  <c r="AP576" i="6"/>
  <c r="AP575" i="6"/>
  <c r="AP574" i="6"/>
  <c r="AP573" i="6"/>
  <c r="AP572" i="6"/>
  <c r="AP571" i="6"/>
  <c r="AP570" i="6"/>
  <c r="AP569" i="6"/>
  <c r="AP568" i="6"/>
  <c r="AP567" i="6"/>
  <c r="AP566" i="6"/>
  <c r="AP565" i="6"/>
  <c r="AP564" i="6"/>
  <c r="AP563" i="6"/>
  <c r="AP562" i="6"/>
  <c r="AP561" i="6"/>
  <c r="AP560" i="6"/>
  <c r="AP559" i="6"/>
  <c r="AP558" i="6"/>
  <c r="AP557" i="6"/>
  <c r="AP556" i="6"/>
  <c r="AP555" i="6"/>
  <c r="AP554" i="6"/>
  <c r="AP553" i="6"/>
  <c r="AP552" i="6"/>
  <c r="AP551" i="6"/>
  <c r="AP550" i="6"/>
  <c r="AP549" i="6"/>
  <c r="AP548" i="6"/>
  <c r="AP547" i="6"/>
  <c r="AP546" i="6"/>
  <c r="AP545" i="6"/>
  <c r="AP544" i="6"/>
  <c r="AP543" i="6"/>
  <c r="AP542" i="6"/>
  <c r="AP541" i="6"/>
  <c r="AP540" i="6"/>
  <c r="AP539" i="6"/>
  <c r="AP538" i="6"/>
  <c r="AP537" i="6"/>
  <c r="AP536" i="6"/>
  <c r="AP535" i="6"/>
  <c r="AP534" i="6"/>
  <c r="AP533" i="6"/>
  <c r="AP532" i="6"/>
  <c r="AP531" i="6"/>
  <c r="AP530" i="6"/>
  <c r="AP529" i="6"/>
  <c r="AP528" i="6"/>
  <c r="AP527" i="6"/>
  <c r="AP526" i="6"/>
  <c r="AP525" i="6"/>
  <c r="AP524" i="6"/>
  <c r="AP523" i="6"/>
  <c r="AP522" i="6"/>
  <c r="AP521" i="6"/>
  <c r="AP520" i="6"/>
  <c r="AP519" i="6"/>
  <c r="AP518" i="6"/>
  <c r="AP517" i="6"/>
  <c r="AP516" i="6"/>
  <c r="AP515" i="6"/>
  <c r="AP514" i="6"/>
  <c r="AP513" i="6"/>
  <c r="AP512" i="6"/>
  <c r="AP511" i="6"/>
  <c r="AP510" i="6"/>
  <c r="AP509" i="6"/>
  <c r="AP508" i="6"/>
  <c r="AP507" i="6"/>
  <c r="AP506" i="6"/>
  <c r="AP505" i="6"/>
  <c r="AP504" i="6"/>
  <c r="AP503" i="6"/>
  <c r="AP502" i="6"/>
  <c r="AP501" i="6"/>
  <c r="AP500" i="6"/>
  <c r="AP499" i="6"/>
  <c r="AP498" i="6"/>
  <c r="AP497" i="6"/>
  <c r="AP496" i="6"/>
  <c r="AP495" i="6"/>
  <c r="AP494" i="6"/>
  <c r="AP493" i="6"/>
  <c r="AP492" i="6"/>
  <c r="AP491" i="6"/>
  <c r="AP490" i="6"/>
  <c r="AP489" i="6"/>
  <c r="AP488" i="6"/>
  <c r="AP487" i="6"/>
  <c r="AP486" i="6"/>
  <c r="AP485" i="6"/>
  <c r="AP484" i="6"/>
  <c r="AP483" i="6"/>
  <c r="AP482" i="6"/>
  <c r="AP481" i="6"/>
  <c r="AP480" i="6"/>
  <c r="AP479" i="6"/>
  <c r="AP478" i="6"/>
  <c r="AP477" i="6"/>
  <c r="AP476" i="6"/>
  <c r="AP475" i="6"/>
  <c r="AP474" i="6"/>
  <c r="AP473" i="6"/>
  <c r="AP472" i="6"/>
  <c r="AP471" i="6"/>
  <c r="AP470" i="6"/>
  <c r="AP469" i="6"/>
  <c r="AP468" i="6"/>
  <c r="AP467" i="6"/>
  <c r="AP466" i="6"/>
  <c r="AP465" i="6"/>
  <c r="AP464" i="6"/>
  <c r="AP463" i="6"/>
  <c r="AP462" i="6"/>
  <c r="AP461" i="6"/>
  <c r="AP460" i="6"/>
  <c r="AP459" i="6"/>
  <c r="AP458" i="6"/>
  <c r="AP457" i="6"/>
  <c r="AP456" i="6"/>
  <c r="AP455" i="6"/>
  <c r="AP454" i="6"/>
  <c r="AP453" i="6"/>
  <c r="AP452" i="6"/>
  <c r="AP451" i="6"/>
  <c r="AP450" i="6"/>
  <c r="AP449" i="6"/>
  <c r="AP448" i="6"/>
  <c r="AP447" i="6"/>
  <c r="AP446" i="6"/>
  <c r="AP445" i="6"/>
  <c r="AP444" i="6"/>
  <c r="AP443" i="6"/>
  <c r="AP442" i="6"/>
  <c r="AP441" i="6"/>
  <c r="AP440" i="6"/>
  <c r="AP439" i="6"/>
  <c r="AP438" i="6"/>
  <c r="AP437" i="6"/>
  <c r="AP436" i="6"/>
  <c r="AP435" i="6"/>
  <c r="AP434" i="6"/>
  <c r="AP433" i="6"/>
  <c r="AP432" i="6"/>
  <c r="AP431" i="6"/>
  <c r="AP430" i="6"/>
  <c r="AP429" i="6"/>
  <c r="AP428" i="6"/>
  <c r="AP427" i="6"/>
  <c r="AP426" i="6"/>
  <c r="AP425" i="6"/>
  <c r="AP424" i="6"/>
  <c r="AP423" i="6"/>
  <c r="AP422" i="6"/>
  <c r="AP421" i="6"/>
  <c r="AP420" i="6"/>
  <c r="AP419" i="6"/>
  <c r="AP418" i="6"/>
  <c r="AP417" i="6"/>
  <c r="AP416" i="6"/>
  <c r="AP415" i="6"/>
  <c r="AP414" i="6"/>
  <c r="AP413" i="6"/>
  <c r="AP412" i="6"/>
  <c r="AP411" i="6"/>
  <c r="AP410" i="6"/>
  <c r="AP409" i="6"/>
  <c r="AP408" i="6"/>
  <c r="AP407" i="6"/>
  <c r="AP406" i="6"/>
  <c r="AP405" i="6"/>
  <c r="AP404" i="6"/>
  <c r="AP403" i="6"/>
  <c r="AP402" i="6"/>
  <c r="AP401" i="6"/>
  <c r="AP400" i="6"/>
  <c r="AP399" i="6"/>
  <c r="AP398" i="6"/>
  <c r="AP397" i="6"/>
  <c r="AP396" i="6"/>
  <c r="AP395" i="6"/>
  <c r="AP394" i="6"/>
  <c r="AP393" i="6"/>
  <c r="AP392" i="6"/>
  <c r="AP391" i="6"/>
  <c r="AP390" i="6"/>
  <c r="AP389" i="6"/>
  <c r="AP388" i="6"/>
  <c r="AP387" i="6"/>
  <c r="AP386" i="6"/>
  <c r="AP385" i="6"/>
  <c r="AP384" i="6"/>
  <c r="AP383" i="6"/>
  <c r="AP382" i="6"/>
  <c r="AP381" i="6"/>
  <c r="AP380" i="6"/>
  <c r="AP379" i="6"/>
  <c r="AP378" i="6"/>
  <c r="AP377" i="6"/>
  <c r="AP376" i="6"/>
  <c r="AO182" i="3" l="1"/>
  <c r="AO183" i="3"/>
  <c r="AO184" i="3"/>
  <c r="AO185" i="3"/>
  <c r="AO186" i="3"/>
  <c r="AO187" i="3"/>
  <c r="AO188" i="3"/>
  <c r="AO189" i="3"/>
  <c r="AO190" i="3"/>
  <c r="AO191" i="3"/>
  <c r="AO192" i="3"/>
  <c r="AO193" i="3"/>
  <c r="AO194" i="3"/>
  <c r="AO195" i="3"/>
  <c r="AO196" i="3"/>
  <c r="AO197" i="3"/>
  <c r="AO198" i="3"/>
  <c r="AO199" i="3"/>
  <c r="AO200" i="3"/>
  <c r="AO201" i="3"/>
  <c r="AO202" i="3"/>
  <c r="AO203" i="3"/>
  <c r="AO204" i="3"/>
  <c r="AO205" i="3"/>
  <c r="AO206" i="3"/>
  <c r="AO207" i="3"/>
  <c r="AO208" i="3"/>
  <c r="AO209" i="3"/>
  <c r="AO210" i="3"/>
  <c r="AO211" i="3"/>
  <c r="AO212" i="3"/>
  <c r="AO213" i="3"/>
  <c r="AO214" i="3"/>
  <c r="AO215" i="3"/>
  <c r="AO216" i="3"/>
  <c r="AO217" i="3"/>
  <c r="AO218" i="3"/>
  <c r="AO219" i="3"/>
  <c r="AO220" i="3"/>
  <c r="AO221" i="3"/>
  <c r="AO222" i="3"/>
  <c r="AO223" i="3"/>
  <c r="AO224" i="3"/>
  <c r="AO225" i="3"/>
  <c r="AO226" i="3"/>
  <c r="AO227" i="3"/>
  <c r="AO228" i="3"/>
  <c r="AO229" i="3"/>
  <c r="AO230" i="3"/>
  <c r="AO231" i="3"/>
  <c r="AO232" i="3"/>
  <c r="AO233" i="3"/>
  <c r="AO234" i="3"/>
  <c r="AO235" i="3"/>
  <c r="AO236" i="3"/>
  <c r="AO237" i="3"/>
  <c r="AO238" i="3"/>
  <c r="AO239" i="3"/>
  <c r="AO240" i="3"/>
  <c r="AO241" i="3"/>
  <c r="AO242" i="3"/>
  <c r="AO243" i="3"/>
  <c r="AO244" i="3"/>
  <c r="AO245" i="3"/>
  <c r="AO246" i="3"/>
  <c r="AO247" i="3"/>
  <c r="AO248" i="3"/>
  <c r="AO249" i="3"/>
  <c r="AO250" i="3"/>
  <c r="AO251" i="3"/>
  <c r="AO252" i="3"/>
  <c r="AO253" i="3"/>
  <c r="AO254" i="3"/>
  <c r="AO255" i="3"/>
  <c r="AO256" i="3"/>
  <c r="AO257" i="3"/>
  <c r="AO258" i="3"/>
  <c r="AO259" i="3"/>
  <c r="AO260" i="3"/>
  <c r="AO261" i="3"/>
  <c r="AO262" i="3"/>
  <c r="AO263" i="3"/>
  <c r="AO264" i="3"/>
  <c r="AO265" i="3"/>
  <c r="AO266" i="3"/>
  <c r="AO267" i="3"/>
  <c r="AO268" i="3"/>
  <c r="AO269" i="3"/>
  <c r="AO270" i="3"/>
  <c r="AO271" i="3"/>
  <c r="AO272" i="3"/>
  <c r="AO273" i="3"/>
  <c r="AO274" i="3"/>
  <c r="AO275" i="3"/>
  <c r="AO276" i="3"/>
  <c r="AO277" i="3"/>
  <c r="AO278" i="3"/>
  <c r="AO279" i="3"/>
  <c r="AO280" i="3"/>
  <c r="AO281" i="3"/>
  <c r="AO282" i="3"/>
  <c r="AO283" i="3"/>
  <c r="AO284" i="3"/>
  <c r="AO285" i="3"/>
  <c r="AO286" i="3"/>
  <c r="AO287" i="3"/>
  <c r="AO288" i="3"/>
  <c r="AO289" i="3"/>
  <c r="AO290" i="3"/>
  <c r="AO291" i="3"/>
  <c r="AO292" i="3"/>
  <c r="AO293" i="3"/>
  <c r="AO294" i="3"/>
  <c r="AO295" i="3"/>
  <c r="AO296" i="3"/>
  <c r="AO297" i="3"/>
  <c r="AO298" i="3"/>
  <c r="AO299" i="3"/>
  <c r="AO300" i="3"/>
  <c r="AO301" i="3"/>
  <c r="AO302" i="3"/>
  <c r="AO303" i="3"/>
  <c r="AO304" i="3"/>
  <c r="AO305" i="3"/>
  <c r="AO306" i="3"/>
  <c r="AO307" i="3"/>
  <c r="AO308" i="3"/>
  <c r="AO309" i="3"/>
  <c r="AO310" i="3"/>
  <c r="AO311" i="3"/>
  <c r="AO312" i="3"/>
  <c r="AO313" i="3"/>
  <c r="AO314" i="3"/>
  <c r="AO315" i="3"/>
  <c r="AO316" i="3"/>
  <c r="AO317" i="3"/>
  <c r="AO318" i="3"/>
  <c r="AO319" i="3"/>
  <c r="AO320" i="3"/>
  <c r="AO321" i="3"/>
  <c r="AO322" i="3"/>
  <c r="AO323" i="3"/>
  <c r="AO324" i="3"/>
  <c r="AO325" i="3"/>
  <c r="AO326" i="3"/>
  <c r="AO327" i="3"/>
  <c r="AO328" i="3"/>
  <c r="AO329" i="3"/>
  <c r="AO330" i="3"/>
  <c r="AO331" i="3"/>
  <c r="AO332" i="3"/>
  <c r="AO333" i="3"/>
  <c r="AO334" i="3"/>
  <c r="AO335" i="3"/>
  <c r="AO336" i="3"/>
  <c r="AO337" i="3"/>
  <c r="AO338" i="3"/>
  <c r="AO339" i="3"/>
  <c r="AO340" i="3"/>
  <c r="AO341" i="3"/>
  <c r="AO342" i="3"/>
  <c r="AO343" i="3"/>
  <c r="AO344" i="3"/>
  <c r="AO345" i="3"/>
  <c r="AO346" i="3"/>
  <c r="AO347" i="3"/>
  <c r="AO348" i="3"/>
  <c r="AO349" i="3"/>
  <c r="AO350" i="3"/>
  <c r="AO351" i="3"/>
  <c r="AO352" i="3"/>
  <c r="AO353" i="3"/>
  <c r="AO354" i="3"/>
  <c r="AO355" i="3"/>
  <c r="AO356" i="3"/>
  <c r="AO357" i="3"/>
  <c r="AO358" i="3"/>
  <c r="AO359" i="3"/>
  <c r="AO360" i="3"/>
  <c r="AO361" i="3"/>
  <c r="AO362" i="3"/>
  <c r="AO363" i="3"/>
  <c r="AO364" i="3"/>
  <c r="AO365" i="3"/>
  <c r="AO366" i="3"/>
  <c r="AO367" i="3"/>
  <c r="AO368" i="3"/>
  <c r="AO369" i="3"/>
  <c r="AO370" i="3"/>
  <c r="AO371" i="3"/>
  <c r="AO372" i="3"/>
  <c r="AO373" i="3"/>
  <c r="AO374" i="3"/>
  <c r="AO375" i="3"/>
  <c r="AO376" i="3"/>
  <c r="AO377" i="3"/>
  <c r="AO378" i="3"/>
  <c r="AO379" i="3"/>
  <c r="AO380" i="3"/>
  <c r="AO381" i="3"/>
  <c r="AO382" i="3"/>
  <c r="AO383" i="3"/>
  <c r="AO384" i="3"/>
  <c r="AO385" i="3"/>
  <c r="AO386" i="3"/>
  <c r="AO387" i="3"/>
  <c r="AO388" i="3"/>
  <c r="AO389" i="3"/>
  <c r="AO390" i="3"/>
  <c r="AO391" i="3"/>
  <c r="AO392" i="3"/>
  <c r="AO393" i="3"/>
  <c r="AO394" i="3"/>
  <c r="AO395" i="3"/>
  <c r="AO396" i="3"/>
  <c r="AO397" i="3"/>
  <c r="AO398" i="3"/>
  <c r="AO399" i="3"/>
  <c r="AO400" i="3"/>
  <c r="AO401" i="3"/>
  <c r="AO402" i="3"/>
  <c r="AO403" i="3"/>
  <c r="AO404" i="3"/>
  <c r="AO405" i="3"/>
  <c r="AO406" i="3"/>
  <c r="AO407" i="3"/>
  <c r="AO408" i="3"/>
  <c r="AO409" i="3"/>
  <c r="AO410" i="3"/>
  <c r="AO411" i="3"/>
  <c r="AO412" i="3"/>
  <c r="AO413" i="3"/>
  <c r="AO414" i="3"/>
  <c r="AO415" i="3"/>
  <c r="AO416" i="3"/>
  <c r="AO417" i="3"/>
  <c r="AO418" i="3"/>
  <c r="AO419" i="3"/>
  <c r="AO420" i="3"/>
  <c r="AO421" i="3"/>
  <c r="AO422" i="3"/>
  <c r="AO423" i="3"/>
  <c r="AO424" i="3"/>
  <c r="AO425" i="3"/>
  <c r="AO426" i="3"/>
  <c r="AO427" i="3"/>
  <c r="AO428" i="3"/>
  <c r="AO429" i="3"/>
  <c r="AO430" i="3"/>
  <c r="AO431" i="3"/>
  <c r="AO432" i="3"/>
  <c r="AO433" i="3"/>
  <c r="AO434" i="3"/>
  <c r="AO435" i="3"/>
  <c r="AO436" i="3"/>
  <c r="AO437" i="3"/>
  <c r="AO438" i="3"/>
  <c r="AO439" i="3"/>
  <c r="AO440" i="3"/>
  <c r="AO441" i="3"/>
  <c r="AO442" i="3"/>
  <c r="AO443" i="3"/>
  <c r="AO444" i="3"/>
  <c r="AO445" i="3"/>
  <c r="AO446" i="3"/>
  <c r="AO447" i="3"/>
  <c r="AO448" i="3"/>
  <c r="AO449" i="3"/>
  <c r="AO450" i="3"/>
  <c r="AO451" i="3"/>
  <c r="AO452" i="3"/>
  <c r="AO453" i="3"/>
  <c r="AO454" i="3"/>
  <c r="AO455" i="3"/>
  <c r="AO456" i="3"/>
  <c r="AO457" i="3"/>
  <c r="AO458" i="3"/>
  <c r="AO459" i="3"/>
  <c r="AO460" i="3"/>
  <c r="AO461" i="3"/>
  <c r="AO462" i="3"/>
  <c r="AO463" i="3"/>
  <c r="AO464" i="3"/>
  <c r="AO465" i="3"/>
  <c r="AO466" i="3"/>
  <c r="AO467" i="3"/>
  <c r="AO468" i="3"/>
  <c r="B9" i="5" l="1"/>
  <c r="B5" i="5"/>
  <c r="B8" i="5"/>
  <c r="B7" i="5"/>
  <c r="B6" i="5"/>
  <c r="B4" i="5"/>
  <c r="B10" i="5" l="1"/>
  <c r="C4" i="5" s="1"/>
  <c r="D4" i="5" l="1"/>
  <c r="E4" i="5"/>
</calcChain>
</file>

<file path=xl/sharedStrings.xml><?xml version="1.0" encoding="utf-8"?>
<sst xmlns="http://schemas.openxmlformats.org/spreadsheetml/2006/main" count="1157" uniqueCount="553">
  <si>
    <t>TC_ID</t>
  </si>
  <si>
    <t>Test Scenario</t>
  </si>
  <si>
    <t>Testname</t>
  </si>
  <si>
    <t xml:space="preserve">Type </t>
  </si>
  <si>
    <t>Screen/Dialog</t>
  </si>
  <si>
    <t>Test purpose</t>
  </si>
  <si>
    <t>Pre-Condition</t>
  </si>
  <si>
    <t>Test Data</t>
  </si>
  <si>
    <t>Step#</t>
  </si>
  <si>
    <t>Step by Step</t>
  </si>
  <si>
    <t>Expected Result</t>
  </si>
  <si>
    <t>Request Test</t>
  </si>
  <si>
    <t>Note</t>
  </si>
  <si>
    <t>Tester</t>
  </si>
  <si>
    <t>Language</t>
  </si>
  <si>
    <t>Test Result</t>
  </si>
  <si>
    <t>Explain</t>
  </si>
  <si>
    <t>Passed</t>
  </si>
  <si>
    <t>KhoaND17</t>
  </si>
  <si>
    <t>01</t>
  </si>
  <si>
    <t>Failed</t>
  </si>
  <si>
    <t>02</t>
  </si>
  <si>
    <t>Not Test</t>
  </si>
  <si>
    <t>03</t>
  </si>
  <si>
    <t>Plan</t>
  </si>
  <si>
    <t>04</t>
  </si>
  <si>
    <t>Pending</t>
  </si>
  <si>
    <t>05</t>
  </si>
  <si>
    <t>06</t>
  </si>
  <si>
    <t>07</t>
  </si>
  <si>
    <t>08</t>
  </si>
  <si>
    <t>09</t>
  </si>
  <si>
    <t>Request test this test case</t>
  </si>
  <si>
    <t>Not Test this test case</t>
  </si>
  <si>
    <t>the result is correct with expected result</t>
  </si>
  <si>
    <t>the result is incorrect with expected result</t>
  </si>
  <si>
    <t>can not execute the test case by any reason</t>
  </si>
  <si>
    <t>Other</t>
  </si>
  <si>
    <t>Remaining situations</t>
  </si>
  <si>
    <t>EN</t>
  </si>
  <si>
    <t>Screen</t>
  </si>
  <si>
    <t xml:space="preserve">Power Savings page
</t>
  </si>
  <si>
    <t>Type TC</t>
  </si>
  <si>
    <t>Normal</t>
  </si>
  <si>
    <t>Abnormal</t>
  </si>
  <si>
    <t>TS_01</t>
  </si>
  <si>
    <t>Desciption</t>
  </si>
  <si>
    <t>Test Scenario ID</t>
  </si>
  <si>
    <t>Requirement_ID (SRS)</t>
  </si>
  <si>
    <t>Requirement ID (SRS)</t>
  </si>
  <si>
    <t>PLD_GUI_100</t>
  </si>
  <si>
    <t>PLD-GUI-110</t>
  </si>
  <si>
    <t>Require Test</t>
  </si>
  <si>
    <t>x</t>
  </si>
  <si>
    <t>o</t>
  </si>
  <si>
    <t>Yes</t>
  </si>
  <si>
    <t>No</t>
  </si>
  <si>
    <t>Result</t>
  </si>
  <si>
    <t>Defect_ID</t>
  </si>
  <si>
    <t>Comment</t>
  </si>
  <si>
    <t>Boundary</t>
  </si>
  <si>
    <t>Display Logo display at the bootup</t>
  </si>
  <si>
    <t>GUI</t>
  </si>
  <si>
    <t>State</t>
  </si>
  <si>
    <t>Number TC</t>
  </si>
  <si>
    <t>Test Covered</t>
  </si>
  <si>
    <t>PLD_GUI_110</t>
  </si>
  <si>
    <t>Haptic function</t>
  </si>
  <si>
    <t>TS_02</t>
  </si>
  <si>
    <t>PLD-GUI-100.1</t>
  </si>
  <si>
    <t>-Check Audio Playing</t>
  </si>
  <si>
    <t>-Check Duration start up</t>
  </si>
  <si>
    <t>-Check change Audio/logo by admin</t>
  </si>
  <si>
    <t>-Check Led indication</t>
  </si>
  <si>
    <t>-Check switch to Configuraion Page</t>
  </si>
  <si>
    <t xml:space="preserve">-Check display screen on device PANL70 </t>
  </si>
  <si>
    <t>PLD-GUI-100.2</t>
  </si>
  <si>
    <t>PLD-GUI-100.3</t>
  </si>
  <si>
    <t>PLD-GUI-100.4</t>
  </si>
  <si>
    <t>PLD-GUI-100.5</t>
  </si>
  <si>
    <t>PLD-GUI-100.6</t>
  </si>
  <si>
    <t>PLD-GUI-110.1</t>
  </si>
  <si>
    <t>PLD-GUI-110.2</t>
  </si>
  <si>
    <t>PLD-GUI-110.3</t>
  </si>
  <si>
    <t>PLD-GUI-110.4</t>
  </si>
  <si>
    <t>-Check touch sound when user press UI Widget</t>
  </si>
  <si>
    <t>-Check Long beep 3s for any error issue</t>
  </si>
  <si>
    <t>-Check Red Led short blink 2.5s (2Hz = 0.5s, cycle = 5) for any error issue</t>
  </si>
  <si>
    <t>PLD_GUI_111</t>
  </si>
  <si>
    <t>Configuration View</t>
  </si>
  <si>
    <t>PLD-GUI-111.1</t>
  </si>
  <si>
    <t>-Check logo configuration view is Spinning animation</t>
  </si>
  <si>
    <t>PLD-GUI-111.2</t>
  </si>
  <si>
    <t>PLD-GUI-111.3</t>
  </si>
  <si>
    <t>TS_03</t>
  </si>
  <si>
    <t xml:space="preserve">-Check device can connect to PANLHub to get:
*Device name
*Timeline Data
*Current meeting information then move to Main Page
</t>
  </si>
  <si>
    <t>PLD-GUI-120</t>
  </si>
  <si>
    <t>MainPage View - Busy</t>
  </si>
  <si>
    <t>PLD-GUI-120.1</t>
  </si>
  <si>
    <t>-Check information show on Main Page : 
1. Status of the meeting room
2. Name of the meeting room with present time
3. Present Meeting subject
4. Present meeting start and end time.
5. Present meeting host name
6. Buttons to end or extend the meeting room
7. Schedule widget to display the present and next meeting rooms.
8. Buttons to view previous and next meetings.
9. Clicking on any time slot button will display the respective meeting information.
10. Date information based on the schedule widget.
11. 15 minutes time slots for ad-hoc booking.</t>
  </si>
  <si>
    <t>PLD-GUI-120.2</t>
  </si>
  <si>
    <t>PLD-GUI-120.3</t>
  </si>
  <si>
    <t xml:space="preserve">-Check Led indication:
1. Green led turn on when room is available state
2. Yellow Led blinking 1s (1Hz) when room is ready to claim the meeting
3. Red led blinking 1s(1Hz) when roorm is busy </t>
  </si>
  <si>
    <t>TS_04</t>
  </si>
  <si>
    <t>-Check background color room on screen:
1. GREEN: ROOM is available
2.YELLOW: ROOM is ready to claim the meeting
3. RED: ROOM is busy</t>
  </si>
  <si>
    <t>PLD-GUI-120.4</t>
  </si>
  <si>
    <t>PLD-GUI-120.5</t>
  </si>
  <si>
    <t>-Confirm that new data must be reflexed on screen when user pressed Extend/End button</t>
  </si>
  <si>
    <t>-Check the Spot-Booking-View show when room changed state = availble</t>
  </si>
  <si>
    <t>PLD-GUI-121</t>
  </si>
  <si>
    <t>MainPage View - Available</t>
  </si>
  <si>
    <t>PLD-GUI-121.1</t>
  </si>
  <si>
    <t>-Check big icon show  accordingly to user can config</t>
  </si>
  <si>
    <t>PLD-GUI-121.2</t>
  </si>
  <si>
    <t>PLD-GUI-121.3</t>
  </si>
  <si>
    <t>-Check : Clicking on the + button should pop up for a passcode</t>
  </si>
  <si>
    <t>-Check  the spot booking: Clicking on the available slots will add the duration for the booking.</t>
  </si>
  <si>
    <t>PLD-GUI-121.4</t>
  </si>
  <si>
    <t>PLD-GUI-121.5</t>
  </si>
  <si>
    <t>-Check timeout 1min(default) when user don't press the button after clicking  spot booking ---&gt; exit the action user</t>
  </si>
  <si>
    <t>-Check timeout 1min(default) when user don't press password ---&gt; exit the action user (comback available main page)</t>
  </si>
  <si>
    <t>TS_05</t>
  </si>
  <si>
    <t>PLD-GUI-122</t>
  </si>
  <si>
    <t>Main Page-Claim</t>
  </si>
  <si>
    <t>TS_06</t>
  </si>
  <si>
    <t>PLD-GUI-180</t>
  </si>
  <si>
    <t>Screen Saver</t>
  </si>
  <si>
    <t>PLD-GUI-180.1</t>
  </si>
  <si>
    <t>-Check the screen is off in specific time which is configuration by admin</t>
  </si>
  <si>
    <t>PLD-GUI-190</t>
  </si>
  <si>
    <t>Passcode Input View</t>
  </si>
  <si>
    <t>TS_07</t>
  </si>
  <si>
    <t>PLD-GUI-190.1</t>
  </si>
  <si>
    <t>-Check display passcode from 0 - F
-Check Error Message must show when insert  wrong passcode
-Check button Ok and Cancel for authentication.</t>
  </si>
  <si>
    <t>PLD-GUI-190.2</t>
  </si>
  <si>
    <t>PLD-GUI-190.3</t>
  </si>
  <si>
    <t>-Check the error behavior based on PLD-GUI-110</t>
  </si>
  <si>
    <t>-Check If RFID is integrated, this view should display the scanning progress</t>
  </si>
  <si>
    <t>PLD-GUI-170</t>
  </si>
  <si>
    <t>Upgrade Screen View</t>
  </si>
  <si>
    <t>PLD-GUI-170.1</t>
  </si>
  <si>
    <t>PLD-GUI-170.2</t>
  </si>
  <si>
    <t>PLD-GUI-170.3</t>
  </si>
  <si>
    <t>-Check Design UI based on reference from Bridgetek</t>
  </si>
  <si>
    <t>-Check Display the progress (%) of upgading process</t>
  </si>
  <si>
    <t>-Check Showing Error if the there is any issue.</t>
  </si>
  <si>
    <t>TS_08</t>
  </si>
  <si>
    <t>PLD-GUI-160</t>
  </si>
  <si>
    <t>Diagnostic Screen View</t>
  </si>
  <si>
    <t>TS_09</t>
  </si>
  <si>
    <t>PLD-GUI-160.1</t>
  </si>
  <si>
    <t>PLD-GUI-160.2</t>
  </si>
  <si>
    <t>PLD-GUI-160.3</t>
  </si>
  <si>
    <t>-Check Press diagnostic button will verify peripherals:
1.Leds
2. Audio Speaker
3. Screen brightness</t>
  </si>
  <si>
    <t>-Check These information should be displayed:
1. Firmware Version
2.RS485 Address
3.UUID
4.Dip Switch value</t>
  </si>
  <si>
    <t>-Check device can not connect to PANLHub (1' default setting on PANLhub)</t>
  </si>
  <si>
    <t>-Check Green Led short blinking 2.5s (2Hz = 0.5s, cycle = 5) for any success action</t>
  </si>
  <si>
    <t>Automation Test</t>
  </si>
  <si>
    <t>TC_001</t>
  </si>
  <si>
    <t>EWS client</t>
  </si>
  <si>
    <t>Google Calendar</t>
  </si>
  <si>
    <t>PanLControl</t>
  </si>
  <si>
    <t>PanL Service Meeting</t>
  </si>
  <si>
    <t>PanL Service Time Management</t>
  </si>
  <si>
    <t>PanL Service Power</t>
  </si>
  <si>
    <t>PanL Service Misc</t>
  </si>
  <si>
    <t>Authenticate Service</t>
  </si>
  <si>
    <t>Web Service</t>
  </si>
  <si>
    <t>Multi Language</t>
  </si>
  <si>
    <t xml:space="preserve">-Confirm for getting information booking room from EWS Server ( O 365)
1. Name of the meeting room with present time
2. Present Meeting subject
3. Present meeting start and end time.
4. Present meeting host name
</t>
  </si>
  <si>
    <t xml:space="preserve">-Status of the meeting room
-Name of the meeting room with present time
-Present Meeting subject
-Present meeting start and end time.
-Present meeting host name
</t>
  </si>
  <si>
    <t>User can create the meeting successfully with:
-Time 8:00 AM - 9:00 AM
-Name Room:
-Subject Meeting : Test MRBS
-Host Name: MRBS
Use PANL0 with Name Room A to check information</t>
  </si>
  <si>
    <t>-Connect Device to PLAN70 to PANLHub to check information booking room</t>
  </si>
  <si>
    <t>-Booking Room from O 365 with full information about status , name of meeting room, present time, subject meeting, host name
-Connect PANL70 to PANL Hub</t>
  </si>
  <si>
    <t>TC_002</t>
  </si>
  <si>
    <t xml:space="preserve">-Confirm for getting multi information booking room from EWS Server ( O 365)
1. Name of the meeting room with present time
2. Present Meeting subject
3. Present meeting start and end time.
4. Present meeting host name
</t>
  </si>
  <si>
    <t>-Booking Room from O 365 with full information about status , name of meeting room, present time, subject meeting, host name
-Connect 20 PANL70s to PANL Hub</t>
  </si>
  <si>
    <t>Create the meeting Room on O365 with 1 user
-Time 8:00 AM - 9:00 AM
-Name Room: A
-Subject Meeting : Test MRBS
-Host Name: MRBS</t>
  </si>
  <si>
    <t xml:space="preserve">User can create the meeting successfully with:
-Time 8:00 AM - 9:00 AM
-Name Room: A/B/C/D/E/F/E/G….Z (20 room)
-Subject Meeting : Test MRBS
-Host Name: MRBS
-User can not create the meeting room A because the room A already booked
</t>
  </si>
  <si>
    <t>TC_003</t>
  </si>
  <si>
    <t>TC_004</t>
  </si>
  <si>
    <t>-Booking Room from O 365 with full information about status , name of meeting room, present time, subject meeting, host name with 100 user accounts
-Connect 100 PANL70s to PANL Hub</t>
  </si>
  <si>
    <t>Create the meeting Room on O365 with each user/1 room for 100 user
-Time 9:25 AM - 10:00 AM
-Name Room: A/B/C/D/E/F/E/G….Z (100 rooms)
-Subject Meeting : Test MRBS
-Host Name: MRBS</t>
  </si>
  <si>
    <t xml:space="preserve">User can create the meeting successfully with:
-Time 8:00 AM - 9:00 AM
-Name Room: A/B/C/D/E/F/E/G….Z (100 room)
-Subject Meeting : Test MRBS
-Host Name: MRBS
</t>
  </si>
  <si>
    <t>Create the meeting Room on O365 with 1 userA
-Time 8:00 AM - 9:00 AM
-Name Room: A/B/C/D/E/F/E/G….Z (20 room)
-Subject Meeting : Test MRBS
-Host Name: MRBS</t>
  </si>
  <si>
    <t>Create the meeting Room on O365 with 1 user B
-Time 8:00 AM - 9:00 AM
-Name Room: A/B/C/D/E/F/E/G….Z (20 room)
-Subject Meeting : Test MRBS
-Host Name: MRBS</t>
  </si>
  <si>
    <t xml:space="preserve">User B can not create the meeting successfully for 20 rooms b/c they are duplicate with user A
</t>
  </si>
  <si>
    <t xml:space="preserve">multi User can not create the meeting successfully for 100 rooms b/c they are duplicate schedule meeting
</t>
  </si>
  <si>
    <t>TC_005</t>
  </si>
  <si>
    <t>Environment</t>
  </si>
  <si>
    <t>O 365</t>
  </si>
  <si>
    <t>Exchange 2010</t>
  </si>
  <si>
    <t>Exchange 2013</t>
  </si>
  <si>
    <t>Exchange 2016</t>
  </si>
  <si>
    <t>Get duplicate multi information  with multi user</t>
  </si>
  <si>
    <t xml:space="preserve">Get duplicate multi information </t>
  </si>
  <si>
    <t>TC_006</t>
  </si>
  <si>
    <t>Get full time meeting for 1 day</t>
  </si>
  <si>
    <t>-Confirm that User can book room full time /day</t>
  </si>
  <si>
    <t>-Booking room with full schedule in 1 DAY with 1 meeting</t>
  </si>
  <si>
    <t>-Schedule meeting</t>
  </si>
  <si>
    <t>User can create the meeting</t>
  </si>
  <si>
    <t>Create the meeting with schedule = 00:00AM to 11:59 PM by 1 user with 1 meeting</t>
  </si>
  <si>
    <t>Get full time meeting for 1 day for multi meeting</t>
  </si>
  <si>
    <t>Create the multi meeting sothat They are full schedule booking in day</t>
  </si>
  <si>
    <t>TC_007</t>
  </si>
  <si>
    <t>TC_008</t>
  </si>
  <si>
    <t>Get time meeting from current day to  new day</t>
  </si>
  <si>
    <t>-Confirm that User can book room from current day to new day</t>
  </si>
  <si>
    <t>Create the meeting with schedule = 11:45 PM to 12:15 AM</t>
  </si>
  <si>
    <t>TC_009</t>
  </si>
  <si>
    <t>Auto discovery Room</t>
  </si>
  <si>
    <t>-Confirm that User can see the room on system</t>
  </si>
  <si>
    <t>-Booking room O365</t>
  </si>
  <si>
    <t>-Room</t>
  </si>
  <si>
    <t>All the room is available in this time to appear</t>
  </si>
  <si>
    <t>Click to the Room for booking room with any time</t>
  </si>
  <si>
    <t>TC_010</t>
  </si>
  <si>
    <t>Get information from EWS</t>
  </si>
  <si>
    <t>Get multi information from EWS</t>
  </si>
  <si>
    <t>-Confirm that PANL70 can get information from PANL Hub after completing connection</t>
  </si>
  <si>
    <t>-PANL70 (Room A) with power off connect to PANLHub in Cable RS485
-PANHub already had any booking rooms from EWS.</t>
  </si>
  <si>
    <t>-PANL70</t>
  </si>
  <si>
    <t>Turn on Power PANL70 with Room A</t>
  </si>
  <si>
    <t>Observe the result on PANL70</t>
  </si>
  <si>
    <t>All information about schedule booking room A is displayed on PANL70 (room A)</t>
  </si>
  <si>
    <t>TC_011</t>
  </si>
  <si>
    <t>-Confirm that multi PANL70 can get information from PANL Hub after completing connection</t>
  </si>
  <si>
    <t>-20 PANL70 with power off connect to PANLHub in Cable RS485
-PANHub already had any booking rooms from EWS.</t>
  </si>
  <si>
    <t>Turn on Power 20 PANL70</t>
  </si>
  <si>
    <t xml:space="preserve"> 20 PANL70 started successfully</t>
  </si>
  <si>
    <t>TC_012</t>
  </si>
  <si>
    <t>Send information to PANL70 with power off</t>
  </si>
  <si>
    <t>Send information to multi PANL70 with power off</t>
  </si>
  <si>
    <t>Send information to PANL70 with disconnect/reconnect</t>
  </si>
  <si>
    <t xml:space="preserve"> PANL70 started successfully </t>
  </si>
  <si>
    <r>
      <t xml:space="preserve">All information about schedule booking room A is displayed on PANL70 (room A) and </t>
    </r>
    <r>
      <rPr>
        <sz val="11"/>
        <color rgb="FFFF0000"/>
        <rFont val="Calibri"/>
        <family val="2"/>
        <scheme val="minor"/>
      </rPr>
      <t>time is TBD</t>
    </r>
  </si>
  <si>
    <r>
      <t xml:space="preserve">All information about schedule for 20 room is displayed on 20 PANL70 and </t>
    </r>
    <r>
      <rPr>
        <sz val="11"/>
        <color rgb="FFFF0000"/>
        <rFont val="Calibri"/>
        <family val="2"/>
        <scheme val="minor"/>
      </rPr>
      <t>time is TBD</t>
    </r>
  </si>
  <si>
    <t>PANL70 disconnect to PANLHub</t>
  </si>
  <si>
    <t>Create any meeting on EWS</t>
  </si>
  <si>
    <t>Rconnect PANL70 to PANLhub again</t>
  </si>
  <si>
    <t>Create meeting succussfully</t>
  </si>
  <si>
    <t>TC_013</t>
  </si>
  <si>
    <t>-PANL70 (Room A)  connect to PANLHub in Cable RS485
-PANHub already had any booking rooms from EWS.</t>
  </si>
  <si>
    <t>Disconnect PANL70 to PANL Hub by plug out cable RS485</t>
  </si>
  <si>
    <t>Create any meetings on EWS</t>
  </si>
  <si>
    <t>Create meeting successfully</t>
  </si>
  <si>
    <t>Schedule Meeting on PANL70 is updated</t>
  </si>
  <si>
    <t>All information about schedule booking room are displayed on 20 PANL70</t>
  </si>
  <si>
    <t>-20 PANL70  connect to PANLHub in Cable RS485
-PANHub already had any booking rooms from EWS.</t>
  </si>
  <si>
    <t>Observe the result on 20 PANL70</t>
  </si>
  <si>
    <t>Disconnect 20 PANL70 to PANL Hub by plug out cable</t>
  </si>
  <si>
    <t>20 PANL70 disconnect to PANLHub</t>
  </si>
  <si>
    <t>Schedule Meeting on 20 PANL70 are updated</t>
  </si>
  <si>
    <t>TC_014</t>
  </si>
  <si>
    <t>-2 PANL70  connect to PANLHub in Cable RS485
-PANHub already had any booking rooms from EWS.</t>
  </si>
  <si>
    <t>Observe the result on 2 PANL70</t>
  </si>
  <si>
    <t>Disconnect 2 PANL70 to PANL Hub by plug out cable</t>
  </si>
  <si>
    <t>2 PANL70 disconnect to PANLHub</t>
  </si>
  <si>
    <t>All information about schedule booking room are displayed on 2 PANL70</t>
  </si>
  <si>
    <t>Schedule Meeting on 2 PANL70 are updated</t>
  </si>
  <si>
    <t>TC_015</t>
  </si>
  <si>
    <t>Send information to 20 PANL70 with disconnect/reconnect</t>
  </si>
  <si>
    <t>Send information to 2PANL70 with disconnect/reconnect</t>
  </si>
  <si>
    <t>Send information to 10 PANL70 with disconnect/reconnect</t>
  </si>
  <si>
    <t>-10 PANL70  connect to PANLHub in Cable RS485
-PANHub already had any booking rooms from EWS.</t>
  </si>
  <si>
    <t>Observe the result on 10 PANL70</t>
  </si>
  <si>
    <t>All information about schedule booking room are displayed on 10 PANL70</t>
  </si>
  <si>
    <t>10 PANL70 disconnect to PANLHub</t>
  </si>
  <si>
    <t>Disconnect 10 PANL70 to PANL Hub by plug out cable</t>
  </si>
  <si>
    <t>Schedule Meeting on 10 PANL70 are updated</t>
  </si>
  <si>
    <t>TC_016</t>
  </si>
  <si>
    <t xml:space="preserve">-Confirm for getting information booking room from PANL70
1. Name of the meeting room with present time
2. Present meeting start and end time.
</t>
  </si>
  <si>
    <t>-Booking Room from PANL70 with full information about  name of meeting room, present time
-Connect PANL70 to PANL Hub</t>
  </si>
  <si>
    <t>-Status of the meeting room
-Name of the meeting room with present time
-Present meeting start and end time.</t>
  </si>
  <si>
    <t xml:space="preserve">Create the meeting Room on PANL70 with correct RFID card with status available
-Time 8:00 AM - 9:00 AM
-Name Room: A
</t>
  </si>
  <si>
    <t>Book the meeting on EWS with same time 8:00 AM- 9:00AM</t>
  </si>
  <si>
    <t xml:space="preserve">Can't book the room b/c it is busy </t>
  </si>
  <si>
    <t>TC_017</t>
  </si>
  <si>
    <t>TC_018</t>
  </si>
  <si>
    <t>User can create the meeting successfully with:
-Time 8:00 AM - 9:00 AM
-Name Room:A
then the time string is shown red and creator is shown correctly</t>
  </si>
  <si>
    <t xml:space="preserve">-Confirm for getting information booking room from multi PANL70
1. Name of the meeting room with present time
2. Present meeting start and end time.
</t>
  </si>
  <si>
    <t xml:space="preserve">Create the meeting Room on multi PANL70 with correct RFID card with status available
-Time 8:00 AM - 9:00 AM
-Name Room: A-B-C-D
</t>
  </si>
  <si>
    <t>Connect PANL70 to PANLHub by plug in cable</t>
  </si>
  <si>
    <t>PANL70 connect PANLHub successfully</t>
  </si>
  <si>
    <t xml:space="preserve">-Confirm for getting information booking room from PANL70 when disconnect/reconnect
1. Name of the meeting room with present time
2. Present meeting start and end time.
</t>
  </si>
  <si>
    <t>TC_019</t>
  </si>
  <si>
    <t xml:space="preserve">-Confirm for getting information booking room from multi PANL70 when disconnect/reconnect
1. Name of the meeting room with present time
2. Present meeting start and end time.
</t>
  </si>
  <si>
    <t xml:space="preserve">-Booking Room from PANL70 with full information about  name of meeting room, present time
-Don't connect multi PANL70 to PANL Hub </t>
  </si>
  <si>
    <t xml:space="preserve">Create the  meeting Room on multi PANL70 with correct RFID card with status available
-Time 8:00 AM - 9:00 AM
-Name Room: A/B/C/D
</t>
  </si>
  <si>
    <t>Connect multi PANL70 to PANLHub by plug in cable</t>
  </si>
  <si>
    <t>multi PANL70 connect PANLHub successfully</t>
  </si>
  <si>
    <t>Received information booking from PANL70</t>
  </si>
  <si>
    <t>Received information booking from multi PANL70</t>
  </si>
  <si>
    <t>Received information booking from PANL70 when disconect/reconnect</t>
  </si>
  <si>
    <t>Received information booking from multi PANL70 when disconect/reconnect</t>
  </si>
  <si>
    <t>TC_020</t>
  </si>
  <si>
    <t>TC_021</t>
  </si>
  <si>
    <t>TC_022</t>
  </si>
  <si>
    <t>TC_023</t>
  </si>
  <si>
    <t>Received information end meeting from PANL70</t>
  </si>
  <si>
    <t>Received information end meeting from multi PANL70</t>
  </si>
  <si>
    <t xml:space="preserve">-Confirm for getting information end meeting room from PANL70
1. Name of the meeting room with present time
2. Present meeting start and end time.
</t>
  </si>
  <si>
    <t xml:space="preserve">-Confirm for getting information end meeting room from multi PANL70
1. Name of the meeting room with present time
2. Present meeting start and end time.
</t>
  </si>
  <si>
    <t>-End meeting</t>
  </si>
  <si>
    <t xml:space="preserve">Create the meeting Room on PANL70 with correct RFID card with status available
-Time 9:00 AM - 9:30 AM
-Name Room: A
</t>
  </si>
  <si>
    <t>User can create the meeting successfully with:
-Time 9:00 AM - 9:30 AM
-Name Room:A
then the time string is shown red and creator is shown correctly</t>
  </si>
  <si>
    <t>End meeting when 9:05 AM with RFID card</t>
  </si>
  <si>
    <t>User can the meeting successfully and the string time 9:15 - 9:30 in the PANL70  is green</t>
  </si>
  <si>
    <t>Create the meeting from EWS 9:15 - 9:30</t>
  </si>
  <si>
    <t>Observe the string time 9:15-9:30 in the PANL70</t>
  </si>
  <si>
    <t>The string is red b/c it already booked</t>
  </si>
  <si>
    <t>-Booking Room from multi PANL70 with full information about  name of meeting room, present time
-Connect PANL70 to PANL Hub</t>
  </si>
  <si>
    <t xml:space="preserve">Create the meeting Room on multi PANL70 with correct RFID card with status available
-Time 9:00 AM - 9:30 AM
-Name Room: A-B-C...
</t>
  </si>
  <si>
    <t>User can create the meeting successfully with:
-Time 9:00 AM - 9:30 AM
-Name Room:A-B-C...
then the time string is shown red and creator is shown correctly</t>
  </si>
  <si>
    <t>User can end  the meeting successfully and the string time 9:15 - 9:30 in the multi PANL70  is green</t>
  </si>
  <si>
    <t>Create multi the meeting from EWS 9:15 - 9:30 for each Room</t>
  </si>
  <si>
    <t>User can create the meeting completely</t>
  </si>
  <si>
    <t>Observe the string time 9:15-9:30 in the multi PANL70</t>
  </si>
  <si>
    <t>The string is red b/c they already booked on EWS</t>
  </si>
  <si>
    <t>Received information end meeting from PANL70 when disconect /reconnect</t>
  </si>
  <si>
    <t>Received information end meeting from multi PANL70 when disconnect/reconnect</t>
  </si>
  <si>
    <t>-Booking Room from PANL70 with full information about  name of meeting room, present time
-connect PANL70 to PANL Hub</t>
  </si>
  <si>
    <t xml:space="preserve">Plug out cable to disconect </t>
  </si>
  <si>
    <t xml:space="preserve">-Booking Room from PANL70 with full information about  name of meeting room, present time
-Connect PANL70 to PANL Hub </t>
  </si>
  <si>
    <t>disconnect PANL70 to PANLHub by plug out cable</t>
  </si>
  <si>
    <t>Error Page is shown</t>
  </si>
  <si>
    <t>disconnect multi PANL70 to PANLHub by plug out cable</t>
  </si>
  <si>
    <t>multi PANL70 shown error page</t>
  </si>
  <si>
    <t xml:space="preserve">Plug in cable to reconect </t>
  </si>
  <si>
    <t xml:space="preserve">The string time 9:15-9:30  is red </t>
  </si>
  <si>
    <t>-Booking Room from multi PANL70 with full information about  name of meeting room, present time
-connect multi PANL70 to PANL Hub</t>
  </si>
  <si>
    <t xml:space="preserve">Create the meeting Room on multi PANL70 with correct RFID card with status available
-Time 9:00 AM - 9:30 AM
-Name Room: A
</t>
  </si>
  <si>
    <t>Execute test case  with multi device</t>
  </si>
  <si>
    <t>TC_024</t>
  </si>
  <si>
    <t>TC_025</t>
  </si>
  <si>
    <t>TC_026</t>
  </si>
  <si>
    <t>TC_027</t>
  </si>
  <si>
    <t>Received information extend meeting from PANL70</t>
  </si>
  <si>
    <t>Received information extend meeting from multi PANL70</t>
  </si>
  <si>
    <t>Received information extend meeting from PANL70 when disconect /reconnect</t>
  </si>
  <si>
    <t>Received information extend meeting from multi PANL70 when disconnect/reconnect</t>
  </si>
  <si>
    <t>TC_028</t>
  </si>
  <si>
    <t>TC_029</t>
  </si>
  <si>
    <t>TC_030</t>
  </si>
  <si>
    <t>TC_031</t>
  </si>
  <si>
    <t>Received information cancel meeting from PANL70</t>
  </si>
  <si>
    <t>Received information cancel meeting from multi PANL70</t>
  </si>
  <si>
    <t>Received information cancel meeting from PANL70 when disconect /reconnect</t>
  </si>
  <si>
    <t>Received information cancel meeting from multi PANL70 when disconnect/reconnect</t>
  </si>
  <si>
    <t>Setting for PANLHub</t>
  </si>
  <si>
    <t>Confirm that PanLhub can get the meeting what missed the subject</t>
  </si>
  <si>
    <t>-Booking Room from O 365 with miss Subject
-Connect 20 PANL70s to PANL Hub</t>
  </si>
  <si>
    <t>-Meeting</t>
  </si>
  <si>
    <t>Create the meeting with schedule = 8:00AM- 8:15AM with no subject</t>
  </si>
  <si>
    <t>Create the meeting with schedule = 8:00 PM to 8:15 AM successfully with no subject. Check on PANL70 for more information</t>
  </si>
  <si>
    <t>Get information from EWS with no subject</t>
  </si>
  <si>
    <t>TC_032</t>
  </si>
  <si>
    <t>Confirm that PanLHub will not stuck when create duplicate  meeting  b/w internet and intranet</t>
  </si>
  <si>
    <t>-Status of the meeting room
-Name of the meeting room with present time
-Present Meeting subject
-Present meeting start and end time.
-Present meeting host name</t>
  </si>
  <si>
    <t>Create meeting from EWS 8:00- 8:15 and Exhange server 8:00-8:15 by other user</t>
  </si>
  <si>
    <t xml:space="preserve">1 user only book the meeting b/c it is duplicate
</t>
  </si>
  <si>
    <t>user can book the meeting</t>
  </si>
  <si>
    <t>Create meeting from 8:15-9:30 on EWS /Exchange to ensure that Panlhub doesn't stuck</t>
  </si>
  <si>
    <t>TC_033</t>
  </si>
  <si>
    <t>All</t>
  </si>
  <si>
    <t xml:space="preserve">Duplicate internet and intranet </t>
  </si>
  <si>
    <t>Duplicate internet and intranet without subject</t>
  </si>
  <si>
    <t>Create meeting from EWS 8:00- 8:15 with subject Test and Exhange server 8:00-8:15 with subject Test 1</t>
  </si>
  <si>
    <t>TC_034</t>
  </si>
  <si>
    <t>Create meeting from EWS 8:00- 8:30 and Exhange server 8:15-9:00</t>
  </si>
  <si>
    <t xml:space="preserve"> user can book the meeting with 8:00 - 8:30 and user can not book the meeting 8:15-9:00 b/c room already claimed
</t>
  </si>
  <si>
    <t>Create meeting from 8:30-9:00 on EWS</t>
  </si>
  <si>
    <t>user can book the meeting successfully</t>
  </si>
  <si>
    <t>TC_035</t>
  </si>
  <si>
    <t>Duplicate internet and intranet with a part the time with 1 user</t>
  </si>
  <si>
    <t>Confirm that user can book the meeting with duplicate a part time line</t>
  </si>
  <si>
    <t>Confirm that multi user can not book room with duplicate a part timeline</t>
  </si>
  <si>
    <t>Create meeting from EWS 8:00- 8:30 by user1 and   8:15-9:00 by user 2</t>
  </si>
  <si>
    <t>Create meeting from 8:30-9:00 on EWS by user 1</t>
  </si>
  <si>
    <t xml:space="preserve"> user1 can book the meeting with 8:00 - 8:30 and user2 can not book the meeting 8:15-9:00 b/c room already claimed
</t>
  </si>
  <si>
    <t>Duplicate  a part the time with multi meeting</t>
  </si>
  <si>
    <t>Meeting</t>
  </si>
  <si>
    <t>TC_036</t>
  </si>
  <si>
    <t>Duplicate  a part the time with single meeting</t>
  </si>
  <si>
    <t xml:space="preserve">Confirm that user can not book room with duplicate a part timeline </t>
  </si>
  <si>
    <t xml:space="preserve">Create meeting from EWS 8:00- 8:30  and   8:15-9:00  </t>
  </si>
  <si>
    <t xml:space="preserve"> user can book the meeting with 8:00 - 9:00
</t>
  </si>
  <si>
    <t>busy time from 8:00-9:00</t>
  </si>
  <si>
    <t>TC_037</t>
  </si>
  <si>
    <t>Confirm that all setting from PanLHub will be affected to PANL70</t>
  </si>
  <si>
    <t>-Connect multi PANL70 to PANL Hub</t>
  </si>
  <si>
    <t>Management system</t>
  </si>
  <si>
    <t>Check all setting for PanLhub will affect on PanL70</t>
  </si>
  <si>
    <t>All setting from PanLhub will affect to PanL70</t>
  </si>
  <si>
    <t>Get multi information with multi user</t>
  </si>
  <si>
    <t>Auto discovery Room with full event</t>
  </si>
  <si>
    <t>-Booking room O365
-PanLhub connected to PanL70
-Full schedule in day for meeting</t>
  </si>
  <si>
    <t>No room is displayed b/c Room is busy for full schedule</t>
  </si>
  <si>
    <t>-Confirm that No room displayed when it is busy</t>
  </si>
  <si>
    <t xml:space="preserve">-Confirm for getting information extend meeting room from PANL70
1. Name of the meeting room with present time
2. Present meeting start and end time.
</t>
  </si>
  <si>
    <t xml:space="preserve">-Confirm for getting information extend meeting room from multi PANL70
1. Name of the meeting room with present time
2. Present meeting start and end time.
</t>
  </si>
  <si>
    <t xml:space="preserve">-Confirm for getting information cancel meeting room from PANL70
1. Name of the meeting room with present time
2. Present meeting start and end time.
</t>
  </si>
  <si>
    <t xml:space="preserve">-Confirm for getting information cancel meeting room from multi PANL70
1. Name of the meeting room with present time
2. Present meeting start and end time.
</t>
  </si>
  <si>
    <t xml:space="preserve">Create the meeting Room on PANL70 with correct RFID card with status available
-Time 9:00 AM - 9:15 AM
-Name Room: A
</t>
  </si>
  <si>
    <t>Extend meeting when 9:15-9:30 AM with RFID card</t>
  </si>
  <si>
    <t>Create the meeting from EWS 9:15 - 9:30 by other user</t>
  </si>
  <si>
    <t>User can not create the meeting</t>
  </si>
  <si>
    <t xml:space="preserve">User can extend  the meeting successfully </t>
  </si>
  <si>
    <t>-Booking Room from PANL70 with full information about  name of meeting room, present time
-Connect PANL70 to PANL Hub
-Created a meeting 9:00-9:15 by EWS</t>
  </si>
  <si>
    <t>-Extend  meeting</t>
  </si>
  <si>
    <t xml:space="preserve">Create the meeting Room on PANL70 with correct RFID card with status available
-Time 8:30 AM - 9:00 AM
-Name Room: A
</t>
  </si>
  <si>
    <t>User can create the meeting successfully with:
-Time 8:30 AM - 9:00 AM
-Name Room:A
then the time string is shown red and creator is shown correctly</t>
  </si>
  <si>
    <t>Extend meeting when 9:00-9:15 AM with RFID card</t>
  </si>
  <si>
    <t>Error Page should show b/c the time line is busy by another meeting</t>
  </si>
  <si>
    <t xml:space="preserve">Create the meeting from PanL70  9:15 - 9:30 </t>
  </si>
  <si>
    <t xml:space="preserve">-Booking Room from PANL70 with full information about  name of meeting room, present time
-Connect PANL70 to PANL Hub
</t>
  </si>
  <si>
    <t xml:space="preserve">-Confirm that user can not extend meeting with busy time line
1. Name of the meeting room with present time
2. Present meeting start and end time.
</t>
  </si>
  <si>
    <t xml:space="preserve">Create the meeting Room on PANL70 with correct RFID card with status available with user A
-Time 8:30 AM - 9:00 AM
-Name Room: A
</t>
  </si>
  <si>
    <t>Received information extend meeting with busy time from PANL70 (1)</t>
  </si>
  <si>
    <t xml:space="preserve">-Confirm for after extending meeting room from PANL70 user can cancel the extend this one
1. Name of the meeting room with present time
2. Present meeting start and end time.
</t>
  </si>
  <si>
    <t>user can create the meeting by EWS and see the time string time line is red</t>
  </si>
  <si>
    <t>Create the meeting from EWS  9:00-9:15 by other user</t>
  </si>
  <si>
    <t xml:space="preserve">Received information extend meeting then end the extend meeting from PANL70 </t>
  </si>
  <si>
    <t>End the extend meeting 9:00-9:15 with RFID</t>
  </si>
  <si>
    <t>User can end the meeting the string time line is green</t>
  </si>
  <si>
    <t>End the extend meeting 9:00-9:15 with RFID by user A</t>
  </si>
  <si>
    <t>Extend meeting when 9:00-9:15 AM with RFID card user A</t>
  </si>
  <si>
    <t>User A can extend the meeting and the string time line is 9:00-9:15 is red</t>
  </si>
  <si>
    <t>User A can not end the extend meeting</t>
  </si>
  <si>
    <t>Received information extend multi times</t>
  </si>
  <si>
    <t>Extend meeting when 9:00-9:30 AM with RFID card user A</t>
  </si>
  <si>
    <t>User A can extend the meeting and the string time line is 9:00-9:30 is red</t>
  </si>
  <si>
    <t>Extend meeting when 9:30-10:15AM with RFID card user A</t>
  </si>
  <si>
    <t>User A can extend the meeting and the string time line is 9:30-10:15 is red</t>
  </si>
  <si>
    <t>Extend meeting when 10:15-11:00AM with RFID card user A</t>
  </si>
  <si>
    <t>User A can extend the meeting and the string time line is 10:15-11:00 is red</t>
  </si>
  <si>
    <t>Extend meeting when 11:00-11:30AM with RFID card user A</t>
  </si>
  <si>
    <t>User A can not end the extend meeting-error page should show</t>
  </si>
  <si>
    <t>Conflict when extend the meeting from PanL70</t>
  </si>
  <si>
    <t xml:space="preserve">-Confirm that user can extend meeting multi times
1. Name of the meeting room with present time
2. Present meeting start and end time.
</t>
  </si>
  <si>
    <t xml:space="preserve">-Confirm that extend meeting maybe conflict when booking room
1. Name of the meeting room with present time
2. Present meeting start and end time.
</t>
  </si>
  <si>
    <t xml:space="preserve">-Booking Room from PANL70 with full information about  name of meeting room, present time
-Connect PANL70 to PANL Hub
</t>
  </si>
  <si>
    <t xml:space="preserve">-Booking Room from PANL70 with full information about  name of meeting room, present time
-Connect PANL70 to PANL Hub
-Created a meeting 11:00-11:30 by EWS by user B
</t>
  </si>
  <si>
    <t>string time line is 9:30-10:00 is red, sometime, user A can book this room and user B too (if user B can book the room the error page should display to inform user A can not complete the process)</t>
  </si>
  <si>
    <t>string time line is 10:00-10:15 is red, sometime, user A can book this room and user B too (if user B can book the room the error page should display to inform user A can not complete the process)</t>
  </si>
  <si>
    <t xml:space="preserve">Create the meeting Room on PANL70 with correct RFID card with status available with user A
-Time 8:30 AM - 9:30 AM
-Name Room: A
</t>
  </si>
  <si>
    <t>User can create the meeting successfully with:
-Time 8:30 AM - 9:30 AM
-Name Room:A
then the time string is shown red and creator is shown correctly</t>
  </si>
  <si>
    <t xml:space="preserve">-Extend meeting when 9:30-10:00 AM with RFID card user A and Booking the meeting by EWS 9:00-9:30 by user B in the same time
</t>
  </si>
  <si>
    <t xml:space="preserve">-Extend meeting when 10:00-10:15 AM with RFID card user A and Booking the meeting by EWS 9:00-9:30 by user B in the same time
</t>
  </si>
  <si>
    <t>Extend meeting when 9:30-9:45 AM with RFID card</t>
  </si>
  <si>
    <t>User can extend  the meeting successfully and the string time 9:30 - 9:45 in the multi PANL70  is red</t>
  </si>
  <si>
    <t>Create multi the meeting from EWS 9:30 - 9:45 for each Room</t>
  </si>
  <si>
    <t>User can not create the meeting completely</t>
  </si>
  <si>
    <t>Observe the string time 9:30-9:45 in the multi PANL70</t>
  </si>
  <si>
    <t>The string is red b/c they already extend from user A</t>
  </si>
  <si>
    <t xml:space="preserve">The string time 9:30-9:45  is red </t>
  </si>
  <si>
    <t>Create the meeting from EWS 9:30 - 9:45</t>
  </si>
  <si>
    <t>User can not create the meeting completely b/c it was busy by user A</t>
  </si>
  <si>
    <t>-Booking Room from PANL70 with full information about  name of meeting room, present time
-Connect PANL70 to PANL Hub
-Booking room on EWS 8:30-9:00 by user A</t>
  </si>
  <si>
    <t>-Cancel meeting</t>
  </si>
  <si>
    <t>User A don't claim the booking room at 8:15-8:30</t>
  </si>
  <si>
    <t>The meeting is cancel</t>
  </si>
  <si>
    <t>User A claim the room with incorrect RFID (should 3-5 times wrong pass)</t>
  </si>
  <si>
    <t>The meeting is cancel---the yellow string time  is change to green color</t>
  </si>
  <si>
    <t>…..</t>
  </si>
  <si>
    <t>user can book room completely</t>
  </si>
  <si>
    <t xml:space="preserve">Booking room by PanL70 from 8:15-8:30 by other user </t>
  </si>
  <si>
    <t>-Booking Room from multi PANL70 with full information about  name of meeting room, present time
-Connect PANL70 to PANL Hub
-Booking room on EWS 8:30-9:00 by user A</t>
  </si>
  <si>
    <t>multi room is not claim when already booked room</t>
  </si>
  <si>
    <t>multi booking room is cancel</t>
  </si>
  <si>
    <t>-Booking Room from PANL70 with full information about  name of meeting room, present time
-connect PANL70 to PANL Hub
-Booking room on EWS 8:30-9:00 by user A</t>
  </si>
  <si>
    <t>String 8:30-9:00 is yellow</t>
  </si>
  <si>
    <t>String 8:30-9:00 is green</t>
  </si>
  <si>
    <t>don't claim the room at 8:15 to 8:30</t>
  </si>
  <si>
    <t>-Booking Room from multi PANL70 with full information about  name of meeting room, present time
-connect multi PANL70 to PANL Hub
-Booking multi room on EWS 8:30-9:00 by user A/B/C/D…</t>
  </si>
  <si>
    <t>Plug out cable to disconect for multi room</t>
  </si>
  <si>
    <t>Plug in cable to reconect for multi room</t>
  </si>
  <si>
    <t>Get information when PANL70 start up</t>
  </si>
  <si>
    <t xml:space="preserve">-Confirm that get information about PanL70 start up
1. Name of the meeting room with present time
2. Present meeting start and end time.
</t>
  </si>
  <si>
    <t>-Configurating</t>
  </si>
  <si>
    <t>Start up PANL70</t>
  </si>
  <si>
    <t>Configuration page is shown</t>
  </si>
  <si>
    <t>Get information when multi PANL70 start up</t>
  </si>
  <si>
    <t xml:space="preserve">-Confirm that get information about multi PanL70 start up
1. Name of the meeting room with present time
2. Present meeting start and end time.
</t>
  </si>
  <si>
    <t>-Booking Room from multi PANL70 with full information about  name of meeting room, present time
-Connect PANL70 to PANL Hub
-Booking room on EWS 8:30-9:00 by user A-B-C-D</t>
  </si>
  <si>
    <t>Start up multi PANL70</t>
  </si>
  <si>
    <t>Get information when multi PANL70 start up in the same time</t>
  </si>
  <si>
    <t xml:space="preserve">-Confirm that get information about 3 PanL70 start up in the same time
1. Name of the meeting room with present time
2. Present meeting start and end time.
</t>
  </si>
  <si>
    <t>-Booking Room from multi PANL70 with full information about  name of meeting room, present time
-Connect PANL70 to PANL Hub
-Booking room on EWS 8:30-9:00 by user A-B-C</t>
  </si>
  <si>
    <t>Start up multi PANL70 in the same time</t>
  </si>
  <si>
    <t>Configuration page is shown and start up successfully. The time start up is not long. TBD the time</t>
  </si>
  <si>
    <t>Get information when  PANL70 start up with disconnect -reconnect PanLHub</t>
  </si>
  <si>
    <t xml:space="preserve">Start up multi PANL70 </t>
  </si>
  <si>
    <t>Plug out cable on Hub to disconnect</t>
  </si>
  <si>
    <t>Error Page should show</t>
  </si>
  <si>
    <t>Plug in the cable on Hub to reconnect</t>
  </si>
  <si>
    <t>Get information when  multi PANL70 start up with disconnect -reconnect PanLHub</t>
  </si>
  <si>
    <t>-Booking Room from PANL70 with full information about  name of meeting room, present time
-Connect PANL70 to PANL Hub
-Booking room on EWS 8:30-9:00 by user A-B-C-D</t>
  </si>
  <si>
    <t>Get information when PANL70 power save</t>
  </si>
  <si>
    <t>-Power Save</t>
  </si>
  <si>
    <t>Power save page is shown</t>
  </si>
  <si>
    <t>Idle PanL70 in the setting time power save (don't have meeting )</t>
  </si>
  <si>
    <t>in this time , booking room from EWS</t>
  </si>
  <si>
    <t>PanL70 exit power save page</t>
  </si>
  <si>
    <t>Get information when mutil PANL70 power save</t>
  </si>
  <si>
    <t xml:space="preserve">-Confirm that get information about PanL70 power save
1. Name of the meeting room with present time
2. Present meeting start and end time.
</t>
  </si>
  <si>
    <t>Idle multi PanL70 in the setting time power save (don't have meeting )</t>
  </si>
  <si>
    <t>in this time , booking room from EWS for multi room</t>
  </si>
  <si>
    <t>multi PanL70 exit power save page</t>
  </si>
  <si>
    <t>TC_038</t>
  </si>
  <si>
    <t>TC_039</t>
  </si>
  <si>
    <t>TC_040</t>
  </si>
  <si>
    <t>TC_041</t>
  </si>
  <si>
    <t>TC_042</t>
  </si>
  <si>
    <t>TC_043</t>
  </si>
  <si>
    <t>TC_044</t>
  </si>
  <si>
    <t>TC_045</t>
  </si>
  <si>
    <t>TC_046</t>
  </si>
  <si>
    <t>TC_047</t>
  </si>
  <si>
    <t>TC_048</t>
  </si>
  <si>
    <t>TC_049</t>
  </si>
  <si>
    <t>TC_050</t>
  </si>
  <si>
    <t>TC_051</t>
  </si>
  <si>
    <t>TC_052</t>
  </si>
  <si>
    <t>Cancel meeting</t>
  </si>
  <si>
    <t>Create meeting from EWS 8:00- 8:30 by user1</t>
  </si>
  <si>
    <t>Cancel the  meeting before Starting the meeting by EWS</t>
  </si>
  <si>
    <t>user1 can book successfully and timeline in PanL70 8:00- 8:30 is red</t>
  </si>
  <si>
    <t>Cancel the meeting before starting the meeting on EWS by user1</t>
  </si>
  <si>
    <t>user can cancel book the meeting successfully &amp;  timeline in PanL70 8:00- 8:30 is green</t>
  </si>
  <si>
    <t>Cancel the  meeting during  the meeting by EWS</t>
  </si>
  <si>
    <t>Confirm that user can cancel the meeting by EWS and ensure that the information relate the meeting is deleted</t>
  </si>
  <si>
    <t>Confirm that user can cancel during the meeting by EWS and ensure that the information relate the meeting is deleted</t>
  </si>
  <si>
    <t>Cancel the meeting during the meeting on EWS by user1 at 8:10</t>
  </si>
  <si>
    <t>user can cancel book the meeting successfully &amp;  timeline in PanL70 8:15- 8:30 is green</t>
  </si>
  <si>
    <t>TC_053</t>
  </si>
  <si>
    <t>Cancel the  meeting after  the meeting by EWS</t>
  </si>
  <si>
    <t>Confirm that user can cancel after the meeting by EWS and ensure that the information relate the meeting is deleted</t>
  </si>
  <si>
    <t>Cancel the meeting during the meeting on EWS by user1 at 8:35</t>
  </si>
  <si>
    <t>TC_054</t>
  </si>
  <si>
    <t>TC_055</t>
  </si>
  <si>
    <t>Extend the  meeting before Starting the meeting by EWS</t>
  </si>
  <si>
    <t>Extend meeting</t>
  </si>
  <si>
    <t>Extend the meeting before starting the meeting on EWS by user1 8:30 - 9:00</t>
  </si>
  <si>
    <t>user can extend book the meeting successfully &amp;  timeline in PanL70 8:00- 9:00 is red</t>
  </si>
  <si>
    <t>Extend the  meeting during  the meeting by EWS</t>
  </si>
  <si>
    <t>Confirm that user can extend during the meeting by EWS and ensure that the information relate the meeting is deleted</t>
  </si>
  <si>
    <t>Confirm that user can extend before the meeting by EWS and ensure that the information relate the meeting is deleted</t>
  </si>
  <si>
    <t>Extend 8:30 - 9:00 the meeting during  the meeting on EWS  at by user1 at 8:10</t>
  </si>
  <si>
    <t>user can extend book the meeting successfully &amp;  timeline in PanL70 8:30-9:00 is changed from green color to red color</t>
  </si>
  <si>
    <t>TC_056</t>
  </si>
  <si>
    <t>TC_057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</si>
</sst>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theme="2"/>
        <bgColor indexed="64"/>
      </patternFill>
    </fill>
    <fill>
      <patternFill patternType="solid">
        <fgColor rgb="FFFFC000"/>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
      <patternFill patternType="solid">
        <fgColor rgb="FF7030A0"/>
        <bgColor indexed="64"/>
      </patternFill>
    </fill>
    <fill>
      <patternFill patternType="solid">
        <fgColor theme="0"/>
        <bgColor indexed="64"/>
      </patternFill>
    </fill>
    <fill>
      <patternFill patternType="solid">
        <fgColor theme="0" tint="-4.9989318521683403E-2"/>
        <bgColor indexed="64"/>
      </patternFill>
    </fill>
    <fill>
      <patternFill patternType="solid">
        <fgColor theme="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82">
    <xf numFmtId="0" fontId="0" fillId="0" borderId="0" xfId="0"/>
    <xf numFmtId="0" fontId="0" fillId="2" borderId="0" xfId="0" applyFill="1"/>
    <xf numFmtId="0" fontId="0" fillId="2" borderId="0" xfId="0" applyFont="1" applyFill="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4" borderId="0" xfId="0" applyFont="1" applyFill="1" applyBorder="1"/>
    <xf numFmtId="0" fontId="0" fillId="5" borderId="1"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alignment horizontal="left" vertical="top"/>
    </xf>
    <xf numFmtId="0" fontId="0" fillId="6" borderId="1" xfId="0" applyFont="1" applyFill="1" applyBorder="1" applyAlignment="1">
      <alignment horizontal="center"/>
    </xf>
    <xf numFmtId="0" fontId="0" fillId="7" borderId="1" xfId="0" applyFont="1" applyFill="1" applyBorder="1" applyAlignment="1">
      <alignment horizontal="center"/>
    </xf>
    <xf numFmtId="0" fontId="0" fillId="8" borderId="1" xfId="0" applyFont="1" applyFill="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vertical="center"/>
    </xf>
    <xf numFmtId="0" fontId="1" fillId="4" borderId="0" xfId="0" applyFont="1" applyFill="1" applyBorder="1" applyAlignment="1">
      <alignment horizontal="center" vertical="center"/>
    </xf>
    <xf numFmtId="0" fontId="0" fillId="4" borderId="0" xfId="0" applyFont="1" applyFill="1" applyBorder="1" applyAlignment="1">
      <alignment horizontal="center" vertical="center"/>
    </xf>
    <xf numFmtId="0" fontId="0" fillId="4" borderId="0" xfId="0" applyFont="1" applyFill="1" applyBorder="1" applyAlignment="1">
      <alignment wrapText="1"/>
    </xf>
    <xf numFmtId="0" fontId="0" fillId="0" borderId="1" xfId="0" applyFont="1" applyFill="1" applyBorder="1" applyAlignment="1">
      <alignment horizontal="left" vertical="top"/>
    </xf>
    <xf numFmtId="0" fontId="0" fillId="0" borderId="1" xfId="0" applyFont="1" applyFill="1" applyBorder="1"/>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2" borderId="0" xfId="0" applyFont="1" applyFill="1" applyAlignment="1">
      <alignment horizontal="center" vertical="center"/>
    </xf>
    <xf numFmtId="0" fontId="0" fillId="4" borderId="0" xfId="0" applyFont="1" applyFill="1" applyBorder="1" applyAlignment="1">
      <alignment horizontal="center"/>
    </xf>
    <xf numFmtId="0" fontId="0" fillId="4" borderId="0" xfId="0" applyFont="1" applyFill="1" applyBorder="1" applyAlignment="1">
      <alignment horizontal="center" wrapText="1"/>
    </xf>
    <xf numFmtId="0" fontId="1" fillId="13" borderId="1" xfId="0" applyFont="1" applyFill="1" applyBorder="1" applyAlignment="1">
      <alignment horizontal="center" vertical="center"/>
    </xf>
    <xf numFmtId="0" fontId="0" fillId="12" borderId="1" xfId="0" applyFill="1" applyBorder="1"/>
    <xf numFmtId="0" fontId="0" fillId="12" borderId="0" xfId="0" applyFill="1"/>
    <xf numFmtId="0" fontId="0" fillId="0" borderId="1" xfId="0" applyFont="1" applyFill="1" applyBorder="1" applyAlignment="1">
      <alignment horizontal="center" vertical="center"/>
    </xf>
    <xf numFmtId="0" fontId="0" fillId="2" borderId="0" xfId="0" applyFont="1" applyFill="1" applyAlignment="1">
      <alignment horizontal="left" vertical="center"/>
    </xf>
    <xf numFmtId="0" fontId="0" fillId="0" borderId="3" xfId="0" applyFill="1" applyBorder="1" applyAlignment="1">
      <alignment horizontal="center" vertical="center"/>
    </xf>
    <xf numFmtId="0" fontId="0" fillId="0" borderId="1" xfId="0" applyFont="1" applyFill="1" applyBorder="1" applyAlignment="1">
      <alignment horizontal="center" vertical="center"/>
    </xf>
    <xf numFmtId="0" fontId="0" fillId="2" borderId="0" xfId="0" applyFill="1" applyAlignment="1">
      <alignment horizontal="left" vertical="center"/>
    </xf>
    <xf numFmtId="0" fontId="0" fillId="0" borderId="1" xfId="0" applyFont="1" applyFill="1" applyBorder="1" applyAlignment="1">
      <alignment horizontal="center" vertical="center"/>
    </xf>
    <xf numFmtId="0" fontId="0" fillId="2" borderId="0" xfId="0" applyFont="1" applyFill="1" applyAlignment="1">
      <alignment horizontal="left" vertical="center" wrapText="1"/>
    </xf>
    <xf numFmtId="0" fontId="1" fillId="3" borderId="1" xfId="0"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1" xfId="0" applyFont="1" applyFill="1" applyBorder="1" applyAlignment="1">
      <alignment horizontal="center" vertical="center"/>
    </xf>
    <xf numFmtId="0" fontId="1" fillId="13"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0" fillId="4" borderId="0" xfId="0" quotePrefix="1" applyFont="1" applyFill="1" applyBorder="1" applyAlignment="1">
      <alignment horizontal="left" vertical="top"/>
    </xf>
    <xf numFmtId="0" fontId="0" fillId="4" borderId="0" xfId="0" applyFont="1" applyFill="1" applyBorder="1" applyAlignment="1">
      <alignment horizontal="left" vertical="top"/>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0" xfId="0" applyFont="1" applyFill="1" applyAlignment="1">
      <alignment horizontal="center" vertical="center"/>
    </xf>
    <xf numFmtId="0" fontId="0"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6" xfId="0" applyFill="1" applyBorder="1" applyAlignment="1">
      <alignment horizontal="center" vertical="center"/>
    </xf>
    <xf numFmtId="0" fontId="0" fillId="0" borderId="12" xfId="0" applyFill="1" applyBorder="1" applyAlignment="1">
      <alignment horizontal="center" vertical="center"/>
    </xf>
    <xf numFmtId="0" fontId="0" fillId="0" borderId="7" xfId="0" applyFill="1" applyBorder="1" applyAlignment="1">
      <alignment horizontal="center" vertical="center"/>
    </xf>
    <xf numFmtId="0" fontId="0" fillId="0" borderId="6" xfId="0" applyFill="1" applyBorder="1" applyAlignment="1">
      <alignment horizontal="center"/>
    </xf>
    <xf numFmtId="0" fontId="0" fillId="0" borderId="12" xfId="0" applyFill="1" applyBorder="1" applyAlignment="1">
      <alignment horizontal="center"/>
    </xf>
    <xf numFmtId="0" fontId="0" fillId="0" borderId="7" xfId="0" applyFill="1" applyBorder="1" applyAlignment="1">
      <alignment horizontal="center"/>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5"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quotePrefix="1" applyFill="1" applyBorder="1" applyAlignment="1">
      <alignment horizontal="left" vertical="center" wrapText="1"/>
    </xf>
    <xf numFmtId="0" fontId="0" fillId="0" borderId="1" xfId="0" quotePrefix="1" applyFill="1"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1" fillId="5" borderId="6" xfId="0" applyFont="1" applyFill="1" applyBorder="1" applyAlignment="1">
      <alignment horizontal="center"/>
    </xf>
    <xf numFmtId="0" fontId="1" fillId="5" borderId="7" xfId="0" applyFont="1" applyFill="1" applyBorder="1" applyAlignment="1">
      <alignment horizontal="center"/>
    </xf>
    <xf numFmtId="0" fontId="0" fillId="0" borderId="6" xfId="0" quotePrefix="1" applyFill="1" applyBorder="1" applyAlignment="1">
      <alignment horizontal="left" vertical="center"/>
    </xf>
    <xf numFmtId="0" fontId="0" fillId="0" borderId="12" xfId="0" applyFill="1" applyBorder="1" applyAlignment="1">
      <alignment horizontal="left" vertical="center"/>
    </xf>
    <xf numFmtId="0" fontId="1" fillId="5" borderId="8"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14"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0" xfId="0" applyFont="1" applyFill="1" applyBorder="1" applyAlignment="1">
      <alignment horizontal="center" vertical="center"/>
    </xf>
    <xf numFmtId="0" fontId="0" fillId="0" borderId="3"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0" fillId="0" borderId="8" xfId="0" quotePrefix="1" applyFill="1" applyBorder="1" applyAlignment="1">
      <alignment horizontal="left" vertical="center" wrapText="1"/>
    </xf>
    <xf numFmtId="0" fontId="0" fillId="0" borderId="11" xfId="0" quotePrefix="1" applyFill="1" applyBorder="1" applyAlignment="1">
      <alignment horizontal="left" vertical="center" wrapText="1"/>
    </xf>
    <xf numFmtId="0" fontId="0" fillId="0" borderId="9" xfId="0" quotePrefix="1" applyFill="1" applyBorder="1" applyAlignment="1">
      <alignment horizontal="left" vertical="center" wrapText="1"/>
    </xf>
    <xf numFmtId="0" fontId="0" fillId="0" borderId="2" xfId="0" quotePrefix="1" applyFill="1" applyBorder="1" applyAlignment="1">
      <alignment horizontal="left" vertical="center" wrapText="1"/>
    </xf>
    <xf numFmtId="0" fontId="0" fillId="0" borderId="0" xfId="0" quotePrefix="1" applyFill="1" applyBorder="1" applyAlignment="1">
      <alignment horizontal="left" vertical="center" wrapText="1"/>
    </xf>
    <xf numFmtId="0" fontId="0" fillId="0" borderId="14" xfId="0" quotePrefix="1" applyFill="1" applyBorder="1" applyAlignment="1">
      <alignment horizontal="left" vertical="center" wrapText="1"/>
    </xf>
    <xf numFmtId="0" fontId="0" fillId="0" borderId="4" xfId="0" quotePrefix="1" applyFill="1" applyBorder="1" applyAlignment="1">
      <alignment horizontal="left" vertical="center" wrapText="1"/>
    </xf>
    <xf numFmtId="0" fontId="0" fillId="0" borderId="5" xfId="0" quotePrefix="1" applyFill="1" applyBorder="1" applyAlignment="1">
      <alignment horizontal="left" vertical="center" wrapText="1"/>
    </xf>
    <xf numFmtId="0" fontId="0" fillId="0" borderId="10" xfId="0" quotePrefix="1" applyFill="1" applyBorder="1" applyAlignment="1">
      <alignment horizontal="left" vertical="center" wrapText="1"/>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2" xfId="0" applyFill="1" applyBorder="1" applyAlignment="1">
      <alignment horizontal="center" vertical="center"/>
    </xf>
    <xf numFmtId="0" fontId="0" fillId="0" borderId="14" xfId="0" applyFill="1" applyBorder="1" applyAlignment="1">
      <alignment horizontal="center" vertical="center"/>
    </xf>
    <xf numFmtId="0" fontId="0" fillId="0" borderId="4" xfId="0" applyFill="1" applyBorder="1" applyAlignment="1">
      <alignment horizontal="center" vertical="center"/>
    </xf>
    <xf numFmtId="0" fontId="0" fillId="0" borderId="10" xfId="0" applyFill="1" applyBorder="1" applyAlignment="1">
      <alignment horizontal="center" vertical="center"/>
    </xf>
    <xf numFmtId="0" fontId="0" fillId="0" borderId="6" xfId="0" quotePrefix="1" applyFill="1" applyBorder="1" applyAlignment="1">
      <alignment horizontal="left" vertical="center" wrapText="1"/>
    </xf>
    <xf numFmtId="0" fontId="0" fillId="0" borderId="12" xfId="0" applyFill="1" applyBorder="1" applyAlignment="1">
      <alignment horizontal="left" vertical="center" wrapText="1"/>
    </xf>
    <xf numFmtId="0" fontId="1" fillId="3" borderId="11"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1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8" xfId="0" quotePrefix="1" applyFont="1" applyFill="1" applyBorder="1" applyAlignment="1">
      <alignment horizontal="left" vertical="center" wrapText="1"/>
    </xf>
    <xf numFmtId="0" fontId="0" fillId="0" borderId="11" xfId="0" quotePrefix="1" applyFont="1" applyFill="1" applyBorder="1" applyAlignment="1">
      <alignment horizontal="left" vertical="center" wrapText="1"/>
    </xf>
    <xf numFmtId="0" fontId="0" fillId="0" borderId="9" xfId="0" quotePrefix="1" applyFont="1" applyFill="1" applyBorder="1" applyAlignment="1">
      <alignment horizontal="left" vertical="center" wrapText="1"/>
    </xf>
    <xf numFmtId="0" fontId="0" fillId="0" borderId="2" xfId="0" quotePrefix="1" applyFont="1" applyFill="1" applyBorder="1" applyAlignment="1">
      <alignment horizontal="left" vertical="center" wrapText="1"/>
    </xf>
    <xf numFmtId="0" fontId="0" fillId="0" borderId="0" xfId="0" quotePrefix="1" applyFont="1" applyFill="1" applyBorder="1" applyAlignment="1">
      <alignment horizontal="left" vertical="center" wrapText="1"/>
    </xf>
    <xf numFmtId="0" fontId="0" fillId="0" borderId="14" xfId="0" quotePrefix="1" applyFont="1" applyFill="1" applyBorder="1" applyAlignment="1">
      <alignment horizontal="left" vertical="center" wrapText="1"/>
    </xf>
    <xf numFmtId="0" fontId="0" fillId="0" borderId="4" xfId="0" quotePrefix="1" applyFont="1" applyFill="1" applyBorder="1" applyAlignment="1">
      <alignment horizontal="left" vertical="center" wrapText="1"/>
    </xf>
    <xf numFmtId="0" fontId="0" fillId="0" borderId="5" xfId="0" quotePrefix="1" applyFont="1" applyFill="1" applyBorder="1" applyAlignment="1">
      <alignment horizontal="left" vertical="center" wrapText="1"/>
    </xf>
    <xf numFmtId="0" fontId="0" fillId="0" borderId="10" xfId="0" quotePrefix="1" applyFont="1" applyFill="1" applyBorder="1" applyAlignment="1">
      <alignment horizontal="left" vertical="center" wrapText="1"/>
    </xf>
    <xf numFmtId="0" fontId="0" fillId="0" borderId="8"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14"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10" xfId="0" applyFont="1" applyFill="1" applyBorder="1" applyAlignment="1">
      <alignment horizontal="left" vertical="top" wrapText="1"/>
    </xf>
    <xf numFmtId="0" fontId="0" fillId="0" borderId="6" xfId="0" applyFont="1" applyFill="1" applyBorder="1" applyAlignment="1">
      <alignment horizontal="left" vertical="center"/>
    </xf>
    <xf numFmtId="0" fontId="0" fillId="0" borderId="12" xfId="0" applyFont="1" applyFill="1" applyBorder="1" applyAlignment="1">
      <alignment horizontal="left" vertical="center"/>
    </xf>
    <xf numFmtId="0" fontId="0" fillId="0" borderId="7" xfId="0" applyFont="1" applyFill="1" applyBorder="1" applyAlignment="1">
      <alignment horizontal="left" vertical="center"/>
    </xf>
    <xf numFmtId="0" fontId="1" fillId="13" borderId="1"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12" xfId="0" applyFont="1" applyFill="1" applyBorder="1" applyAlignment="1">
      <alignment horizontal="center" vertical="center"/>
    </xf>
    <xf numFmtId="0" fontId="1" fillId="13" borderId="7" xfId="0" applyFont="1" applyFill="1" applyBorder="1" applyAlignment="1">
      <alignment horizontal="center" vertical="center"/>
    </xf>
    <xf numFmtId="0" fontId="0" fillId="0" borderId="1" xfId="0" applyFont="1" applyFill="1" applyBorder="1" applyAlignment="1">
      <alignment horizontal="left" vertical="center"/>
    </xf>
    <xf numFmtId="0" fontId="0" fillId="0" borderId="6"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2" borderId="0" xfId="0" applyFont="1" applyFill="1" applyBorder="1" applyAlignment="1">
      <alignment horizontal="left" vertical="center"/>
    </xf>
    <xf numFmtId="0" fontId="0" fillId="0" borderId="1"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7"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8" xfId="0" applyFont="1" applyFill="1" applyBorder="1" applyAlignment="1">
      <alignment horizontal="left" vertical="center"/>
    </xf>
    <xf numFmtId="0" fontId="0" fillId="0" borderId="11" xfId="0" applyFont="1" applyFill="1" applyBorder="1" applyAlignment="1">
      <alignment horizontal="left" vertical="center"/>
    </xf>
    <xf numFmtId="0" fontId="0" fillId="0" borderId="9" xfId="0" applyFont="1" applyFill="1" applyBorder="1" applyAlignment="1">
      <alignment horizontal="left" vertical="center"/>
    </xf>
    <xf numFmtId="0" fontId="0" fillId="0" borderId="2" xfId="0" applyFont="1" applyFill="1" applyBorder="1" applyAlignment="1">
      <alignment horizontal="left" vertical="center"/>
    </xf>
    <xf numFmtId="0" fontId="0" fillId="0" borderId="0" xfId="0" applyFont="1" applyFill="1" applyBorder="1" applyAlignment="1">
      <alignment horizontal="left" vertical="center"/>
    </xf>
    <xf numFmtId="0" fontId="0" fillId="0" borderId="14"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0" xfId="0" applyFont="1" applyFill="1" applyBorder="1" applyAlignment="1">
      <alignment horizontal="left" vertical="center"/>
    </xf>
    <xf numFmtId="0" fontId="1" fillId="3" borderId="6"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7" xfId="0" applyFont="1" applyFill="1" applyBorder="1" applyAlignment="1">
      <alignment horizontal="center" vertical="center"/>
    </xf>
    <xf numFmtId="0" fontId="0" fillId="0" borderId="8" xfId="0" applyFont="1" applyFill="1" applyBorder="1" applyAlignment="1">
      <alignment horizontal="left" vertical="center" wrapText="1"/>
    </xf>
    <xf numFmtId="0" fontId="0" fillId="0" borderId="11" xfId="0" applyFont="1" applyFill="1" applyBorder="1" applyAlignment="1">
      <alignment horizontal="left" vertical="center" wrapText="1"/>
    </xf>
    <xf numFmtId="0" fontId="0" fillId="0" borderId="9"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8" xfId="0" quotePrefix="1" applyFont="1" applyFill="1" applyBorder="1" applyAlignment="1">
      <alignment horizontal="left" vertical="top" wrapText="1"/>
    </xf>
    <xf numFmtId="0" fontId="0" fillId="0" borderId="11" xfId="0" quotePrefix="1" applyFont="1" applyFill="1" applyBorder="1" applyAlignment="1">
      <alignment horizontal="left" vertical="top" wrapText="1"/>
    </xf>
    <xf numFmtId="0" fontId="0" fillId="0" borderId="9" xfId="0" quotePrefix="1" applyFont="1" applyFill="1" applyBorder="1" applyAlignment="1">
      <alignment horizontal="left" vertical="top" wrapText="1"/>
    </xf>
    <xf numFmtId="0" fontId="0" fillId="0" borderId="2" xfId="0" quotePrefix="1" applyFont="1" applyFill="1" applyBorder="1" applyAlignment="1">
      <alignment horizontal="left" vertical="top" wrapText="1"/>
    </xf>
    <xf numFmtId="0" fontId="0" fillId="0" borderId="0" xfId="0" quotePrefix="1" applyFont="1" applyFill="1" applyBorder="1" applyAlignment="1">
      <alignment horizontal="left" vertical="top" wrapText="1"/>
    </xf>
    <xf numFmtId="0" fontId="0" fillId="0" borderId="14" xfId="0" quotePrefix="1" applyFont="1" applyFill="1" applyBorder="1" applyAlignment="1">
      <alignment horizontal="left" vertical="top" wrapText="1"/>
    </xf>
    <xf numFmtId="0" fontId="0" fillId="0" borderId="4" xfId="0" quotePrefix="1" applyFont="1" applyFill="1" applyBorder="1" applyAlignment="1">
      <alignment horizontal="left" vertical="top" wrapText="1"/>
    </xf>
    <xf numFmtId="0" fontId="0" fillId="0" borderId="5" xfId="0" quotePrefix="1" applyFont="1" applyFill="1" applyBorder="1" applyAlignment="1">
      <alignment horizontal="left" vertical="top" wrapText="1"/>
    </xf>
    <xf numFmtId="0" fontId="0" fillId="0" borderId="10" xfId="0" quotePrefix="1" applyFont="1" applyFill="1" applyBorder="1" applyAlignment="1">
      <alignment horizontal="left" vertical="top" wrapText="1"/>
    </xf>
    <xf numFmtId="0" fontId="0" fillId="0" borderId="8" xfId="0" quotePrefix="1" applyFont="1" applyFill="1" applyBorder="1" applyAlignment="1">
      <alignment horizontal="left" vertical="center"/>
    </xf>
    <xf numFmtId="0" fontId="0" fillId="0" borderId="11" xfId="0" quotePrefix="1" applyFont="1" applyFill="1" applyBorder="1" applyAlignment="1">
      <alignment horizontal="left" vertical="center"/>
    </xf>
    <xf numFmtId="0" fontId="0" fillId="0" borderId="9" xfId="0" quotePrefix="1" applyFont="1" applyFill="1" applyBorder="1" applyAlignment="1">
      <alignment horizontal="left" vertical="center"/>
    </xf>
    <xf numFmtId="0" fontId="0" fillId="0" borderId="2" xfId="0" quotePrefix="1"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14" xfId="0" quotePrefix="1" applyFont="1" applyFill="1" applyBorder="1" applyAlignment="1">
      <alignment horizontal="left" vertical="center"/>
    </xf>
    <xf numFmtId="0" fontId="0" fillId="0" borderId="4" xfId="0" quotePrefix="1" applyFont="1" applyFill="1" applyBorder="1" applyAlignment="1">
      <alignment horizontal="left" vertical="center"/>
    </xf>
    <xf numFmtId="0" fontId="0" fillId="0" borderId="5" xfId="0" quotePrefix="1" applyFont="1" applyFill="1" applyBorder="1" applyAlignment="1">
      <alignment horizontal="left" vertical="center"/>
    </xf>
    <xf numFmtId="0" fontId="0" fillId="0" borderId="10" xfId="0" quotePrefix="1" applyFont="1" applyFill="1" applyBorder="1" applyAlignment="1">
      <alignment horizontal="left" vertical="center"/>
    </xf>
    <xf numFmtId="0" fontId="0" fillId="0"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0" fillId="9" borderId="1" xfId="0" applyFont="1" applyFill="1" applyBorder="1" applyAlignment="1">
      <alignment horizontal="left" vertical="center" wrapText="1"/>
    </xf>
    <xf numFmtId="0" fontId="0" fillId="0" borderId="8" xfId="0" quotePrefix="1" applyFont="1" applyFill="1" applyBorder="1" applyAlignment="1">
      <alignment horizontal="center" vertical="center" wrapText="1"/>
    </xf>
    <xf numFmtId="0" fontId="0" fillId="0" borderId="11" xfId="0" quotePrefix="1" applyFont="1" applyFill="1" applyBorder="1" applyAlignment="1">
      <alignment horizontal="center" vertical="center" wrapText="1"/>
    </xf>
    <xf numFmtId="0" fontId="0" fillId="0" borderId="9" xfId="0" quotePrefix="1" applyFont="1" applyFill="1" applyBorder="1" applyAlignment="1">
      <alignment horizontal="center" vertical="center" wrapText="1"/>
    </xf>
    <xf numFmtId="0" fontId="0" fillId="0" borderId="4" xfId="0" quotePrefix="1"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0" fontId="0" fillId="0" borderId="10" xfId="0" quotePrefix="1" applyFont="1" applyFill="1" applyBorder="1" applyAlignment="1">
      <alignment horizontal="center" vertical="center" wrapText="1"/>
    </xf>
    <xf numFmtId="0" fontId="0" fillId="0" borderId="6" xfId="0" quotePrefix="1" applyFont="1" applyFill="1" applyBorder="1" applyAlignment="1">
      <alignment horizontal="left" vertical="center" wrapText="1"/>
    </xf>
    <xf numFmtId="0" fontId="0" fillId="0" borderId="12" xfId="0" quotePrefix="1" applyFont="1" applyFill="1" applyBorder="1" applyAlignment="1">
      <alignment horizontal="left" vertical="center" wrapText="1"/>
    </xf>
    <xf numFmtId="0" fontId="0" fillId="0" borderId="7" xfId="0" quotePrefix="1" applyFont="1" applyFill="1" applyBorder="1" applyAlignment="1">
      <alignment horizontal="left" vertical="center" wrapText="1"/>
    </xf>
    <xf numFmtId="0" fontId="0" fillId="0" borderId="8"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2" xfId="0" quotePrefix="1" applyFont="1" applyFill="1" applyBorder="1" applyAlignment="1">
      <alignment horizontal="center" vertical="center" wrapText="1"/>
    </xf>
    <xf numFmtId="0" fontId="0" fillId="0" borderId="0" xfId="0" quotePrefix="1" applyFont="1" applyFill="1" applyBorder="1" applyAlignment="1">
      <alignment horizontal="center" vertical="center" wrapText="1"/>
    </xf>
    <xf numFmtId="0" fontId="0" fillId="0" borderId="14" xfId="0" quotePrefix="1"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14" xfId="0" applyFont="1" applyFill="1" applyBorder="1" applyAlignment="1">
      <alignment horizontal="left" vertical="center" wrapText="1"/>
    </xf>
    <xf numFmtId="0" fontId="0" fillId="0" borderId="1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0" borderId="9" xfId="0" applyFont="1" applyFill="1" applyBorder="1" applyAlignment="1">
      <alignment horizontal="left" vertical="top"/>
    </xf>
    <xf numFmtId="0" fontId="0" fillId="0" borderId="2" xfId="0" applyFont="1" applyFill="1" applyBorder="1" applyAlignment="1">
      <alignment horizontal="left" vertical="top"/>
    </xf>
    <xf numFmtId="0" fontId="0" fillId="0" borderId="14" xfId="0" applyFont="1" applyFill="1" applyBorder="1" applyAlignment="1">
      <alignment horizontal="left" vertical="top"/>
    </xf>
    <xf numFmtId="0" fontId="0" fillId="0" borderId="4" xfId="0" applyFont="1" applyFill="1" applyBorder="1" applyAlignment="1">
      <alignment horizontal="left" vertical="top"/>
    </xf>
    <xf numFmtId="0" fontId="0" fillId="0" borderId="10" xfId="0" applyFont="1" applyFill="1" applyBorder="1" applyAlignment="1">
      <alignment horizontal="left" vertical="top"/>
    </xf>
    <xf numFmtId="0" fontId="0" fillId="0" borderId="8" xfId="0" applyFont="1" applyFill="1" applyBorder="1" applyAlignment="1">
      <alignment horizontal="left" vertical="center" wrapText="1" shrinkToFit="1"/>
    </xf>
    <xf numFmtId="0" fontId="0" fillId="0" borderId="11" xfId="0" applyFont="1" applyFill="1" applyBorder="1" applyAlignment="1">
      <alignment horizontal="left" vertical="center" wrapText="1" shrinkToFit="1"/>
    </xf>
    <xf numFmtId="0" fontId="0" fillId="0" borderId="9" xfId="0" applyFont="1" applyFill="1" applyBorder="1" applyAlignment="1">
      <alignment horizontal="left" vertical="center" wrapText="1" shrinkToFit="1"/>
    </xf>
    <xf numFmtId="0" fontId="0" fillId="0" borderId="2" xfId="0" applyFont="1" applyFill="1" applyBorder="1" applyAlignment="1">
      <alignment horizontal="left" vertical="center" wrapText="1" shrinkToFit="1"/>
    </xf>
    <xf numFmtId="0" fontId="0" fillId="0" borderId="0" xfId="0" applyFont="1" applyFill="1" applyBorder="1" applyAlignment="1">
      <alignment horizontal="left" vertical="center" wrapText="1" shrinkToFit="1"/>
    </xf>
    <xf numFmtId="0" fontId="0" fillId="0" borderId="14" xfId="0" applyFont="1" applyFill="1" applyBorder="1" applyAlignment="1">
      <alignment horizontal="left" vertical="center" wrapText="1" shrinkToFit="1"/>
    </xf>
    <xf numFmtId="0" fontId="1" fillId="0" borderId="3" xfId="0" applyFont="1" applyFill="1" applyBorder="1" applyAlignment="1">
      <alignment horizontal="center" vertical="center"/>
    </xf>
    <xf numFmtId="0" fontId="1" fillId="0" borderId="15" xfId="0" applyFont="1" applyFill="1" applyBorder="1" applyAlignment="1">
      <alignment horizontal="center" vertical="center"/>
    </xf>
    <xf numFmtId="0" fontId="0" fillId="0" borderId="1" xfId="0" quotePrefix="1" applyFont="1" applyFill="1" applyBorder="1" applyAlignment="1">
      <alignment horizontal="left"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6" xfId="0" quotePrefix="1" applyFont="1" applyFill="1" applyBorder="1" applyAlignment="1">
      <alignment horizontal="center" vertical="center" wrapText="1"/>
    </xf>
    <xf numFmtId="0" fontId="0" fillId="0" borderId="12" xfId="0" quotePrefix="1" applyFont="1" applyFill="1" applyBorder="1" applyAlignment="1">
      <alignment horizontal="center" vertical="center" wrapText="1"/>
    </xf>
    <xf numFmtId="0" fontId="0" fillId="0" borderId="7" xfId="0" quotePrefix="1" applyFont="1" applyFill="1" applyBorder="1" applyAlignment="1">
      <alignment horizontal="center" vertical="center" wrapText="1"/>
    </xf>
    <xf numFmtId="0" fontId="0" fillId="0" borderId="6" xfId="0" quotePrefix="1" applyFont="1" applyFill="1" applyBorder="1" applyAlignment="1">
      <alignment horizontal="left" vertical="center"/>
    </xf>
    <xf numFmtId="0" fontId="0" fillId="0" borderId="7" xfId="0" quotePrefix="1" applyFont="1" applyFill="1" applyBorder="1" applyAlignment="1">
      <alignment horizontal="left" vertical="center"/>
    </xf>
    <xf numFmtId="0" fontId="0" fillId="0" borderId="6"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7" xfId="0" applyFont="1" applyFill="1" applyBorder="1" applyAlignment="1">
      <alignment horizontal="left" vertical="top" wrapText="1"/>
    </xf>
    <xf numFmtId="0" fontId="0" fillId="0" borderId="1" xfId="0" quotePrefix="1" applyFont="1" applyFill="1" applyBorder="1" applyAlignment="1">
      <alignment horizontal="left" vertical="center"/>
    </xf>
    <xf numFmtId="10" fontId="0" fillId="12" borderId="3" xfId="0" applyNumberFormat="1" applyFill="1" applyBorder="1" applyAlignment="1">
      <alignment horizontal="center" vertical="center"/>
    </xf>
    <xf numFmtId="0" fontId="0" fillId="12" borderId="15" xfId="0" applyFill="1" applyBorder="1" applyAlignment="1">
      <alignment horizontal="center" vertical="center"/>
    </xf>
    <xf numFmtId="0" fontId="0" fillId="12" borderId="13" xfId="0" applyFill="1" applyBorder="1" applyAlignment="1">
      <alignment horizontal="center" vertical="center"/>
    </xf>
    <xf numFmtId="0" fontId="1" fillId="3" borderId="5" xfId="0" applyFont="1" applyFill="1" applyBorder="1" applyAlignment="1">
      <alignment horizontal="left" vertical="top"/>
    </xf>
    <xf numFmtId="0" fontId="1" fillId="3" borderId="1" xfId="0" applyFont="1" applyFill="1" applyBorder="1" applyAlignment="1">
      <alignment horizontal="center" wrapText="1"/>
    </xf>
    <xf numFmtId="10" fontId="0" fillId="12" borderId="1" xfId="0" applyNumberFormat="1" applyFill="1" applyBorder="1" applyAlignment="1">
      <alignment horizontal="center" vertical="center"/>
    </xf>
    <xf numFmtId="0" fontId="0" fillId="0" borderId="1" xfId="0" applyFont="1" applyFill="1" applyBorder="1" applyAlignment="1">
      <alignment horizontal="center"/>
    </xf>
    <xf numFmtId="0" fontId="0" fillId="11" borderId="1" xfId="0" applyFont="1" applyFill="1" applyBorder="1" applyAlignment="1">
      <alignment horizontal="center" vertical="top" wrapText="1"/>
    </xf>
    <xf numFmtId="0" fontId="0" fillId="11" borderId="1" xfId="0" applyFont="1" applyFill="1" applyBorder="1" applyAlignment="1">
      <alignment horizontal="center" vertical="top"/>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2" xfId="0" applyFont="1" applyFill="1" applyBorder="1" applyAlignment="1">
      <alignment horizontal="center" wrapText="1"/>
    </xf>
    <xf numFmtId="0" fontId="1" fillId="3" borderId="14" xfId="0" applyFont="1" applyFill="1" applyBorder="1" applyAlignment="1">
      <alignment horizontal="center" wrapText="1"/>
    </xf>
    <xf numFmtId="0" fontId="1" fillId="3" borderId="4" xfId="0" applyFont="1" applyFill="1" applyBorder="1" applyAlignment="1">
      <alignment horizontal="center" wrapText="1"/>
    </xf>
    <xf numFmtId="0" fontId="1" fillId="3" borderId="10" xfId="0" applyFont="1" applyFill="1" applyBorder="1" applyAlignment="1">
      <alignment horizontal="center" wrapText="1"/>
    </xf>
    <xf numFmtId="0" fontId="0" fillId="0" borderId="6" xfId="0" applyFont="1" applyFill="1" applyBorder="1" applyAlignment="1">
      <alignment horizontal="center"/>
    </xf>
    <xf numFmtId="0" fontId="0" fillId="0" borderId="7" xfId="0" applyFont="1" applyFill="1" applyBorder="1" applyAlignment="1">
      <alignment horizontal="center"/>
    </xf>
    <xf numFmtId="0" fontId="0" fillId="0" borderId="1" xfId="0" applyFont="1" applyFill="1" applyBorder="1" applyAlignment="1">
      <alignment horizontal="center" wrapText="1"/>
    </xf>
    <xf numFmtId="0" fontId="0" fillId="3" borderId="8"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10"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13" xfId="0" applyFont="1" applyFill="1" applyBorder="1" applyAlignment="1">
      <alignment horizontal="center" vertical="center"/>
    </xf>
    <xf numFmtId="0" fontId="0" fillId="0" borderId="1" xfId="0" quotePrefix="1" applyFont="1" applyFill="1" applyBorder="1" applyAlignment="1">
      <alignment horizontal="center" vertical="top"/>
    </xf>
    <xf numFmtId="0" fontId="0" fillId="4" borderId="11" xfId="0" applyFont="1" applyFill="1" applyBorder="1" applyAlignment="1">
      <alignment horizontal="center"/>
    </xf>
  </cellXfs>
  <cellStyles count="1">
    <cellStyle name="Normal" xfId="0" builtinId="0"/>
  </cellStyles>
  <dxfs count="728">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
      <font>
        <b/>
        <i val="0"/>
        <color theme="1"/>
      </font>
    </dxf>
    <dxf>
      <font>
        <b/>
        <i val="0"/>
        <color theme="3"/>
      </font>
    </dxf>
    <dxf>
      <font>
        <color rgb="FFC00000"/>
      </font>
    </dxf>
    <dxf>
      <font>
        <b/>
        <i val="0"/>
        <color theme="3"/>
      </font>
    </dxf>
    <dxf>
      <font>
        <b/>
        <i val="0"/>
      </font>
      <fill>
        <patternFill>
          <bgColor theme="8" tint="0.79998168889431442"/>
        </patternFill>
      </fill>
    </dxf>
    <dxf>
      <font>
        <b/>
        <i val="0"/>
      </font>
      <fill>
        <patternFill>
          <bgColor rgb="FF00B050"/>
        </patternFill>
      </fill>
    </dxf>
    <dxf>
      <font>
        <b/>
        <i val="0"/>
      </font>
      <fill>
        <patternFill>
          <bgColor rgb="FFFF0000"/>
        </patternFill>
      </fill>
    </dxf>
    <dxf>
      <font>
        <b/>
        <i val="0"/>
      </font>
      <fill>
        <patternFill>
          <bgColor theme="0" tint="-0.34998626667073579"/>
        </patternFill>
      </fill>
    </dxf>
    <dxf>
      <font>
        <b/>
        <i val="0"/>
      </font>
      <fill>
        <patternFill>
          <bgColor rgb="FFFFFF00"/>
        </patternFill>
      </fill>
    </dxf>
    <dxf>
      <font>
        <b/>
        <i val="0"/>
      </font>
      <fill>
        <patternFill>
          <bgColor rgb="FF7030A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C6" sqref="C6:J6"/>
    </sheetView>
  </sheetViews>
  <sheetFormatPr defaultColWidth="9.140625" defaultRowHeight="15" x14ac:dyDescent="0.25"/>
  <cols>
    <col min="1" max="16384" width="9.140625" style="1"/>
  </cols>
  <sheetData>
    <row r="1" spans="1:10" ht="15" customHeight="1" x14ac:dyDescent="0.25">
      <c r="A1" s="62" t="s">
        <v>49</v>
      </c>
      <c r="B1" s="63"/>
      <c r="C1" s="55" t="s">
        <v>46</v>
      </c>
      <c r="D1" s="55"/>
      <c r="E1" s="55"/>
      <c r="F1" s="55"/>
      <c r="G1" s="55"/>
      <c r="H1" s="55"/>
      <c r="I1" s="55"/>
      <c r="J1" s="55"/>
    </row>
    <row r="2" spans="1:10" x14ac:dyDescent="0.25">
      <c r="A2" s="64"/>
      <c r="B2" s="65"/>
      <c r="C2" s="55"/>
      <c r="D2" s="55"/>
      <c r="E2" s="55"/>
      <c r="F2" s="55"/>
      <c r="G2" s="55"/>
      <c r="H2" s="55"/>
      <c r="I2" s="55"/>
      <c r="J2" s="55"/>
    </row>
    <row r="3" spans="1:10" x14ac:dyDescent="0.25">
      <c r="A3" s="66"/>
      <c r="B3" s="67"/>
      <c r="C3" s="55"/>
      <c r="D3" s="55"/>
      <c r="E3" s="55"/>
      <c r="F3" s="55"/>
      <c r="G3" s="55"/>
      <c r="H3" s="55"/>
      <c r="I3" s="55"/>
      <c r="J3" s="55"/>
    </row>
    <row r="4" spans="1:10" x14ac:dyDescent="0.25">
      <c r="A4" s="59" t="s">
        <v>50</v>
      </c>
      <c r="B4" s="61"/>
      <c r="C4" s="56" t="s">
        <v>61</v>
      </c>
      <c r="D4" s="57"/>
      <c r="E4" s="57"/>
      <c r="F4" s="57"/>
      <c r="G4" s="57"/>
      <c r="H4" s="57"/>
      <c r="I4" s="57"/>
      <c r="J4" s="58"/>
    </row>
    <row r="5" spans="1:10" x14ac:dyDescent="0.25">
      <c r="A5" s="59" t="s">
        <v>66</v>
      </c>
      <c r="B5" s="61"/>
      <c r="C5" s="56" t="s">
        <v>67</v>
      </c>
      <c r="D5" s="57"/>
      <c r="E5" s="57"/>
      <c r="F5" s="57"/>
      <c r="G5" s="57"/>
      <c r="H5" s="57"/>
      <c r="I5" s="57"/>
      <c r="J5" s="58"/>
    </row>
    <row r="6" spans="1:10" x14ac:dyDescent="0.25">
      <c r="A6" s="59" t="s">
        <v>88</v>
      </c>
      <c r="B6" s="61"/>
      <c r="C6" s="59" t="s">
        <v>89</v>
      </c>
      <c r="D6" s="60"/>
      <c r="E6" s="60"/>
      <c r="F6" s="60"/>
      <c r="G6" s="60"/>
      <c r="H6" s="60"/>
      <c r="I6" s="60"/>
      <c r="J6" s="61"/>
    </row>
    <row r="7" spans="1:10" x14ac:dyDescent="0.25">
      <c r="A7" s="59" t="s">
        <v>96</v>
      </c>
      <c r="B7" s="61"/>
      <c r="C7" s="59" t="s">
        <v>97</v>
      </c>
      <c r="D7" s="60"/>
      <c r="E7" s="60"/>
      <c r="F7" s="60"/>
      <c r="G7" s="60"/>
      <c r="H7" s="60"/>
      <c r="I7" s="60"/>
      <c r="J7" s="61"/>
    </row>
    <row r="8" spans="1:10" x14ac:dyDescent="0.25">
      <c r="A8" s="59" t="s">
        <v>109</v>
      </c>
      <c r="B8" s="61"/>
      <c r="C8" s="59" t="s">
        <v>110</v>
      </c>
      <c r="D8" s="60"/>
      <c r="E8" s="60"/>
      <c r="F8" s="60"/>
      <c r="G8" s="60"/>
      <c r="H8" s="60"/>
      <c r="I8" s="60"/>
      <c r="J8" s="61"/>
    </row>
    <row r="9" spans="1:10" x14ac:dyDescent="0.25">
      <c r="A9" s="59" t="s">
        <v>122</v>
      </c>
      <c r="B9" s="61"/>
      <c r="C9" s="59" t="s">
        <v>123</v>
      </c>
      <c r="D9" s="60"/>
      <c r="E9" s="60"/>
      <c r="F9" s="60"/>
      <c r="G9" s="60"/>
      <c r="H9" s="60"/>
      <c r="I9" s="60"/>
      <c r="J9" s="61"/>
    </row>
    <row r="10" spans="1:10" x14ac:dyDescent="0.25">
      <c r="A10" s="59" t="s">
        <v>125</v>
      </c>
      <c r="B10" s="61"/>
      <c r="C10" s="59" t="s">
        <v>126</v>
      </c>
      <c r="D10" s="60"/>
      <c r="E10" s="60"/>
      <c r="F10" s="60"/>
      <c r="G10" s="60"/>
      <c r="H10" s="60"/>
      <c r="I10" s="60"/>
      <c r="J10" s="61"/>
    </row>
    <row r="11" spans="1:10" x14ac:dyDescent="0.25">
      <c r="A11" s="59" t="s">
        <v>129</v>
      </c>
      <c r="B11" s="61"/>
      <c r="C11" s="59" t="s">
        <v>130</v>
      </c>
      <c r="D11" s="60"/>
      <c r="E11" s="60"/>
      <c r="F11" s="60"/>
      <c r="G11" s="60"/>
      <c r="H11" s="60"/>
      <c r="I11" s="60"/>
      <c r="J11" s="61"/>
    </row>
    <row r="12" spans="1:10" x14ac:dyDescent="0.25">
      <c r="A12" s="59" t="s">
        <v>138</v>
      </c>
      <c r="B12" s="61"/>
      <c r="C12" s="59" t="s">
        <v>139</v>
      </c>
      <c r="D12" s="60"/>
      <c r="E12" s="60"/>
      <c r="F12" s="60"/>
      <c r="G12" s="60"/>
      <c r="H12" s="60"/>
      <c r="I12" s="60"/>
      <c r="J12" s="61"/>
    </row>
    <row r="13" spans="1:10" x14ac:dyDescent="0.25">
      <c r="A13" s="59" t="s">
        <v>147</v>
      </c>
      <c r="B13" s="61"/>
      <c r="C13" s="59" t="s">
        <v>148</v>
      </c>
      <c r="D13" s="60"/>
      <c r="E13" s="60"/>
      <c r="F13" s="60"/>
      <c r="G13" s="60"/>
      <c r="H13" s="60"/>
      <c r="I13" s="60"/>
      <c r="J13" s="61"/>
    </row>
    <row r="14" spans="1:10" x14ac:dyDescent="0.25">
      <c r="A14" s="59"/>
      <c r="B14" s="61"/>
      <c r="C14" s="59"/>
      <c r="D14" s="60"/>
      <c r="E14" s="60"/>
      <c r="F14" s="60"/>
      <c r="G14" s="60"/>
      <c r="H14" s="60"/>
      <c r="I14" s="60"/>
      <c r="J14" s="61"/>
    </row>
    <row r="15" spans="1:10" x14ac:dyDescent="0.25">
      <c r="A15" s="59"/>
      <c r="B15" s="61"/>
      <c r="C15" s="59"/>
      <c r="D15" s="60"/>
      <c r="E15" s="60"/>
      <c r="F15" s="60"/>
      <c r="G15" s="60"/>
      <c r="H15" s="60"/>
      <c r="I15" s="60"/>
      <c r="J15" s="61"/>
    </row>
    <row r="16" spans="1:10" x14ac:dyDescent="0.25">
      <c r="A16" s="59"/>
      <c r="B16" s="61"/>
      <c r="C16" s="59"/>
      <c r="D16" s="60"/>
      <c r="E16" s="60"/>
      <c r="F16" s="60"/>
      <c r="G16" s="60"/>
      <c r="H16" s="60"/>
      <c r="I16" s="60"/>
      <c r="J16" s="61"/>
    </row>
    <row r="17" spans="1:10" x14ac:dyDescent="0.25">
      <c r="A17" s="59"/>
      <c r="B17" s="61"/>
      <c r="C17" s="59"/>
      <c r="D17" s="60"/>
      <c r="E17" s="60"/>
      <c r="F17" s="60"/>
      <c r="G17" s="60"/>
      <c r="H17" s="60"/>
      <c r="I17" s="60"/>
      <c r="J17" s="61"/>
    </row>
    <row r="18" spans="1:10" x14ac:dyDescent="0.25">
      <c r="A18" s="59"/>
      <c r="B18" s="61"/>
      <c r="C18" s="59"/>
      <c r="D18" s="60"/>
      <c r="E18" s="60"/>
      <c r="F18" s="60"/>
      <c r="G18" s="60"/>
      <c r="H18" s="60"/>
      <c r="I18" s="60"/>
      <c r="J18" s="61"/>
    </row>
    <row r="19" spans="1:10" x14ac:dyDescent="0.25">
      <c r="A19" s="59"/>
      <c r="B19" s="61"/>
      <c r="C19" s="59"/>
      <c r="D19" s="60"/>
      <c r="E19" s="60"/>
      <c r="F19" s="60"/>
      <c r="G19" s="60"/>
      <c r="H19" s="60"/>
      <c r="I19" s="60"/>
      <c r="J19" s="61"/>
    </row>
    <row r="20" spans="1:10" x14ac:dyDescent="0.25">
      <c r="A20" s="59"/>
      <c r="B20" s="61"/>
      <c r="C20" s="59"/>
      <c r="D20" s="60"/>
      <c r="E20" s="60"/>
      <c r="F20" s="60"/>
      <c r="G20" s="60"/>
      <c r="H20" s="60"/>
      <c r="I20" s="60"/>
      <c r="J20" s="61"/>
    </row>
    <row r="21" spans="1:10" x14ac:dyDescent="0.25">
      <c r="A21" s="59"/>
      <c r="B21" s="61"/>
      <c r="C21" s="59"/>
      <c r="D21" s="60"/>
      <c r="E21" s="60"/>
      <c r="F21" s="60"/>
      <c r="G21" s="60"/>
      <c r="H21" s="60"/>
      <c r="I21" s="60"/>
      <c r="J21" s="61"/>
    </row>
  </sheetData>
  <autoFilter ref="A3:J3">
    <filterColumn colId="0" showButton="0"/>
    <filterColumn colId="2" showButton="0"/>
    <filterColumn colId="3" showButton="0"/>
    <filterColumn colId="4" showButton="0"/>
    <filterColumn colId="5" showButton="0"/>
    <filterColumn colId="6" showButton="0"/>
    <filterColumn colId="7" showButton="0"/>
    <filterColumn colId="8" showButton="0"/>
  </autoFilter>
  <mergeCells count="38">
    <mergeCell ref="A17:B17"/>
    <mergeCell ref="A18:B18"/>
    <mergeCell ref="A19:B19"/>
    <mergeCell ref="A20:B20"/>
    <mergeCell ref="A21:B21"/>
    <mergeCell ref="A11:B11"/>
    <mergeCell ref="A12:B12"/>
    <mergeCell ref="A13:B13"/>
    <mergeCell ref="A14:B14"/>
    <mergeCell ref="A15:B15"/>
    <mergeCell ref="A16:B16"/>
    <mergeCell ref="C20:J20"/>
    <mergeCell ref="C21:J21"/>
    <mergeCell ref="A1:B3"/>
    <mergeCell ref="A4:B4"/>
    <mergeCell ref="A5:B5"/>
    <mergeCell ref="A6:B6"/>
    <mergeCell ref="A7:B7"/>
    <mergeCell ref="A8:B8"/>
    <mergeCell ref="A9:B9"/>
    <mergeCell ref="A10:B10"/>
    <mergeCell ref="C14:J14"/>
    <mergeCell ref="C15:J15"/>
    <mergeCell ref="C16:J16"/>
    <mergeCell ref="C17:J17"/>
    <mergeCell ref="C18:J18"/>
    <mergeCell ref="C19:J19"/>
    <mergeCell ref="C8:J8"/>
    <mergeCell ref="C9:J9"/>
    <mergeCell ref="C10:J10"/>
    <mergeCell ref="C11:J11"/>
    <mergeCell ref="C12:J12"/>
    <mergeCell ref="C13:J13"/>
    <mergeCell ref="C1:J3"/>
    <mergeCell ref="C4:J4"/>
    <mergeCell ref="C5:J5"/>
    <mergeCell ref="C6:J6"/>
    <mergeCell ref="C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E15" sqref="E15:L18"/>
    </sheetView>
  </sheetViews>
  <sheetFormatPr defaultColWidth="9.140625" defaultRowHeight="15" x14ac:dyDescent="0.25"/>
  <cols>
    <col min="1" max="4" width="9.140625" style="1"/>
    <col min="5" max="12" width="9.140625" style="31"/>
    <col min="13" max="16384" width="9.140625" style="1"/>
  </cols>
  <sheetData>
    <row r="1" spans="1:13" ht="15" customHeight="1" x14ac:dyDescent="0.25">
      <c r="A1" s="62" t="s">
        <v>48</v>
      </c>
      <c r="B1" s="104"/>
      <c r="C1" s="104"/>
      <c r="D1" s="63"/>
      <c r="E1" s="55" t="s">
        <v>46</v>
      </c>
      <c r="F1" s="55"/>
      <c r="G1" s="55"/>
      <c r="H1" s="55"/>
      <c r="I1" s="55"/>
      <c r="J1" s="55"/>
      <c r="K1" s="55"/>
      <c r="L1" s="55"/>
      <c r="M1" s="113" t="s">
        <v>47</v>
      </c>
    </row>
    <row r="2" spans="1:13" x14ac:dyDescent="0.25">
      <c r="A2" s="64"/>
      <c r="B2" s="105"/>
      <c r="C2" s="105"/>
      <c r="D2" s="65"/>
      <c r="E2" s="55"/>
      <c r="F2" s="55"/>
      <c r="G2" s="55"/>
      <c r="H2" s="55"/>
      <c r="I2" s="55"/>
      <c r="J2" s="55"/>
      <c r="K2" s="55"/>
      <c r="L2" s="55"/>
      <c r="M2" s="113"/>
    </row>
    <row r="3" spans="1:13" x14ac:dyDescent="0.25">
      <c r="A3" s="66"/>
      <c r="B3" s="106"/>
      <c r="C3" s="106"/>
      <c r="D3" s="67"/>
      <c r="E3" s="55"/>
      <c r="F3" s="55"/>
      <c r="G3" s="55"/>
      <c r="H3" s="55"/>
      <c r="I3" s="55"/>
      <c r="J3" s="55"/>
      <c r="K3" s="55"/>
      <c r="L3" s="55"/>
      <c r="M3" s="113"/>
    </row>
    <row r="4" spans="1:13" ht="15" customHeight="1" x14ac:dyDescent="0.25">
      <c r="A4" s="107" t="s">
        <v>50</v>
      </c>
      <c r="B4" s="108"/>
      <c r="C4" s="69" t="s">
        <v>69</v>
      </c>
      <c r="D4" s="69"/>
      <c r="E4" s="87" t="s">
        <v>75</v>
      </c>
      <c r="F4" s="88"/>
      <c r="G4" s="88"/>
      <c r="H4" s="88"/>
      <c r="I4" s="88"/>
      <c r="J4" s="88"/>
      <c r="K4" s="88"/>
      <c r="L4" s="89"/>
      <c r="M4" s="84" t="s">
        <v>45</v>
      </c>
    </row>
    <row r="5" spans="1:13" x14ac:dyDescent="0.25">
      <c r="A5" s="109"/>
      <c r="B5" s="110"/>
      <c r="C5" s="69" t="s">
        <v>76</v>
      </c>
      <c r="D5" s="69"/>
      <c r="E5" s="87" t="s">
        <v>70</v>
      </c>
      <c r="F5" s="88"/>
      <c r="G5" s="88"/>
      <c r="H5" s="88"/>
      <c r="I5" s="88"/>
      <c r="J5" s="88"/>
      <c r="K5" s="88"/>
      <c r="L5" s="89"/>
      <c r="M5" s="85"/>
    </row>
    <row r="6" spans="1:13" x14ac:dyDescent="0.25">
      <c r="A6" s="109"/>
      <c r="B6" s="110"/>
      <c r="C6" s="69" t="s">
        <v>77</v>
      </c>
      <c r="D6" s="69"/>
      <c r="E6" s="87" t="s">
        <v>71</v>
      </c>
      <c r="F6" s="88"/>
      <c r="G6" s="88"/>
      <c r="H6" s="88"/>
      <c r="I6" s="88"/>
      <c r="J6" s="88"/>
      <c r="K6" s="88"/>
      <c r="L6" s="89"/>
      <c r="M6" s="85"/>
    </row>
    <row r="7" spans="1:13" x14ac:dyDescent="0.25">
      <c r="A7" s="109"/>
      <c r="B7" s="110"/>
      <c r="C7" s="69" t="s">
        <v>78</v>
      </c>
      <c r="D7" s="69"/>
      <c r="E7" s="87" t="s">
        <v>72</v>
      </c>
      <c r="F7" s="88"/>
      <c r="G7" s="88"/>
      <c r="H7" s="88"/>
      <c r="I7" s="88"/>
      <c r="J7" s="88"/>
      <c r="K7" s="88"/>
      <c r="L7" s="89"/>
      <c r="M7" s="85"/>
    </row>
    <row r="8" spans="1:13" x14ac:dyDescent="0.25">
      <c r="A8" s="109"/>
      <c r="B8" s="110"/>
      <c r="C8" s="69" t="s">
        <v>79</v>
      </c>
      <c r="D8" s="69"/>
      <c r="E8" s="87" t="s">
        <v>73</v>
      </c>
      <c r="F8" s="88"/>
      <c r="G8" s="88"/>
      <c r="H8" s="88"/>
      <c r="I8" s="88"/>
      <c r="J8" s="88"/>
      <c r="K8" s="88"/>
      <c r="L8" s="89"/>
      <c r="M8" s="85"/>
    </row>
    <row r="9" spans="1:13" x14ac:dyDescent="0.25">
      <c r="A9" s="111"/>
      <c r="B9" s="112"/>
      <c r="C9" s="69" t="s">
        <v>80</v>
      </c>
      <c r="D9" s="69"/>
      <c r="E9" s="87" t="s">
        <v>74</v>
      </c>
      <c r="F9" s="88"/>
      <c r="G9" s="88"/>
      <c r="H9" s="88"/>
      <c r="I9" s="88"/>
      <c r="J9" s="88"/>
      <c r="K9" s="88"/>
      <c r="L9" s="89"/>
      <c r="M9" s="86"/>
    </row>
    <row r="10" spans="1:13" x14ac:dyDescent="0.25">
      <c r="A10" s="78" t="s">
        <v>51</v>
      </c>
      <c r="B10" s="79"/>
      <c r="C10" s="69" t="s">
        <v>81</v>
      </c>
      <c r="D10" s="69"/>
      <c r="E10" s="76" t="s">
        <v>85</v>
      </c>
      <c r="F10" s="77"/>
      <c r="G10" s="77"/>
      <c r="H10" s="77"/>
      <c r="I10" s="77"/>
      <c r="J10" s="77"/>
      <c r="K10" s="77"/>
      <c r="L10" s="77"/>
      <c r="M10" s="84" t="s">
        <v>68</v>
      </c>
    </row>
    <row r="11" spans="1:13" x14ac:dyDescent="0.25">
      <c r="A11" s="80"/>
      <c r="B11" s="81"/>
      <c r="C11" s="69" t="s">
        <v>82</v>
      </c>
      <c r="D11" s="69"/>
      <c r="E11" s="76" t="s">
        <v>86</v>
      </c>
      <c r="F11" s="77"/>
      <c r="G11" s="77"/>
      <c r="H11" s="77"/>
      <c r="I11" s="77"/>
      <c r="J11" s="77"/>
      <c r="K11" s="77"/>
      <c r="L11" s="77"/>
      <c r="M11" s="85"/>
    </row>
    <row r="12" spans="1:13" x14ac:dyDescent="0.25">
      <c r="A12" s="80"/>
      <c r="B12" s="81"/>
      <c r="C12" s="69" t="s">
        <v>83</v>
      </c>
      <c r="D12" s="69"/>
      <c r="E12" s="76" t="s">
        <v>87</v>
      </c>
      <c r="F12" s="77"/>
      <c r="G12" s="77"/>
      <c r="H12" s="77"/>
      <c r="I12" s="77"/>
      <c r="J12" s="77"/>
      <c r="K12" s="77"/>
      <c r="L12" s="77"/>
      <c r="M12" s="85"/>
    </row>
    <row r="13" spans="1:13" x14ac:dyDescent="0.25">
      <c r="A13" s="82"/>
      <c r="B13" s="83"/>
      <c r="C13" s="69" t="s">
        <v>84</v>
      </c>
      <c r="D13" s="69"/>
      <c r="E13" s="76" t="s">
        <v>156</v>
      </c>
      <c r="F13" s="77"/>
      <c r="G13" s="77"/>
      <c r="H13" s="77"/>
      <c r="I13" s="77"/>
      <c r="J13" s="77"/>
      <c r="K13" s="77"/>
      <c r="L13" s="77"/>
      <c r="M13" s="86"/>
    </row>
    <row r="14" spans="1:13" x14ac:dyDescent="0.25">
      <c r="A14" s="78" t="s">
        <v>88</v>
      </c>
      <c r="B14" s="79"/>
      <c r="C14" s="69" t="s">
        <v>90</v>
      </c>
      <c r="D14" s="69"/>
      <c r="E14" s="76" t="s">
        <v>91</v>
      </c>
      <c r="F14" s="77"/>
      <c r="G14" s="77"/>
      <c r="H14" s="77"/>
      <c r="I14" s="77"/>
      <c r="J14" s="77"/>
      <c r="K14" s="77"/>
      <c r="L14" s="77"/>
      <c r="M14" s="84" t="s">
        <v>94</v>
      </c>
    </row>
    <row r="15" spans="1:13" ht="15" customHeight="1" x14ac:dyDescent="0.25">
      <c r="A15" s="80"/>
      <c r="B15" s="81"/>
      <c r="C15" s="96" t="s">
        <v>92</v>
      </c>
      <c r="D15" s="97"/>
      <c r="E15" s="87" t="s">
        <v>95</v>
      </c>
      <c r="F15" s="88"/>
      <c r="G15" s="88"/>
      <c r="H15" s="88"/>
      <c r="I15" s="88"/>
      <c r="J15" s="88"/>
      <c r="K15" s="88"/>
      <c r="L15" s="89"/>
      <c r="M15" s="85"/>
    </row>
    <row r="16" spans="1:13" x14ac:dyDescent="0.25">
      <c r="A16" s="80"/>
      <c r="B16" s="81"/>
      <c r="C16" s="98"/>
      <c r="D16" s="99"/>
      <c r="E16" s="90"/>
      <c r="F16" s="91"/>
      <c r="G16" s="91"/>
      <c r="H16" s="91"/>
      <c r="I16" s="91"/>
      <c r="J16" s="91"/>
      <c r="K16" s="91"/>
      <c r="L16" s="92"/>
      <c r="M16" s="85"/>
    </row>
    <row r="17" spans="1:13" x14ac:dyDescent="0.25">
      <c r="A17" s="80"/>
      <c r="B17" s="81"/>
      <c r="C17" s="98"/>
      <c r="D17" s="99"/>
      <c r="E17" s="90"/>
      <c r="F17" s="91"/>
      <c r="G17" s="91"/>
      <c r="H17" s="91"/>
      <c r="I17" s="91"/>
      <c r="J17" s="91"/>
      <c r="K17" s="91"/>
      <c r="L17" s="92"/>
      <c r="M17" s="85"/>
    </row>
    <row r="18" spans="1:13" x14ac:dyDescent="0.25">
      <c r="A18" s="80"/>
      <c r="B18" s="81"/>
      <c r="C18" s="100"/>
      <c r="D18" s="101"/>
      <c r="E18" s="93"/>
      <c r="F18" s="94"/>
      <c r="G18" s="94"/>
      <c r="H18" s="94"/>
      <c r="I18" s="94"/>
      <c r="J18" s="94"/>
      <c r="K18" s="94"/>
      <c r="L18" s="95"/>
      <c r="M18" s="85"/>
    </row>
    <row r="19" spans="1:13" x14ac:dyDescent="0.25">
      <c r="A19" s="82"/>
      <c r="B19" s="83"/>
      <c r="C19" s="69" t="s">
        <v>93</v>
      </c>
      <c r="D19" s="69"/>
      <c r="E19" s="76" t="s">
        <v>155</v>
      </c>
      <c r="F19" s="77"/>
      <c r="G19" s="77"/>
      <c r="H19" s="77"/>
      <c r="I19" s="77"/>
      <c r="J19" s="77"/>
      <c r="K19" s="77"/>
      <c r="L19" s="77"/>
      <c r="M19" s="86"/>
    </row>
    <row r="20" spans="1:13" ht="195" customHeight="1" x14ac:dyDescent="0.25">
      <c r="A20" s="78" t="s">
        <v>96</v>
      </c>
      <c r="B20" s="79"/>
      <c r="C20" s="69" t="s">
        <v>98</v>
      </c>
      <c r="D20" s="69"/>
      <c r="E20" s="102" t="s">
        <v>99</v>
      </c>
      <c r="F20" s="77"/>
      <c r="G20" s="77"/>
      <c r="H20" s="77"/>
      <c r="I20" s="77"/>
      <c r="J20" s="77"/>
      <c r="K20" s="77"/>
      <c r="L20" s="77"/>
      <c r="M20" s="84" t="s">
        <v>103</v>
      </c>
    </row>
    <row r="21" spans="1:13" ht="62.25" customHeight="1" x14ac:dyDescent="0.25">
      <c r="A21" s="80"/>
      <c r="B21" s="81"/>
      <c r="C21" s="69" t="s">
        <v>100</v>
      </c>
      <c r="D21" s="69"/>
      <c r="E21" s="102" t="s">
        <v>102</v>
      </c>
      <c r="F21" s="77"/>
      <c r="G21" s="77"/>
      <c r="H21" s="77"/>
      <c r="I21" s="77"/>
      <c r="J21" s="77"/>
      <c r="K21" s="77"/>
      <c r="L21" s="77"/>
      <c r="M21" s="85"/>
    </row>
    <row r="22" spans="1:13" ht="60" customHeight="1" x14ac:dyDescent="0.25">
      <c r="A22" s="80"/>
      <c r="B22" s="81"/>
      <c r="C22" s="69" t="s">
        <v>101</v>
      </c>
      <c r="D22" s="69"/>
      <c r="E22" s="102" t="s">
        <v>104</v>
      </c>
      <c r="F22" s="103"/>
      <c r="G22" s="103"/>
      <c r="H22" s="103"/>
      <c r="I22" s="103"/>
      <c r="J22" s="103"/>
      <c r="K22" s="103"/>
      <c r="L22" s="103"/>
      <c r="M22" s="85"/>
    </row>
    <row r="23" spans="1:13" ht="31.5" customHeight="1" x14ac:dyDescent="0.25">
      <c r="A23" s="80"/>
      <c r="B23" s="81"/>
      <c r="C23" s="69" t="s">
        <v>105</v>
      </c>
      <c r="D23" s="69"/>
      <c r="E23" s="102" t="s">
        <v>107</v>
      </c>
      <c r="F23" s="103"/>
      <c r="G23" s="103"/>
      <c r="H23" s="103"/>
      <c r="I23" s="103"/>
      <c r="J23" s="103"/>
      <c r="K23" s="103"/>
      <c r="L23" s="103"/>
      <c r="M23" s="85"/>
    </row>
    <row r="24" spans="1:13" x14ac:dyDescent="0.25">
      <c r="A24" s="82"/>
      <c r="B24" s="83"/>
      <c r="C24" s="69" t="s">
        <v>106</v>
      </c>
      <c r="D24" s="69"/>
      <c r="E24" s="76" t="s">
        <v>108</v>
      </c>
      <c r="F24" s="77"/>
      <c r="G24" s="77"/>
      <c r="H24" s="77"/>
      <c r="I24" s="77"/>
      <c r="J24" s="77"/>
      <c r="K24" s="77"/>
      <c r="L24" s="77"/>
      <c r="M24" s="86"/>
    </row>
    <row r="25" spans="1:13" x14ac:dyDescent="0.25">
      <c r="A25" s="78" t="s">
        <v>109</v>
      </c>
      <c r="B25" s="79"/>
      <c r="C25" s="69" t="s">
        <v>111</v>
      </c>
      <c r="D25" s="69"/>
      <c r="E25" s="76" t="s">
        <v>112</v>
      </c>
      <c r="F25" s="77"/>
      <c r="G25" s="77"/>
      <c r="H25" s="77"/>
      <c r="I25" s="77"/>
      <c r="J25" s="77"/>
      <c r="K25" s="77"/>
      <c r="L25" s="77"/>
      <c r="M25" s="84" t="s">
        <v>121</v>
      </c>
    </row>
    <row r="26" spans="1:13" ht="15" customHeight="1" x14ac:dyDescent="0.25">
      <c r="A26" s="80"/>
      <c r="B26" s="81"/>
      <c r="C26" s="96" t="s">
        <v>113</v>
      </c>
      <c r="D26" s="97"/>
      <c r="E26" s="87" t="s">
        <v>116</v>
      </c>
      <c r="F26" s="88"/>
      <c r="G26" s="88"/>
      <c r="H26" s="88"/>
      <c r="I26" s="88"/>
      <c r="J26" s="88"/>
      <c r="K26" s="88"/>
      <c r="L26" s="89"/>
      <c r="M26" s="85"/>
    </row>
    <row r="27" spans="1:13" x14ac:dyDescent="0.25">
      <c r="A27" s="80"/>
      <c r="B27" s="81"/>
      <c r="C27" s="100"/>
      <c r="D27" s="101"/>
      <c r="E27" s="93"/>
      <c r="F27" s="94"/>
      <c r="G27" s="94"/>
      <c r="H27" s="94"/>
      <c r="I27" s="94"/>
      <c r="J27" s="94"/>
      <c r="K27" s="94"/>
      <c r="L27" s="95"/>
      <c r="M27" s="85"/>
    </row>
    <row r="28" spans="1:13" x14ac:dyDescent="0.25">
      <c r="A28" s="80"/>
      <c r="B28" s="81"/>
      <c r="C28" s="69" t="s">
        <v>114</v>
      </c>
      <c r="D28" s="69"/>
      <c r="E28" s="76" t="s">
        <v>115</v>
      </c>
      <c r="F28" s="77"/>
      <c r="G28" s="77"/>
      <c r="H28" s="77"/>
      <c r="I28" s="77"/>
      <c r="J28" s="77"/>
      <c r="K28" s="77"/>
      <c r="L28" s="77"/>
      <c r="M28" s="85"/>
    </row>
    <row r="29" spans="1:13" ht="24.75" customHeight="1" x14ac:dyDescent="0.25">
      <c r="A29" s="80"/>
      <c r="B29" s="81"/>
      <c r="C29" s="69" t="s">
        <v>117</v>
      </c>
      <c r="D29" s="69"/>
      <c r="E29" s="102" t="s">
        <v>119</v>
      </c>
      <c r="F29" s="103"/>
      <c r="G29" s="103"/>
      <c r="H29" s="103"/>
      <c r="I29" s="103"/>
      <c r="J29" s="103"/>
      <c r="K29" s="103"/>
      <c r="L29" s="103"/>
      <c r="M29" s="85"/>
    </row>
    <row r="30" spans="1:13" ht="27" customHeight="1" x14ac:dyDescent="0.25">
      <c r="A30" s="82"/>
      <c r="B30" s="83"/>
      <c r="C30" s="69" t="s">
        <v>118</v>
      </c>
      <c r="D30" s="69"/>
      <c r="E30" s="102" t="s">
        <v>120</v>
      </c>
      <c r="F30" s="103"/>
      <c r="G30" s="103"/>
      <c r="H30" s="103"/>
      <c r="I30" s="103"/>
      <c r="J30" s="103"/>
      <c r="K30" s="103"/>
      <c r="L30" s="103"/>
      <c r="M30" s="86"/>
    </row>
    <row r="31" spans="1:13" x14ac:dyDescent="0.25">
      <c r="A31" s="74" t="s">
        <v>125</v>
      </c>
      <c r="B31" s="75"/>
      <c r="C31" s="69" t="s">
        <v>127</v>
      </c>
      <c r="D31" s="69"/>
      <c r="E31" s="76" t="s">
        <v>128</v>
      </c>
      <c r="F31" s="77"/>
      <c r="G31" s="77"/>
      <c r="H31" s="77"/>
      <c r="I31" s="77"/>
      <c r="J31" s="77"/>
      <c r="K31" s="77"/>
      <c r="L31" s="77"/>
      <c r="M31" s="29" t="s">
        <v>124</v>
      </c>
    </row>
    <row r="32" spans="1:13" ht="15" customHeight="1" x14ac:dyDescent="0.25">
      <c r="A32" s="68" t="s">
        <v>129</v>
      </c>
      <c r="B32" s="68"/>
      <c r="C32" s="69" t="s">
        <v>132</v>
      </c>
      <c r="D32" s="69"/>
      <c r="E32" s="70" t="s">
        <v>133</v>
      </c>
      <c r="F32" s="70"/>
      <c r="G32" s="70"/>
      <c r="H32" s="70"/>
      <c r="I32" s="70"/>
      <c r="J32" s="70"/>
      <c r="K32" s="70"/>
      <c r="L32" s="70"/>
      <c r="M32" s="69" t="s">
        <v>131</v>
      </c>
    </row>
    <row r="33" spans="1:13" ht="15" customHeight="1" x14ac:dyDescent="0.25">
      <c r="A33" s="68"/>
      <c r="B33" s="68"/>
      <c r="C33" s="69"/>
      <c r="D33" s="69"/>
      <c r="E33" s="70"/>
      <c r="F33" s="70"/>
      <c r="G33" s="70"/>
      <c r="H33" s="70"/>
      <c r="I33" s="70"/>
      <c r="J33" s="70"/>
      <c r="K33" s="70"/>
      <c r="L33" s="70"/>
      <c r="M33" s="69"/>
    </row>
    <row r="34" spans="1:13" x14ac:dyDescent="0.25">
      <c r="A34" s="68"/>
      <c r="B34" s="68"/>
      <c r="C34" s="69"/>
      <c r="D34" s="69"/>
      <c r="E34" s="70"/>
      <c r="F34" s="70"/>
      <c r="G34" s="70"/>
      <c r="H34" s="70"/>
      <c r="I34" s="70"/>
      <c r="J34" s="70"/>
      <c r="K34" s="70"/>
      <c r="L34" s="70"/>
      <c r="M34" s="69"/>
    </row>
    <row r="35" spans="1:13" x14ac:dyDescent="0.25">
      <c r="A35" s="68"/>
      <c r="B35" s="68"/>
      <c r="C35" s="69" t="s">
        <v>134</v>
      </c>
      <c r="D35" s="69"/>
      <c r="E35" s="71" t="s">
        <v>136</v>
      </c>
      <c r="F35" s="72"/>
      <c r="G35" s="72"/>
      <c r="H35" s="72"/>
      <c r="I35" s="72"/>
      <c r="J35" s="72"/>
      <c r="K35" s="72"/>
      <c r="L35" s="72"/>
      <c r="M35" s="69"/>
    </row>
    <row r="36" spans="1:13" x14ac:dyDescent="0.25">
      <c r="A36" s="68"/>
      <c r="B36" s="68"/>
      <c r="C36" s="69" t="s">
        <v>135</v>
      </c>
      <c r="D36" s="69"/>
      <c r="E36" s="70" t="s">
        <v>137</v>
      </c>
      <c r="F36" s="73"/>
      <c r="G36" s="73"/>
      <c r="H36" s="73"/>
      <c r="I36" s="73"/>
      <c r="J36" s="73"/>
      <c r="K36" s="73"/>
      <c r="L36" s="73"/>
      <c r="M36" s="69"/>
    </row>
    <row r="37" spans="1:13" x14ac:dyDescent="0.25">
      <c r="A37" s="68" t="s">
        <v>138</v>
      </c>
      <c r="B37" s="68"/>
      <c r="C37" s="69" t="s">
        <v>140</v>
      </c>
      <c r="D37" s="69"/>
      <c r="E37" s="70" t="s">
        <v>143</v>
      </c>
      <c r="F37" s="70"/>
      <c r="G37" s="70"/>
      <c r="H37" s="70"/>
      <c r="I37" s="70"/>
      <c r="J37" s="70"/>
      <c r="K37" s="70"/>
      <c r="L37" s="70"/>
      <c r="M37" s="69" t="s">
        <v>146</v>
      </c>
    </row>
    <row r="38" spans="1:13" ht="15" customHeight="1" x14ac:dyDescent="0.25">
      <c r="A38" s="68"/>
      <c r="B38" s="68"/>
      <c r="C38" s="69" t="s">
        <v>141</v>
      </c>
      <c r="D38" s="69"/>
      <c r="E38" s="70" t="s">
        <v>144</v>
      </c>
      <c r="F38" s="70"/>
      <c r="G38" s="70"/>
      <c r="H38" s="70"/>
      <c r="I38" s="70"/>
      <c r="J38" s="70"/>
      <c r="K38" s="70"/>
      <c r="L38" s="70"/>
      <c r="M38" s="69"/>
    </row>
    <row r="39" spans="1:13" ht="15" customHeight="1" x14ac:dyDescent="0.25">
      <c r="A39" s="68"/>
      <c r="B39" s="68"/>
      <c r="C39" s="69" t="s">
        <v>142</v>
      </c>
      <c r="D39" s="69"/>
      <c r="E39" s="70" t="s">
        <v>145</v>
      </c>
      <c r="F39" s="70"/>
      <c r="G39" s="70"/>
      <c r="H39" s="70"/>
      <c r="I39" s="70"/>
      <c r="J39" s="70"/>
      <c r="K39" s="70"/>
      <c r="L39" s="70"/>
      <c r="M39" s="69"/>
    </row>
    <row r="40" spans="1:13" x14ac:dyDescent="0.25">
      <c r="A40" s="68" t="s">
        <v>147</v>
      </c>
      <c r="B40" s="68"/>
      <c r="C40" s="69" t="s">
        <v>150</v>
      </c>
      <c r="D40" s="69"/>
      <c r="E40" s="70" t="s">
        <v>143</v>
      </c>
      <c r="F40" s="70"/>
      <c r="G40" s="70"/>
      <c r="H40" s="70"/>
      <c r="I40" s="70"/>
      <c r="J40" s="70"/>
      <c r="K40" s="70"/>
      <c r="L40" s="70"/>
      <c r="M40" s="69" t="s">
        <v>149</v>
      </c>
    </row>
    <row r="41" spans="1:13" ht="73.5" customHeight="1" x14ac:dyDescent="0.25">
      <c r="A41" s="68"/>
      <c r="B41" s="68"/>
      <c r="C41" s="69" t="s">
        <v>151</v>
      </c>
      <c r="D41" s="69"/>
      <c r="E41" s="70" t="s">
        <v>154</v>
      </c>
      <c r="F41" s="70"/>
      <c r="G41" s="70"/>
      <c r="H41" s="70"/>
      <c r="I41" s="70"/>
      <c r="J41" s="70"/>
      <c r="K41" s="70"/>
      <c r="L41" s="70"/>
      <c r="M41" s="69"/>
    </row>
    <row r="42" spans="1:13" ht="65.25" customHeight="1" x14ac:dyDescent="0.25">
      <c r="A42" s="68"/>
      <c r="B42" s="68"/>
      <c r="C42" s="69" t="s">
        <v>152</v>
      </c>
      <c r="D42" s="69"/>
      <c r="E42" s="70" t="s">
        <v>153</v>
      </c>
      <c r="F42" s="70"/>
      <c r="G42" s="70"/>
      <c r="H42" s="70"/>
      <c r="I42" s="70"/>
      <c r="J42" s="70"/>
      <c r="K42" s="70"/>
      <c r="L42" s="70"/>
      <c r="M42" s="69"/>
    </row>
  </sheetData>
  <autoFilter ref="A3">
    <filterColumn colId="0" showButton="0"/>
  </autoFilter>
  <mergeCells count="86">
    <mergeCell ref="C22:D22"/>
    <mergeCell ref="C23:D23"/>
    <mergeCell ref="C24:D24"/>
    <mergeCell ref="C25:D25"/>
    <mergeCell ref="C28:D28"/>
    <mergeCell ref="E20:L20"/>
    <mergeCell ref="E1:L3"/>
    <mergeCell ref="E10:L10"/>
    <mergeCell ref="E11:L11"/>
    <mergeCell ref="E12:L12"/>
    <mergeCell ref="M1:M3"/>
    <mergeCell ref="M4:M9"/>
    <mergeCell ref="E7:L7"/>
    <mergeCell ref="E8:L8"/>
    <mergeCell ref="E9:L9"/>
    <mergeCell ref="A1:D3"/>
    <mergeCell ref="C4:D4"/>
    <mergeCell ref="E4:L4"/>
    <mergeCell ref="E5:L5"/>
    <mergeCell ref="E6:L6"/>
    <mergeCell ref="C5:D5"/>
    <mergeCell ref="C6:D6"/>
    <mergeCell ref="A4:B9"/>
    <mergeCell ref="C7:D7"/>
    <mergeCell ref="C8:D8"/>
    <mergeCell ref="C9:D9"/>
    <mergeCell ref="M20:M24"/>
    <mergeCell ref="A20:B24"/>
    <mergeCell ref="E26:L27"/>
    <mergeCell ref="C26:D27"/>
    <mergeCell ref="A25:B30"/>
    <mergeCell ref="E28:L28"/>
    <mergeCell ref="E29:L29"/>
    <mergeCell ref="E30:L30"/>
    <mergeCell ref="M25:M30"/>
    <mergeCell ref="E21:L21"/>
    <mergeCell ref="E22:L22"/>
    <mergeCell ref="E23:L23"/>
    <mergeCell ref="E24:L24"/>
    <mergeCell ref="E25:L25"/>
    <mergeCell ref="C20:D20"/>
    <mergeCell ref="C21:D21"/>
    <mergeCell ref="A10:B13"/>
    <mergeCell ref="M10:M13"/>
    <mergeCell ref="E15:L18"/>
    <mergeCell ref="C15:D18"/>
    <mergeCell ref="A14:B19"/>
    <mergeCell ref="M14:M19"/>
    <mergeCell ref="C12:D12"/>
    <mergeCell ref="C13:D13"/>
    <mergeCell ref="C14:D14"/>
    <mergeCell ref="C19:D19"/>
    <mergeCell ref="C10:D10"/>
    <mergeCell ref="C11:D11"/>
    <mergeCell ref="E13:L13"/>
    <mergeCell ref="E14:L14"/>
    <mergeCell ref="E19:L19"/>
    <mergeCell ref="A31:B31"/>
    <mergeCell ref="C31:D31"/>
    <mergeCell ref="E31:L31"/>
    <mergeCell ref="C29:D29"/>
    <mergeCell ref="C30:D30"/>
    <mergeCell ref="A32:B36"/>
    <mergeCell ref="M32:M36"/>
    <mergeCell ref="C35:D35"/>
    <mergeCell ref="E35:L35"/>
    <mergeCell ref="C36:D36"/>
    <mergeCell ref="E36:L36"/>
    <mergeCell ref="C32:D34"/>
    <mergeCell ref="E32:L34"/>
    <mergeCell ref="A37:B39"/>
    <mergeCell ref="C37:D37"/>
    <mergeCell ref="E37:L37"/>
    <mergeCell ref="M37:M39"/>
    <mergeCell ref="C38:D38"/>
    <mergeCell ref="E38:L38"/>
    <mergeCell ref="C39:D39"/>
    <mergeCell ref="E39:L39"/>
    <mergeCell ref="A40:B42"/>
    <mergeCell ref="C40:D40"/>
    <mergeCell ref="E40:L40"/>
    <mergeCell ref="M40:M42"/>
    <mergeCell ref="C41:D41"/>
    <mergeCell ref="E41:L41"/>
    <mergeCell ref="C42:D42"/>
    <mergeCell ref="E42:L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T469"/>
  <sheetViews>
    <sheetView workbookViewId="0">
      <selection sqref="A1:XFD1048576"/>
    </sheetView>
  </sheetViews>
  <sheetFormatPr defaultColWidth="9.140625" defaultRowHeight="15" x14ac:dyDescent="0.25"/>
  <cols>
    <col min="1" max="1" width="9.140625" style="21"/>
    <col min="2" max="4" width="9.140625" style="28"/>
    <col min="5" max="8" width="9.140625" style="21"/>
    <col min="9" max="18" width="9.140625" style="28"/>
    <col min="19" max="21" width="9.140625" style="21"/>
    <col min="22" max="28" width="9.140625" style="28"/>
    <col min="29" max="33" width="9.140625" style="33"/>
    <col min="34" max="16384" width="9.140625" style="21"/>
  </cols>
  <sheetData>
    <row r="5" spans="1:46" x14ac:dyDescent="0.25">
      <c r="A5" s="173" t="s">
        <v>11</v>
      </c>
      <c r="B5" s="174"/>
      <c r="C5" s="174"/>
      <c r="D5" s="174"/>
      <c r="E5" s="174"/>
      <c r="F5" s="174"/>
      <c r="G5" s="174"/>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c r="AG5" s="174"/>
      <c r="AH5" s="174"/>
      <c r="AI5" s="174"/>
      <c r="AJ5" s="174"/>
      <c r="AK5" s="174"/>
      <c r="AL5" s="174"/>
      <c r="AM5" s="174"/>
      <c r="AN5" s="175"/>
      <c r="AO5" s="148" t="s">
        <v>57</v>
      </c>
      <c r="AP5" s="149"/>
      <c r="AQ5" s="149"/>
      <c r="AR5" s="149"/>
      <c r="AS5" s="149"/>
      <c r="AT5" s="150"/>
    </row>
    <row r="6" spans="1:46" ht="30" x14ac:dyDescent="0.25">
      <c r="A6" s="3" t="s">
        <v>0</v>
      </c>
      <c r="B6" s="113" t="s">
        <v>2</v>
      </c>
      <c r="C6" s="113"/>
      <c r="D6" s="113"/>
      <c r="E6" s="3" t="s">
        <v>3</v>
      </c>
      <c r="F6" s="3" t="s">
        <v>1</v>
      </c>
      <c r="G6" s="113" t="s">
        <v>4</v>
      </c>
      <c r="H6" s="113"/>
      <c r="I6" s="113" t="s">
        <v>5</v>
      </c>
      <c r="J6" s="113"/>
      <c r="K6" s="113"/>
      <c r="L6" s="113"/>
      <c r="M6" s="113" t="s">
        <v>6</v>
      </c>
      <c r="N6" s="113"/>
      <c r="O6" s="113"/>
      <c r="P6" s="113"/>
      <c r="Q6" s="113"/>
      <c r="R6" s="113"/>
      <c r="S6" s="113" t="s">
        <v>7</v>
      </c>
      <c r="T6" s="113"/>
      <c r="U6" s="3" t="s">
        <v>8</v>
      </c>
      <c r="V6" s="113" t="s">
        <v>9</v>
      </c>
      <c r="W6" s="113"/>
      <c r="X6" s="113"/>
      <c r="Y6" s="113"/>
      <c r="Z6" s="113"/>
      <c r="AA6" s="113"/>
      <c r="AB6" s="113"/>
      <c r="AC6" s="113" t="s">
        <v>10</v>
      </c>
      <c r="AD6" s="113"/>
      <c r="AE6" s="113"/>
      <c r="AF6" s="113"/>
      <c r="AG6" s="113"/>
      <c r="AH6" s="3" t="s">
        <v>13</v>
      </c>
      <c r="AI6" s="3" t="s">
        <v>14</v>
      </c>
      <c r="AJ6" s="55" t="s">
        <v>12</v>
      </c>
      <c r="AK6" s="55"/>
      <c r="AL6" s="55"/>
      <c r="AM6" s="4" t="s">
        <v>52</v>
      </c>
      <c r="AN6" s="34" t="s">
        <v>157</v>
      </c>
      <c r="AO6" s="24" t="s">
        <v>57</v>
      </c>
      <c r="AP6" s="24" t="s">
        <v>58</v>
      </c>
      <c r="AQ6" s="147" t="s">
        <v>59</v>
      </c>
      <c r="AR6" s="147"/>
      <c r="AS6" s="147"/>
      <c r="AT6" s="147"/>
    </row>
    <row r="7" spans="1:46" ht="15" customHeight="1" x14ac:dyDescent="0.25">
      <c r="A7" s="114" t="s">
        <v>158</v>
      </c>
      <c r="B7" s="117"/>
      <c r="C7" s="118"/>
      <c r="D7" s="119"/>
      <c r="E7" s="114"/>
      <c r="F7" s="114"/>
      <c r="G7" s="117"/>
      <c r="H7" s="119"/>
      <c r="I7" s="126"/>
      <c r="J7" s="127"/>
      <c r="K7" s="127"/>
      <c r="L7" s="128"/>
      <c r="M7" s="191"/>
      <c r="N7" s="192"/>
      <c r="O7" s="192"/>
      <c r="P7" s="192"/>
      <c r="Q7" s="192"/>
      <c r="R7" s="193"/>
      <c r="S7" s="117"/>
      <c r="T7" s="119"/>
      <c r="U7" s="27"/>
      <c r="V7" s="151"/>
      <c r="W7" s="151"/>
      <c r="X7" s="151"/>
      <c r="Y7" s="151"/>
      <c r="Z7" s="151"/>
      <c r="AA7" s="151"/>
      <c r="AB7" s="151"/>
      <c r="AC7" s="155"/>
      <c r="AD7" s="155"/>
      <c r="AE7" s="155"/>
      <c r="AF7" s="155"/>
      <c r="AG7" s="155"/>
      <c r="AH7" s="19"/>
      <c r="AI7" s="19"/>
      <c r="AJ7" s="159"/>
      <c r="AK7" s="159"/>
      <c r="AL7" s="159"/>
      <c r="AM7" s="20"/>
      <c r="AN7" s="38"/>
      <c r="AO7" s="20"/>
      <c r="AP7" s="20"/>
      <c r="AQ7" s="20"/>
      <c r="AR7" s="20"/>
      <c r="AS7" s="20"/>
      <c r="AT7" s="20"/>
    </row>
    <row r="8" spans="1:46" ht="15" customHeight="1" x14ac:dyDescent="0.25">
      <c r="A8" s="115"/>
      <c r="B8" s="120"/>
      <c r="C8" s="121"/>
      <c r="D8" s="122"/>
      <c r="E8" s="115"/>
      <c r="F8" s="115"/>
      <c r="G8" s="120"/>
      <c r="H8" s="122"/>
      <c r="I8" s="129"/>
      <c r="J8" s="130"/>
      <c r="K8" s="130"/>
      <c r="L8" s="131"/>
      <c r="M8" s="194"/>
      <c r="N8" s="195"/>
      <c r="O8" s="195"/>
      <c r="P8" s="195"/>
      <c r="Q8" s="195"/>
      <c r="R8" s="196"/>
      <c r="S8" s="120"/>
      <c r="T8" s="122"/>
      <c r="U8" s="114"/>
      <c r="V8" s="164"/>
      <c r="W8" s="165"/>
      <c r="X8" s="165"/>
      <c r="Y8" s="165"/>
      <c r="Z8" s="165"/>
      <c r="AA8" s="165"/>
      <c r="AB8" s="166"/>
      <c r="AC8" s="152"/>
      <c r="AD8" s="153"/>
      <c r="AE8" s="153"/>
      <c r="AF8" s="153"/>
      <c r="AG8" s="154"/>
      <c r="AH8" s="30"/>
      <c r="AI8" s="30"/>
      <c r="AJ8" s="156"/>
      <c r="AK8" s="163"/>
      <c r="AL8" s="157"/>
      <c r="AM8" s="30"/>
      <c r="AN8" s="38"/>
      <c r="AO8" s="30"/>
      <c r="AP8" s="30"/>
      <c r="AQ8" s="30"/>
      <c r="AR8" s="30"/>
      <c r="AS8" s="30"/>
      <c r="AT8" s="30"/>
    </row>
    <row r="9" spans="1:46" ht="15" customHeight="1" x14ac:dyDescent="0.25">
      <c r="A9" s="115"/>
      <c r="B9" s="120"/>
      <c r="C9" s="121"/>
      <c r="D9" s="122"/>
      <c r="E9" s="115"/>
      <c r="F9" s="115"/>
      <c r="G9" s="120"/>
      <c r="H9" s="122"/>
      <c r="I9" s="129"/>
      <c r="J9" s="130"/>
      <c r="K9" s="130"/>
      <c r="L9" s="131"/>
      <c r="M9" s="194"/>
      <c r="N9" s="195"/>
      <c r="O9" s="195"/>
      <c r="P9" s="195"/>
      <c r="Q9" s="195"/>
      <c r="R9" s="196"/>
      <c r="S9" s="120"/>
      <c r="T9" s="122"/>
      <c r="U9" s="115"/>
      <c r="V9" s="167"/>
      <c r="W9" s="168"/>
      <c r="X9" s="168"/>
      <c r="Y9" s="168"/>
      <c r="Z9" s="168"/>
      <c r="AA9" s="168"/>
      <c r="AB9" s="169"/>
      <c r="AC9" s="152"/>
      <c r="AD9" s="153"/>
      <c r="AE9" s="153"/>
      <c r="AF9" s="153"/>
      <c r="AG9" s="154"/>
      <c r="AH9" s="30"/>
      <c r="AI9" s="30"/>
      <c r="AJ9" s="156"/>
      <c r="AK9" s="163"/>
      <c r="AL9" s="157"/>
      <c r="AM9" s="30"/>
      <c r="AN9" s="38"/>
      <c r="AO9" s="30"/>
      <c r="AP9" s="30"/>
      <c r="AQ9" s="30"/>
      <c r="AR9" s="30"/>
      <c r="AS9" s="30"/>
      <c r="AT9" s="30"/>
    </row>
    <row r="10" spans="1:46" ht="15" customHeight="1" x14ac:dyDescent="0.25">
      <c r="A10" s="115"/>
      <c r="B10" s="120"/>
      <c r="C10" s="121"/>
      <c r="D10" s="122"/>
      <c r="E10" s="115"/>
      <c r="F10" s="115"/>
      <c r="G10" s="120"/>
      <c r="H10" s="122"/>
      <c r="I10" s="129"/>
      <c r="J10" s="130"/>
      <c r="K10" s="130"/>
      <c r="L10" s="131"/>
      <c r="M10" s="194"/>
      <c r="N10" s="195"/>
      <c r="O10" s="195"/>
      <c r="P10" s="195"/>
      <c r="Q10" s="195"/>
      <c r="R10" s="196"/>
      <c r="S10" s="120"/>
      <c r="T10" s="122"/>
      <c r="U10" s="115"/>
      <c r="V10" s="167"/>
      <c r="W10" s="168"/>
      <c r="X10" s="168"/>
      <c r="Y10" s="168"/>
      <c r="Z10" s="168"/>
      <c r="AA10" s="168"/>
      <c r="AB10" s="169"/>
      <c r="AC10" s="152"/>
      <c r="AD10" s="153"/>
      <c r="AE10" s="153"/>
      <c r="AF10" s="153"/>
      <c r="AG10" s="154"/>
      <c r="AH10" s="30"/>
      <c r="AI10" s="30"/>
      <c r="AJ10" s="156"/>
      <c r="AK10" s="163"/>
      <c r="AL10" s="157"/>
      <c r="AM10" s="30"/>
      <c r="AN10" s="38"/>
      <c r="AO10" s="30"/>
      <c r="AP10" s="30"/>
      <c r="AQ10" s="30"/>
      <c r="AR10" s="30"/>
      <c r="AS10" s="30"/>
      <c r="AT10" s="30"/>
    </row>
    <row r="11" spans="1:46" ht="15" customHeight="1" x14ac:dyDescent="0.25">
      <c r="A11" s="116"/>
      <c r="B11" s="123"/>
      <c r="C11" s="124"/>
      <c r="D11" s="125"/>
      <c r="E11" s="116"/>
      <c r="F11" s="116"/>
      <c r="G11" s="123"/>
      <c r="H11" s="125"/>
      <c r="I11" s="132"/>
      <c r="J11" s="133"/>
      <c r="K11" s="133"/>
      <c r="L11" s="134"/>
      <c r="M11" s="197"/>
      <c r="N11" s="198"/>
      <c r="O11" s="198"/>
      <c r="P11" s="198"/>
      <c r="Q11" s="198"/>
      <c r="R11" s="199"/>
      <c r="S11" s="123"/>
      <c r="T11" s="125"/>
      <c r="U11" s="116"/>
      <c r="V11" s="170"/>
      <c r="W11" s="171"/>
      <c r="X11" s="171"/>
      <c r="Y11" s="171"/>
      <c r="Z11" s="171"/>
      <c r="AA11" s="171"/>
      <c r="AB11" s="172"/>
      <c r="AC11" s="152"/>
      <c r="AD11" s="153"/>
      <c r="AE11" s="153"/>
      <c r="AF11" s="153"/>
      <c r="AG11" s="154"/>
      <c r="AH11" s="30"/>
      <c r="AI11" s="30"/>
      <c r="AJ11" s="156"/>
      <c r="AK11" s="163"/>
      <c r="AL11" s="157"/>
      <c r="AM11" s="30"/>
      <c r="AN11" s="38"/>
      <c r="AO11" s="30"/>
      <c r="AP11" s="30"/>
      <c r="AQ11" s="30"/>
      <c r="AR11" s="30"/>
      <c r="AS11" s="30"/>
      <c r="AT11" s="30"/>
    </row>
    <row r="12" spans="1:46" ht="15" customHeight="1" x14ac:dyDescent="0.25">
      <c r="A12" s="114"/>
      <c r="B12" s="164"/>
      <c r="C12" s="165"/>
      <c r="D12" s="166"/>
      <c r="E12" s="114"/>
      <c r="F12" s="114"/>
      <c r="G12" s="117"/>
      <c r="H12" s="119"/>
      <c r="I12" s="126"/>
      <c r="J12" s="127"/>
      <c r="K12" s="127"/>
      <c r="L12" s="128"/>
      <c r="M12" s="126"/>
      <c r="N12" s="127"/>
      <c r="O12" s="127"/>
      <c r="P12" s="127"/>
      <c r="Q12" s="127"/>
      <c r="R12" s="128"/>
      <c r="S12" s="117"/>
      <c r="T12" s="119"/>
      <c r="U12" s="30"/>
      <c r="V12" s="144"/>
      <c r="W12" s="145"/>
      <c r="X12" s="145"/>
      <c r="Y12" s="145"/>
      <c r="Z12" s="145"/>
      <c r="AA12" s="145"/>
      <c r="AB12" s="146"/>
      <c r="AC12" s="152"/>
      <c r="AD12" s="153"/>
      <c r="AE12" s="153"/>
      <c r="AF12" s="153"/>
      <c r="AG12" s="154"/>
      <c r="AH12" s="114"/>
      <c r="AI12" s="114"/>
      <c r="AJ12" s="117"/>
      <c r="AK12" s="118"/>
      <c r="AL12" s="119"/>
      <c r="AM12" s="114"/>
      <c r="AN12" s="35"/>
      <c r="AO12" s="114"/>
      <c r="AP12" s="30"/>
      <c r="AQ12" s="30"/>
      <c r="AR12" s="30"/>
      <c r="AS12" s="30"/>
      <c r="AT12" s="30"/>
    </row>
    <row r="13" spans="1:46" ht="15" customHeight="1" x14ac:dyDescent="0.25">
      <c r="A13" s="115"/>
      <c r="B13" s="167"/>
      <c r="C13" s="168"/>
      <c r="D13" s="169"/>
      <c r="E13" s="115"/>
      <c r="F13" s="115"/>
      <c r="G13" s="120"/>
      <c r="H13" s="122"/>
      <c r="I13" s="129"/>
      <c r="J13" s="130"/>
      <c r="K13" s="130"/>
      <c r="L13" s="131"/>
      <c r="M13" s="129"/>
      <c r="N13" s="130"/>
      <c r="O13" s="130"/>
      <c r="P13" s="130"/>
      <c r="Q13" s="130"/>
      <c r="R13" s="131"/>
      <c r="S13" s="120"/>
      <c r="T13" s="122"/>
      <c r="U13" s="30"/>
      <c r="V13" s="144"/>
      <c r="W13" s="145"/>
      <c r="X13" s="145"/>
      <c r="Y13" s="145"/>
      <c r="Z13" s="145"/>
      <c r="AA13" s="145"/>
      <c r="AB13" s="146"/>
      <c r="AC13" s="152"/>
      <c r="AD13" s="153"/>
      <c r="AE13" s="153"/>
      <c r="AF13" s="153"/>
      <c r="AG13" s="154"/>
      <c r="AH13" s="115"/>
      <c r="AI13" s="115"/>
      <c r="AJ13" s="120"/>
      <c r="AK13" s="121"/>
      <c r="AL13" s="122"/>
      <c r="AM13" s="115"/>
      <c r="AN13" s="36"/>
      <c r="AO13" s="115"/>
      <c r="AP13" s="30"/>
      <c r="AQ13" s="30"/>
      <c r="AR13" s="30"/>
      <c r="AS13" s="30"/>
      <c r="AT13" s="30"/>
    </row>
    <row r="14" spans="1:46" ht="15" customHeight="1" x14ac:dyDescent="0.25">
      <c r="A14" s="115"/>
      <c r="B14" s="167"/>
      <c r="C14" s="168"/>
      <c r="D14" s="169"/>
      <c r="E14" s="115"/>
      <c r="F14" s="115"/>
      <c r="G14" s="120"/>
      <c r="H14" s="122"/>
      <c r="I14" s="129"/>
      <c r="J14" s="130"/>
      <c r="K14" s="130"/>
      <c r="L14" s="131"/>
      <c r="M14" s="129"/>
      <c r="N14" s="130"/>
      <c r="O14" s="130"/>
      <c r="P14" s="130"/>
      <c r="Q14" s="130"/>
      <c r="R14" s="131"/>
      <c r="S14" s="120"/>
      <c r="T14" s="122"/>
      <c r="U14" s="114"/>
      <c r="V14" s="164"/>
      <c r="W14" s="165"/>
      <c r="X14" s="165"/>
      <c r="Y14" s="165"/>
      <c r="Z14" s="165"/>
      <c r="AA14" s="165"/>
      <c r="AB14" s="166"/>
      <c r="AC14" s="176"/>
      <c r="AD14" s="177"/>
      <c r="AE14" s="177"/>
      <c r="AF14" s="177"/>
      <c r="AG14" s="178"/>
      <c r="AH14" s="115"/>
      <c r="AI14" s="115"/>
      <c r="AJ14" s="120"/>
      <c r="AK14" s="121"/>
      <c r="AL14" s="122"/>
      <c r="AM14" s="115"/>
      <c r="AN14" s="36"/>
      <c r="AO14" s="115"/>
      <c r="AP14" s="30"/>
      <c r="AQ14" s="30"/>
      <c r="AR14" s="30"/>
      <c r="AS14" s="30"/>
      <c r="AT14" s="30"/>
    </row>
    <row r="15" spans="1:46" x14ac:dyDescent="0.25">
      <c r="A15" s="116"/>
      <c r="B15" s="170"/>
      <c r="C15" s="171"/>
      <c r="D15" s="172"/>
      <c r="E15" s="116"/>
      <c r="F15" s="116"/>
      <c r="G15" s="123"/>
      <c r="H15" s="125"/>
      <c r="I15" s="132"/>
      <c r="J15" s="133"/>
      <c r="K15" s="133"/>
      <c r="L15" s="134"/>
      <c r="M15" s="132"/>
      <c r="N15" s="133"/>
      <c r="O15" s="133"/>
      <c r="P15" s="133"/>
      <c r="Q15" s="133"/>
      <c r="R15" s="134"/>
      <c r="S15" s="123"/>
      <c r="T15" s="125"/>
      <c r="U15" s="116"/>
      <c r="V15" s="170"/>
      <c r="W15" s="171"/>
      <c r="X15" s="171"/>
      <c r="Y15" s="171"/>
      <c r="Z15" s="171"/>
      <c r="AA15" s="171"/>
      <c r="AB15" s="172"/>
      <c r="AC15" s="179"/>
      <c r="AD15" s="180"/>
      <c r="AE15" s="180"/>
      <c r="AF15" s="180"/>
      <c r="AG15" s="181"/>
      <c r="AH15" s="116"/>
      <c r="AI15" s="116"/>
      <c r="AJ15" s="123"/>
      <c r="AK15" s="124"/>
      <c r="AL15" s="125"/>
      <c r="AM15" s="116"/>
      <c r="AN15" s="37"/>
      <c r="AO15" s="116"/>
      <c r="AP15" s="30"/>
      <c r="AQ15" s="30"/>
      <c r="AR15" s="30"/>
      <c r="AS15" s="30"/>
      <c r="AT15" s="30"/>
    </row>
    <row r="16" spans="1:46" ht="15" customHeight="1" x14ac:dyDescent="0.25">
      <c r="A16" s="114"/>
      <c r="B16" s="117"/>
      <c r="C16" s="118"/>
      <c r="D16" s="119"/>
      <c r="E16" s="114"/>
      <c r="F16" s="114"/>
      <c r="G16" s="117"/>
      <c r="H16" s="119"/>
      <c r="I16" s="126"/>
      <c r="J16" s="127"/>
      <c r="K16" s="127"/>
      <c r="L16" s="128"/>
      <c r="M16" s="182"/>
      <c r="N16" s="183"/>
      <c r="O16" s="183"/>
      <c r="P16" s="183"/>
      <c r="Q16" s="183"/>
      <c r="R16" s="184"/>
      <c r="S16" s="117"/>
      <c r="T16" s="119"/>
      <c r="U16" s="30"/>
      <c r="V16" s="144"/>
      <c r="W16" s="145"/>
      <c r="X16" s="145"/>
      <c r="Y16" s="145"/>
      <c r="Z16" s="145"/>
      <c r="AA16" s="145"/>
      <c r="AB16" s="146"/>
      <c r="AC16" s="152"/>
      <c r="AD16" s="153"/>
      <c r="AE16" s="153"/>
      <c r="AF16" s="153"/>
      <c r="AG16" s="154"/>
      <c r="AH16" s="114"/>
      <c r="AI16" s="114"/>
      <c r="AJ16" s="117"/>
      <c r="AK16" s="118"/>
      <c r="AL16" s="119"/>
      <c r="AM16" s="114"/>
      <c r="AN16" s="35"/>
      <c r="AO16" s="114"/>
      <c r="AP16" s="30"/>
      <c r="AQ16" s="30"/>
      <c r="AR16" s="30"/>
      <c r="AS16" s="30"/>
      <c r="AT16" s="30"/>
    </row>
    <row r="17" spans="1:46" ht="15" customHeight="1" x14ac:dyDescent="0.25">
      <c r="A17" s="115"/>
      <c r="B17" s="120"/>
      <c r="C17" s="121"/>
      <c r="D17" s="122"/>
      <c r="E17" s="115"/>
      <c r="F17" s="115"/>
      <c r="G17" s="120"/>
      <c r="H17" s="122"/>
      <c r="I17" s="129"/>
      <c r="J17" s="130"/>
      <c r="K17" s="130"/>
      <c r="L17" s="131"/>
      <c r="M17" s="185"/>
      <c r="N17" s="186"/>
      <c r="O17" s="186"/>
      <c r="P17" s="186"/>
      <c r="Q17" s="186"/>
      <c r="R17" s="187"/>
      <c r="S17" s="120"/>
      <c r="T17" s="122"/>
      <c r="U17" s="30"/>
      <c r="V17" s="144"/>
      <c r="W17" s="145"/>
      <c r="X17" s="145"/>
      <c r="Y17" s="145"/>
      <c r="Z17" s="145"/>
      <c r="AA17" s="145"/>
      <c r="AB17" s="146"/>
      <c r="AC17" s="152"/>
      <c r="AD17" s="153"/>
      <c r="AE17" s="153"/>
      <c r="AF17" s="153"/>
      <c r="AG17" s="154"/>
      <c r="AH17" s="115"/>
      <c r="AI17" s="115"/>
      <c r="AJ17" s="120"/>
      <c r="AK17" s="121"/>
      <c r="AL17" s="122"/>
      <c r="AM17" s="115"/>
      <c r="AN17" s="36"/>
      <c r="AO17" s="115"/>
      <c r="AP17" s="30"/>
      <c r="AQ17" s="30"/>
      <c r="AR17" s="30"/>
      <c r="AS17" s="30"/>
      <c r="AT17" s="30"/>
    </row>
    <row r="18" spans="1:46" ht="15" customHeight="1" x14ac:dyDescent="0.25">
      <c r="A18" s="116"/>
      <c r="B18" s="123"/>
      <c r="C18" s="124"/>
      <c r="D18" s="125"/>
      <c r="E18" s="116"/>
      <c r="F18" s="116"/>
      <c r="G18" s="123"/>
      <c r="H18" s="125"/>
      <c r="I18" s="132"/>
      <c r="J18" s="133"/>
      <c r="K18" s="133"/>
      <c r="L18" s="134"/>
      <c r="M18" s="188"/>
      <c r="N18" s="189"/>
      <c r="O18" s="189"/>
      <c r="P18" s="189"/>
      <c r="Q18" s="189"/>
      <c r="R18" s="190"/>
      <c r="S18" s="123"/>
      <c r="T18" s="125"/>
      <c r="U18" s="30"/>
      <c r="V18" s="144"/>
      <c r="W18" s="145"/>
      <c r="X18" s="145"/>
      <c r="Y18" s="145"/>
      <c r="Z18" s="145"/>
      <c r="AA18" s="145"/>
      <c r="AB18" s="146"/>
      <c r="AC18" s="152"/>
      <c r="AD18" s="153"/>
      <c r="AE18" s="153"/>
      <c r="AF18" s="153"/>
      <c r="AG18" s="154"/>
      <c r="AH18" s="116"/>
      <c r="AI18" s="115"/>
      <c r="AJ18" s="123"/>
      <c r="AK18" s="124"/>
      <c r="AL18" s="125"/>
      <c r="AM18" s="116"/>
      <c r="AN18" s="37"/>
      <c r="AO18" s="116"/>
      <c r="AP18" s="30"/>
      <c r="AQ18" s="30"/>
      <c r="AR18" s="30"/>
      <c r="AS18" s="30"/>
      <c r="AT18" s="30"/>
    </row>
    <row r="19" spans="1:46" x14ac:dyDescent="0.25">
      <c r="A19" s="30"/>
      <c r="B19" s="144"/>
      <c r="C19" s="145"/>
      <c r="D19" s="146"/>
      <c r="E19" s="30"/>
      <c r="F19" s="30"/>
      <c r="G19" s="156"/>
      <c r="H19" s="157"/>
      <c r="I19" s="144"/>
      <c r="J19" s="145"/>
      <c r="K19" s="145"/>
      <c r="L19" s="146"/>
      <c r="M19" s="144"/>
      <c r="N19" s="145"/>
      <c r="O19" s="145"/>
      <c r="P19" s="145"/>
      <c r="Q19" s="145"/>
      <c r="R19" s="146"/>
      <c r="S19" s="156"/>
      <c r="T19" s="157"/>
      <c r="U19" s="30"/>
      <c r="V19" s="144"/>
      <c r="W19" s="145"/>
      <c r="X19" s="145"/>
      <c r="Y19" s="145"/>
      <c r="Z19" s="145"/>
      <c r="AA19" s="145"/>
      <c r="AB19" s="146"/>
      <c r="AC19" s="152"/>
      <c r="AD19" s="153"/>
      <c r="AE19" s="153"/>
      <c r="AF19" s="153"/>
      <c r="AG19" s="154"/>
      <c r="AH19" s="30"/>
      <c r="AI19" s="30"/>
      <c r="AJ19" s="160"/>
      <c r="AK19" s="161"/>
      <c r="AL19" s="162"/>
      <c r="AM19" s="30"/>
      <c r="AN19" s="38"/>
      <c r="AO19" s="32"/>
      <c r="AP19" s="30"/>
      <c r="AQ19" s="30"/>
      <c r="AR19" s="30"/>
      <c r="AS19" s="30"/>
      <c r="AT19" s="30"/>
    </row>
    <row r="20" spans="1:46" ht="15" customHeight="1" x14ac:dyDescent="0.25">
      <c r="A20" s="114"/>
      <c r="B20" s="117"/>
      <c r="C20" s="118"/>
      <c r="D20" s="119"/>
      <c r="E20" s="114"/>
      <c r="F20" s="114"/>
      <c r="G20" s="117"/>
      <c r="H20" s="119"/>
      <c r="I20" s="126"/>
      <c r="J20" s="127"/>
      <c r="K20" s="127"/>
      <c r="L20" s="128"/>
      <c r="M20" s="126"/>
      <c r="N20" s="127"/>
      <c r="O20" s="127"/>
      <c r="P20" s="127"/>
      <c r="Q20" s="127"/>
      <c r="R20" s="128"/>
      <c r="S20" s="117"/>
      <c r="T20" s="119"/>
      <c r="U20" s="114"/>
      <c r="V20" s="135"/>
      <c r="W20" s="136"/>
      <c r="X20" s="136"/>
      <c r="Y20" s="136"/>
      <c r="Z20" s="136"/>
      <c r="AA20" s="136"/>
      <c r="AB20" s="137"/>
      <c r="AC20" s="152"/>
      <c r="AD20" s="153"/>
      <c r="AE20" s="153"/>
      <c r="AF20" s="153"/>
      <c r="AG20" s="154"/>
      <c r="AH20" s="114"/>
      <c r="AI20" s="114"/>
      <c r="AJ20" s="117"/>
      <c r="AK20" s="118"/>
      <c r="AL20" s="119"/>
      <c r="AM20" s="32"/>
      <c r="AN20" s="38"/>
      <c r="AO20" s="32"/>
      <c r="AP20" s="32"/>
      <c r="AQ20" s="32"/>
      <c r="AR20" s="32"/>
      <c r="AS20" s="32"/>
      <c r="AT20" s="32"/>
    </row>
    <row r="21" spans="1:46" ht="15" customHeight="1" x14ac:dyDescent="0.25">
      <c r="A21" s="115"/>
      <c r="B21" s="120"/>
      <c r="C21" s="121"/>
      <c r="D21" s="122"/>
      <c r="E21" s="115"/>
      <c r="F21" s="115"/>
      <c r="G21" s="120"/>
      <c r="H21" s="122"/>
      <c r="I21" s="129"/>
      <c r="J21" s="130"/>
      <c r="K21" s="130"/>
      <c r="L21" s="131"/>
      <c r="M21" s="129"/>
      <c r="N21" s="130"/>
      <c r="O21" s="130"/>
      <c r="P21" s="130"/>
      <c r="Q21" s="130"/>
      <c r="R21" s="131"/>
      <c r="S21" s="120"/>
      <c r="T21" s="122"/>
      <c r="U21" s="115"/>
      <c r="V21" s="138"/>
      <c r="W21" s="139"/>
      <c r="X21" s="139"/>
      <c r="Y21" s="139"/>
      <c r="Z21" s="139"/>
      <c r="AA21" s="139"/>
      <c r="AB21" s="140"/>
      <c r="AC21" s="152"/>
      <c r="AD21" s="153"/>
      <c r="AE21" s="153"/>
      <c r="AF21" s="153"/>
      <c r="AG21" s="154"/>
      <c r="AH21" s="115"/>
      <c r="AI21" s="115"/>
      <c r="AJ21" s="120"/>
      <c r="AK21" s="121"/>
      <c r="AL21" s="122"/>
      <c r="AM21" s="32"/>
      <c r="AN21" s="38"/>
      <c r="AO21" s="32"/>
      <c r="AP21" s="32"/>
      <c r="AQ21" s="32"/>
      <c r="AR21" s="32"/>
      <c r="AS21" s="32"/>
      <c r="AT21" s="32"/>
    </row>
    <row r="22" spans="1:46" ht="15" customHeight="1" x14ac:dyDescent="0.25">
      <c r="A22" s="116"/>
      <c r="B22" s="123"/>
      <c r="C22" s="124"/>
      <c r="D22" s="125"/>
      <c r="E22" s="116"/>
      <c r="F22" s="116"/>
      <c r="G22" s="123"/>
      <c r="H22" s="125"/>
      <c r="I22" s="132"/>
      <c r="J22" s="133"/>
      <c r="K22" s="133"/>
      <c r="L22" s="134"/>
      <c r="M22" s="132"/>
      <c r="N22" s="133"/>
      <c r="O22" s="133"/>
      <c r="P22" s="133"/>
      <c r="Q22" s="133"/>
      <c r="R22" s="134"/>
      <c r="S22" s="123"/>
      <c r="T22" s="125"/>
      <c r="U22" s="116"/>
      <c r="V22" s="141"/>
      <c r="W22" s="142"/>
      <c r="X22" s="142"/>
      <c r="Y22" s="142"/>
      <c r="Z22" s="142"/>
      <c r="AA22" s="142"/>
      <c r="AB22" s="143"/>
      <c r="AC22" s="152"/>
      <c r="AD22" s="153"/>
      <c r="AE22" s="153"/>
      <c r="AF22" s="153"/>
      <c r="AG22" s="154"/>
      <c r="AH22" s="116"/>
      <c r="AI22" s="116"/>
      <c r="AJ22" s="123"/>
      <c r="AK22" s="124"/>
      <c r="AL22" s="125"/>
      <c r="AM22" s="32"/>
      <c r="AN22" s="38"/>
      <c r="AO22" s="32"/>
      <c r="AP22" s="32"/>
      <c r="AQ22" s="32"/>
      <c r="AR22" s="32"/>
      <c r="AS22" s="32"/>
      <c r="AT22" s="32"/>
    </row>
    <row r="23" spans="1:46" ht="15" customHeight="1" x14ac:dyDescent="0.25">
      <c r="A23" s="114"/>
      <c r="B23" s="117"/>
      <c r="C23" s="118"/>
      <c r="D23" s="119"/>
      <c r="E23" s="114"/>
      <c r="F23" s="114"/>
      <c r="G23" s="117"/>
      <c r="H23" s="119"/>
      <c r="I23" s="126"/>
      <c r="J23" s="127"/>
      <c r="K23" s="127"/>
      <c r="L23" s="128"/>
      <c r="M23" s="126"/>
      <c r="N23" s="127"/>
      <c r="O23" s="127"/>
      <c r="P23" s="127"/>
      <c r="Q23" s="127"/>
      <c r="R23" s="128"/>
      <c r="S23" s="117"/>
      <c r="T23" s="119"/>
      <c r="U23" s="114"/>
      <c r="V23" s="135"/>
      <c r="W23" s="136"/>
      <c r="X23" s="136"/>
      <c r="Y23" s="136"/>
      <c r="Z23" s="136"/>
      <c r="AA23" s="136"/>
      <c r="AB23" s="137"/>
      <c r="AC23" s="152"/>
      <c r="AD23" s="153"/>
      <c r="AE23" s="153"/>
      <c r="AF23" s="153"/>
      <c r="AG23" s="154"/>
      <c r="AH23" s="114"/>
      <c r="AI23" s="114"/>
      <c r="AJ23" s="117"/>
      <c r="AK23" s="118"/>
      <c r="AL23" s="119"/>
      <c r="AM23" s="32"/>
      <c r="AN23" s="38"/>
      <c r="AO23" s="32"/>
      <c r="AP23" s="32"/>
      <c r="AQ23" s="32"/>
      <c r="AR23" s="32"/>
      <c r="AS23" s="32"/>
      <c r="AT23" s="32"/>
    </row>
    <row r="24" spans="1:46" ht="15" customHeight="1" x14ac:dyDescent="0.25">
      <c r="A24" s="115"/>
      <c r="B24" s="120"/>
      <c r="C24" s="121"/>
      <c r="D24" s="122"/>
      <c r="E24" s="115"/>
      <c r="F24" s="115"/>
      <c r="G24" s="120"/>
      <c r="H24" s="122"/>
      <c r="I24" s="129"/>
      <c r="J24" s="130"/>
      <c r="K24" s="130"/>
      <c r="L24" s="131"/>
      <c r="M24" s="129"/>
      <c r="N24" s="130"/>
      <c r="O24" s="130"/>
      <c r="P24" s="130"/>
      <c r="Q24" s="130"/>
      <c r="R24" s="131"/>
      <c r="S24" s="120"/>
      <c r="T24" s="122"/>
      <c r="U24" s="115"/>
      <c r="V24" s="138"/>
      <c r="W24" s="139"/>
      <c r="X24" s="139"/>
      <c r="Y24" s="139"/>
      <c r="Z24" s="139"/>
      <c r="AA24" s="139"/>
      <c r="AB24" s="140"/>
      <c r="AC24" s="152"/>
      <c r="AD24" s="153"/>
      <c r="AE24" s="153"/>
      <c r="AF24" s="153"/>
      <c r="AG24" s="154"/>
      <c r="AH24" s="115"/>
      <c r="AI24" s="115"/>
      <c r="AJ24" s="120"/>
      <c r="AK24" s="121"/>
      <c r="AL24" s="122"/>
      <c r="AM24" s="32"/>
      <c r="AN24" s="38"/>
      <c r="AO24" s="32"/>
      <c r="AP24" s="32"/>
      <c r="AQ24" s="32"/>
      <c r="AR24" s="32"/>
      <c r="AS24" s="32"/>
      <c r="AT24" s="32"/>
    </row>
    <row r="25" spans="1:46" ht="15" customHeight="1" x14ac:dyDescent="0.25">
      <c r="A25" s="116"/>
      <c r="B25" s="123"/>
      <c r="C25" s="124"/>
      <c r="D25" s="125"/>
      <c r="E25" s="116"/>
      <c r="F25" s="116"/>
      <c r="G25" s="123"/>
      <c r="H25" s="125"/>
      <c r="I25" s="132"/>
      <c r="J25" s="133"/>
      <c r="K25" s="133"/>
      <c r="L25" s="134"/>
      <c r="M25" s="132"/>
      <c r="N25" s="133"/>
      <c r="O25" s="133"/>
      <c r="P25" s="133"/>
      <c r="Q25" s="133"/>
      <c r="R25" s="134"/>
      <c r="S25" s="123"/>
      <c r="T25" s="125"/>
      <c r="U25" s="116"/>
      <c r="V25" s="141"/>
      <c r="W25" s="142"/>
      <c r="X25" s="142"/>
      <c r="Y25" s="142"/>
      <c r="Z25" s="142"/>
      <c r="AA25" s="142"/>
      <c r="AB25" s="143"/>
      <c r="AC25" s="152"/>
      <c r="AD25" s="153"/>
      <c r="AE25" s="153"/>
      <c r="AF25" s="153"/>
      <c r="AG25" s="154"/>
      <c r="AH25" s="116"/>
      <c r="AI25" s="116"/>
      <c r="AJ25" s="123"/>
      <c r="AK25" s="124"/>
      <c r="AL25" s="125"/>
      <c r="AM25" s="32"/>
      <c r="AN25" s="38"/>
      <c r="AO25" s="32"/>
      <c r="AP25" s="32"/>
      <c r="AQ25" s="32"/>
      <c r="AR25" s="32"/>
      <c r="AS25" s="32"/>
      <c r="AT25" s="32"/>
    </row>
    <row r="26" spans="1:46" ht="15" customHeight="1" x14ac:dyDescent="0.25">
      <c r="A26" s="114"/>
      <c r="B26" s="117"/>
      <c r="C26" s="118"/>
      <c r="D26" s="119"/>
      <c r="E26" s="114"/>
      <c r="F26" s="114"/>
      <c r="G26" s="117"/>
      <c r="H26" s="119"/>
      <c r="I26" s="126"/>
      <c r="J26" s="127"/>
      <c r="K26" s="127"/>
      <c r="L26" s="128"/>
      <c r="M26" s="126"/>
      <c r="N26" s="127"/>
      <c r="O26" s="127"/>
      <c r="P26" s="127"/>
      <c r="Q26" s="127"/>
      <c r="R26" s="128"/>
      <c r="S26" s="117"/>
      <c r="T26" s="119"/>
      <c r="U26" s="114"/>
      <c r="V26" s="135"/>
      <c r="W26" s="136"/>
      <c r="X26" s="136"/>
      <c r="Y26" s="136"/>
      <c r="Z26" s="136"/>
      <c r="AA26" s="136"/>
      <c r="AB26" s="137"/>
      <c r="AC26" s="152"/>
      <c r="AD26" s="153"/>
      <c r="AE26" s="153"/>
      <c r="AF26" s="153"/>
      <c r="AG26" s="154"/>
      <c r="AH26" s="114"/>
      <c r="AI26" s="114"/>
      <c r="AJ26" s="117"/>
      <c r="AK26" s="118"/>
      <c r="AL26" s="119"/>
      <c r="AM26" s="32"/>
      <c r="AN26" s="38"/>
      <c r="AO26" s="32"/>
      <c r="AP26" s="32"/>
      <c r="AQ26" s="32"/>
      <c r="AR26" s="32"/>
      <c r="AS26" s="32"/>
      <c r="AT26" s="32"/>
    </row>
    <row r="27" spans="1:46" ht="15" customHeight="1" x14ac:dyDescent="0.25">
      <c r="A27" s="115"/>
      <c r="B27" s="120"/>
      <c r="C27" s="121"/>
      <c r="D27" s="122"/>
      <c r="E27" s="115"/>
      <c r="F27" s="115"/>
      <c r="G27" s="120"/>
      <c r="H27" s="122"/>
      <c r="I27" s="129"/>
      <c r="J27" s="130"/>
      <c r="K27" s="130"/>
      <c r="L27" s="131"/>
      <c r="M27" s="129"/>
      <c r="N27" s="130"/>
      <c r="O27" s="130"/>
      <c r="P27" s="130"/>
      <c r="Q27" s="130"/>
      <c r="R27" s="131"/>
      <c r="S27" s="120"/>
      <c r="T27" s="122"/>
      <c r="U27" s="115"/>
      <c r="V27" s="138"/>
      <c r="W27" s="139"/>
      <c r="X27" s="139"/>
      <c r="Y27" s="139"/>
      <c r="Z27" s="139"/>
      <c r="AA27" s="139"/>
      <c r="AB27" s="140"/>
      <c r="AC27" s="152"/>
      <c r="AD27" s="153"/>
      <c r="AE27" s="153"/>
      <c r="AF27" s="153"/>
      <c r="AG27" s="154"/>
      <c r="AH27" s="115"/>
      <c r="AI27" s="115"/>
      <c r="AJ27" s="120"/>
      <c r="AK27" s="121"/>
      <c r="AL27" s="122"/>
      <c r="AM27" s="32"/>
      <c r="AN27" s="38"/>
      <c r="AO27" s="32"/>
      <c r="AP27" s="32"/>
      <c r="AQ27" s="32"/>
      <c r="AR27" s="32"/>
      <c r="AS27" s="32"/>
      <c r="AT27" s="32"/>
    </row>
    <row r="28" spans="1:46" ht="15" customHeight="1" x14ac:dyDescent="0.25">
      <c r="A28" s="116"/>
      <c r="B28" s="123"/>
      <c r="C28" s="124"/>
      <c r="D28" s="125"/>
      <c r="E28" s="116"/>
      <c r="F28" s="116"/>
      <c r="G28" s="123"/>
      <c r="H28" s="125"/>
      <c r="I28" s="132"/>
      <c r="J28" s="133"/>
      <c r="K28" s="133"/>
      <c r="L28" s="134"/>
      <c r="M28" s="132"/>
      <c r="N28" s="133"/>
      <c r="O28" s="133"/>
      <c r="P28" s="133"/>
      <c r="Q28" s="133"/>
      <c r="R28" s="134"/>
      <c r="S28" s="123"/>
      <c r="T28" s="125"/>
      <c r="U28" s="116"/>
      <c r="V28" s="141"/>
      <c r="W28" s="142"/>
      <c r="X28" s="142"/>
      <c r="Y28" s="142"/>
      <c r="Z28" s="142"/>
      <c r="AA28" s="142"/>
      <c r="AB28" s="143"/>
      <c r="AC28" s="152"/>
      <c r="AD28" s="153"/>
      <c r="AE28" s="153"/>
      <c r="AF28" s="153"/>
      <c r="AG28" s="154"/>
      <c r="AH28" s="116"/>
      <c r="AI28" s="116"/>
      <c r="AJ28" s="123"/>
      <c r="AK28" s="124"/>
      <c r="AL28" s="125"/>
      <c r="AM28" s="32"/>
      <c r="AN28" s="38"/>
      <c r="AO28" s="32"/>
      <c r="AP28" s="32"/>
      <c r="AQ28" s="32"/>
      <c r="AR28" s="32"/>
      <c r="AS28" s="32"/>
      <c r="AT28" s="32"/>
    </row>
    <row r="29" spans="1:46" ht="15" customHeight="1" x14ac:dyDescent="0.25">
      <c r="A29" s="114"/>
      <c r="B29" s="117"/>
      <c r="C29" s="118"/>
      <c r="D29" s="119"/>
      <c r="E29" s="114"/>
      <c r="F29" s="114"/>
      <c r="G29" s="117"/>
      <c r="H29" s="119"/>
      <c r="I29" s="126"/>
      <c r="J29" s="127"/>
      <c r="K29" s="127"/>
      <c r="L29" s="128"/>
      <c r="M29" s="126"/>
      <c r="N29" s="127"/>
      <c r="O29" s="127"/>
      <c r="P29" s="127"/>
      <c r="Q29" s="127"/>
      <c r="R29" s="128"/>
      <c r="S29" s="117"/>
      <c r="T29" s="119"/>
      <c r="U29" s="114"/>
      <c r="V29" s="135"/>
      <c r="W29" s="136"/>
      <c r="X29" s="136"/>
      <c r="Y29" s="136"/>
      <c r="Z29" s="136"/>
      <c r="AA29" s="136"/>
      <c r="AB29" s="137"/>
      <c r="AC29" s="152"/>
      <c r="AD29" s="153"/>
      <c r="AE29" s="153"/>
      <c r="AF29" s="153"/>
      <c r="AG29" s="154"/>
      <c r="AH29" s="114"/>
      <c r="AI29" s="114"/>
      <c r="AJ29" s="117"/>
      <c r="AK29" s="118"/>
      <c r="AL29" s="119"/>
      <c r="AM29" s="32"/>
      <c r="AN29" s="38"/>
      <c r="AO29" s="32"/>
      <c r="AP29" s="32"/>
      <c r="AQ29" s="32"/>
      <c r="AR29" s="32"/>
      <c r="AS29" s="32"/>
      <c r="AT29" s="32"/>
    </row>
    <row r="30" spans="1:46" ht="15" customHeight="1" x14ac:dyDescent="0.25">
      <c r="A30" s="115"/>
      <c r="B30" s="120"/>
      <c r="C30" s="121"/>
      <c r="D30" s="122"/>
      <c r="E30" s="115"/>
      <c r="F30" s="115"/>
      <c r="G30" s="120"/>
      <c r="H30" s="122"/>
      <c r="I30" s="129"/>
      <c r="J30" s="130"/>
      <c r="K30" s="130"/>
      <c r="L30" s="131"/>
      <c r="M30" s="129"/>
      <c r="N30" s="130"/>
      <c r="O30" s="130"/>
      <c r="P30" s="130"/>
      <c r="Q30" s="130"/>
      <c r="R30" s="131"/>
      <c r="S30" s="120"/>
      <c r="T30" s="122"/>
      <c r="U30" s="115"/>
      <c r="V30" s="138"/>
      <c r="W30" s="139"/>
      <c r="X30" s="139"/>
      <c r="Y30" s="139"/>
      <c r="Z30" s="139"/>
      <c r="AA30" s="139"/>
      <c r="AB30" s="140"/>
      <c r="AC30" s="152"/>
      <c r="AD30" s="153"/>
      <c r="AE30" s="153"/>
      <c r="AF30" s="153"/>
      <c r="AG30" s="154"/>
      <c r="AH30" s="115"/>
      <c r="AI30" s="115"/>
      <c r="AJ30" s="120"/>
      <c r="AK30" s="121"/>
      <c r="AL30" s="122"/>
      <c r="AM30" s="32"/>
      <c r="AN30" s="38"/>
      <c r="AO30" s="32"/>
      <c r="AP30" s="32"/>
      <c r="AQ30" s="32"/>
      <c r="AR30" s="32"/>
      <c r="AS30" s="32"/>
      <c r="AT30" s="32"/>
    </row>
    <row r="31" spans="1:46" ht="15" customHeight="1" x14ac:dyDescent="0.25">
      <c r="A31" s="116"/>
      <c r="B31" s="123"/>
      <c r="C31" s="124"/>
      <c r="D31" s="125"/>
      <c r="E31" s="116"/>
      <c r="F31" s="116"/>
      <c r="G31" s="123"/>
      <c r="H31" s="125"/>
      <c r="I31" s="132"/>
      <c r="J31" s="133"/>
      <c r="K31" s="133"/>
      <c r="L31" s="134"/>
      <c r="M31" s="132"/>
      <c r="N31" s="133"/>
      <c r="O31" s="133"/>
      <c r="P31" s="133"/>
      <c r="Q31" s="133"/>
      <c r="R31" s="134"/>
      <c r="S31" s="123"/>
      <c r="T31" s="125"/>
      <c r="U31" s="116"/>
      <c r="V31" s="141"/>
      <c r="W31" s="142"/>
      <c r="X31" s="142"/>
      <c r="Y31" s="142"/>
      <c r="Z31" s="142"/>
      <c r="AA31" s="142"/>
      <c r="AB31" s="143"/>
      <c r="AC31" s="152"/>
      <c r="AD31" s="153"/>
      <c r="AE31" s="153"/>
      <c r="AF31" s="153"/>
      <c r="AG31" s="154"/>
      <c r="AH31" s="116"/>
      <c r="AI31" s="116"/>
      <c r="AJ31" s="123"/>
      <c r="AK31" s="124"/>
      <c r="AL31" s="125"/>
      <c r="AM31" s="32"/>
      <c r="AN31" s="38"/>
      <c r="AO31" s="32"/>
      <c r="AP31" s="32"/>
      <c r="AQ31" s="32"/>
      <c r="AR31" s="32"/>
      <c r="AS31" s="32"/>
      <c r="AT31" s="32"/>
    </row>
    <row r="32" spans="1:46" ht="15" customHeight="1" x14ac:dyDescent="0.25">
      <c r="A32" s="114"/>
      <c r="B32" s="117"/>
      <c r="C32" s="118"/>
      <c r="D32" s="119"/>
      <c r="E32" s="114"/>
      <c r="F32" s="114"/>
      <c r="G32" s="117"/>
      <c r="H32" s="119"/>
      <c r="I32" s="126"/>
      <c r="J32" s="127"/>
      <c r="K32" s="127"/>
      <c r="L32" s="128"/>
      <c r="M32" s="126"/>
      <c r="N32" s="127"/>
      <c r="O32" s="127"/>
      <c r="P32" s="127"/>
      <c r="Q32" s="127"/>
      <c r="R32" s="128"/>
      <c r="S32" s="117"/>
      <c r="T32" s="119"/>
      <c r="U32" s="114"/>
      <c r="V32" s="135"/>
      <c r="W32" s="136"/>
      <c r="X32" s="136"/>
      <c r="Y32" s="136"/>
      <c r="Z32" s="136"/>
      <c r="AA32" s="136"/>
      <c r="AB32" s="137"/>
      <c r="AC32" s="152"/>
      <c r="AD32" s="153"/>
      <c r="AE32" s="153"/>
      <c r="AF32" s="153"/>
      <c r="AG32" s="154"/>
      <c r="AH32" s="114"/>
      <c r="AI32" s="114"/>
      <c r="AJ32" s="117"/>
      <c r="AK32" s="118"/>
      <c r="AL32" s="119"/>
      <c r="AM32" s="32"/>
      <c r="AN32" s="38"/>
      <c r="AO32" s="32"/>
      <c r="AP32" s="32"/>
      <c r="AQ32" s="32"/>
      <c r="AR32" s="32"/>
      <c r="AS32" s="32"/>
      <c r="AT32" s="32"/>
    </row>
    <row r="33" spans="1:46" ht="15" customHeight="1" x14ac:dyDescent="0.25">
      <c r="A33" s="115"/>
      <c r="B33" s="120"/>
      <c r="C33" s="121"/>
      <c r="D33" s="122"/>
      <c r="E33" s="115"/>
      <c r="F33" s="115"/>
      <c r="G33" s="120"/>
      <c r="H33" s="122"/>
      <c r="I33" s="129"/>
      <c r="J33" s="130"/>
      <c r="K33" s="130"/>
      <c r="L33" s="131"/>
      <c r="M33" s="129"/>
      <c r="N33" s="130"/>
      <c r="O33" s="130"/>
      <c r="P33" s="130"/>
      <c r="Q33" s="130"/>
      <c r="R33" s="131"/>
      <c r="S33" s="120"/>
      <c r="T33" s="122"/>
      <c r="U33" s="115"/>
      <c r="V33" s="138"/>
      <c r="W33" s="139"/>
      <c r="X33" s="139"/>
      <c r="Y33" s="139"/>
      <c r="Z33" s="139"/>
      <c r="AA33" s="139"/>
      <c r="AB33" s="140"/>
      <c r="AC33" s="152"/>
      <c r="AD33" s="153"/>
      <c r="AE33" s="153"/>
      <c r="AF33" s="153"/>
      <c r="AG33" s="154"/>
      <c r="AH33" s="115"/>
      <c r="AI33" s="115"/>
      <c r="AJ33" s="120"/>
      <c r="AK33" s="121"/>
      <c r="AL33" s="122"/>
      <c r="AM33" s="32"/>
      <c r="AN33" s="38"/>
      <c r="AO33" s="32"/>
      <c r="AP33" s="32"/>
      <c r="AQ33" s="32"/>
      <c r="AR33" s="32"/>
      <c r="AS33" s="32"/>
      <c r="AT33" s="32"/>
    </row>
    <row r="34" spans="1:46" ht="15" customHeight="1" x14ac:dyDescent="0.25">
      <c r="A34" s="116"/>
      <c r="B34" s="123"/>
      <c r="C34" s="124"/>
      <c r="D34" s="125"/>
      <c r="E34" s="116"/>
      <c r="F34" s="116"/>
      <c r="G34" s="123"/>
      <c r="H34" s="125"/>
      <c r="I34" s="132"/>
      <c r="J34" s="133"/>
      <c r="K34" s="133"/>
      <c r="L34" s="134"/>
      <c r="M34" s="132"/>
      <c r="N34" s="133"/>
      <c r="O34" s="133"/>
      <c r="P34" s="133"/>
      <c r="Q34" s="133"/>
      <c r="R34" s="134"/>
      <c r="S34" s="123"/>
      <c r="T34" s="125"/>
      <c r="U34" s="116"/>
      <c r="V34" s="141"/>
      <c r="W34" s="142"/>
      <c r="X34" s="142"/>
      <c r="Y34" s="142"/>
      <c r="Z34" s="142"/>
      <c r="AA34" s="142"/>
      <c r="AB34" s="143"/>
      <c r="AC34" s="152"/>
      <c r="AD34" s="153"/>
      <c r="AE34" s="153"/>
      <c r="AF34" s="153"/>
      <c r="AG34" s="154"/>
      <c r="AH34" s="116"/>
      <c r="AI34" s="116"/>
      <c r="AJ34" s="123"/>
      <c r="AK34" s="124"/>
      <c r="AL34" s="125"/>
      <c r="AM34" s="32"/>
      <c r="AN34" s="38"/>
      <c r="AO34" s="32"/>
      <c r="AP34" s="32"/>
      <c r="AQ34" s="32"/>
      <c r="AR34" s="32"/>
      <c r="AS34" s="32"/>
      <c r="AT34" s="32"/>
    </row>
    <row r="35" spans="1:46" x14ac:dyDescent="0.25">
      <c r="A35" s="19"/>
      <c r="B35" s="151"/>
      <c r="C35" s="151"/>
      <c r="D35" s="151"/>
      <c r="E35" s="20"/>
      <c r="F35" s="19"/>
      <c r="G35" s="156"/>
      <c r="H35" s="157"/>
      <c r="I35" s="151"/>
      <c r="J35" s="151"/>
      <c r="K35" s="151"/>
      <c r="L35" s="151"/>
      <c r="M35" s="151"/>
      <c r="N35" s="151"/>
      <c r="O35" s="151"/>
      <c r="P35" s="151"/>
      <c r="Q35" s="151"/>
      <c r="R35" s="151"/>
      <c r="S35" s="159"/>
      <c r="T35" s="159"/>
      <c r="U35" s="27"/>
      <c r="V35" s="151"/>
      <c r="W35" s="151"/>
      <c r="X35" s="151"/>
      <c r="Y35" s="151"/>
      <c r="Z35" s="151"/>
      <c r="AA35" s="151"/>
      <c r="AB35" s="151"/>
      <c r="AC35" s="155"/>
      <c r="AD35" s="155"/>
      <c r="AE35" s="155"/>
      <c r="AF35" s="155"/>
      <c r="AG35" s="155"/>
      <c r="AH35" s="19"/>
      <c r="AI35" s="19"/>
      <c r="AJ35" s="159"/>
      <c r="AK35" s="159"/>
      <c r="AL35" s="159"/>
      <c r="AM35" s="20"/>
      <c r="AN35" s="38"/>
      <c r="AO35" s="20"/>
      <c r="AP35" s="20"/>
      <c r="AQ35" s="20"/>
      <c r="AR35" s="20"/>
      <c r="AS35" s="20"/>
      <c r="AT35" s="20"/>
    </row>
    <row r="36" spans="1:46" x14ac:dyDescent="0.25">
      <c r="A36" s="19"/>
      <c r="B36" s="151"/>
      <c r="C36" s="151"/>
      <c r="D36" s="151"/>
      <c r="E36" s="20"/>
      <c r="F36" s="19"/>
      <c r="G36" s="156"/>
      <c r="H36" s="157"/>
      <c r="I36" s="151"/>
      <c r="J36" s="151"/>
      <c r="K36" s="151"/>
      <c r="L36" s="151"/>
      <c r="M36" s="151"/>
      <c r="N36" s="151"/>
      <c r="O36" s="151"/>
      <c r="P36" s="151"/>
      <c r="Q36" s="151"/>
      <c r="R36" s="151"/>
      <c r="S36" s="159"/>
      <c r="T36" s="159"/>
      <c r="U36" s="27"/>
      <c r="V36" s="151"/>
      <c r="W36" s="151"/>
      <c r="X36" s="151"/>
      <c r="Y36" s="151"/>
      <c r="Z36" s="151"/>
      <c r="AA36" s="151"/>
      <c r="AB36" s="151"/>
      <c r="AC36" s="155"/>
      <c r="AD36" s="155"/>
      <c r="AE36" s="155"/>
      <c r="AF36" s="155"/>
      <c r="AG36" s="155"/>
      <c r="AH36" s="19"/>
      <c r="AI36" s="19"/>
      <c r="AJ36" s="159"/>
      <c r="AK36" s="159"/>
      <c r="AL36" s="159"/>
      <c r="AM36" s="20"/>
      <c r="AN36" s="38"/>
      <c r="AO36" s="20"/>
      <c r="AP36" s="20"/>
      <c r="AQ36" s="20"/>
      <c r="AR36" s="20"/>
      <c r="AS36" s="20"/>
      <c r="AT36" s="20"/>
    </row>
    <row r="37" spans="1:46" x14ac:dyDescent="0.25">
      <c r="A37" s="19"/>
      <c r="B37" s="151"/>
      <c r="C37" s="151"/>
      <c r="D37" s="151"/>
      <c r="E37" s="20"/>
      <c r="F37" s="19"/>
      <c r="G37" s="156"/>
      <c r="H37" s="157"/>
      <c r="I37" s="151"/>
      <c r="J37" s="151"/>
      <c r="K37" s="151"/>
      <c r="L37" s="151"/>
      <c r="M37" s="151"/>
      <c r="N37" s="151"/>
      <c r="O37" s="151"/>
      <c r="P37" s="151"/>
      <c r="Q37" s="151"/>
      <c r="R37" s="151"/>
      <c r="S37" s="159"/>
      <c r="T37" s="159"/>
      <c r="U37" s="27"/>
      <c r="V37" s="151"/>
      <c r="W37" s="151"/>
      <c r="X37" s="151"/>
      <c r="Y37" s="151"/>
      <c r="Z37" s="151"/>
      <c r="AA37" s="151"/>
      <c r="AB37" s="151"/>
      <c r="AC37" s="155"/>
      <c r="AD37" s="155"/>
      <c r="AE37" s="155"/>
      <c r="AF37" s="155"/>
      <c r="AG37" s="155"/>
      <c r="AH37" s="19"/>
      <c r="AI37" s="19"/>
      <c r="AJ37" s="159"/>
      <c r="AK37" s="159"/>
      <c r="AL37" s="159"/>
      <c r="AM37" s="20"/>
      <c r="AN37" s="38"/>
      <c r="AO37" s="20"/>
      <c r="AP37" s="20"/>
      <c r="AQ37" s="20"/>
      <c r="AR37" s="20"/>
      <c r="AS37" s="20"/>
      <c r="AT37" s="20"/>
    </row>
    <row r="38" spans="1:46" x14ac:dyDescent="0.25">
      <c r="A38" s="19"/>
      <c r="B38" s="151"/>
      <c r="C38" s="151"/>
      <c r="D38" s="151"/>
      <c r="E38" s="20"/>
      <c r="F38" s="19"/>
      <c r="G38" s="156"/>
      <c r="H38" s="157"/>
      <c r="I38" s="151"/>
      <c r="J38" s="151"/>
      <c r="K38" s="151"/>
      <c r="L38" s="151"/>
      <c r="M38" s="151"/>
      <c r="N38" s="151"/>
      <c r="O38" s="151"/>
      <c r="P38" s="151"/>
      <c r="Q38" s="151"/>
      <c r="R38" s="151"/>
      <c r="S38" s="159"/>
      <c r="T38" s="159"/>
      <c r="U38" s="27"/>
      <c r="V38" s="151"/>
      <c r="W38" s="151"/>
      <c r="X38" s="151"/>
      <c r="Y38" s="151"/>
      <c r="Z38" s="151"/>
      <c r="AA38" s="151"/>
      <c r="AB38" s="151"/>
      <c r="AC38" s="155"/>
      <c r="AD38" s="155"/>
      <c r="AE38" s="155"/>
      <c r="AF38" s="155"/>
      <c r="AG38" s="155"/>
      <c r="AH38" s="19"/>
      <c r="AI38" s="19"/>
      <c r="AJ38" s="159"/>
      <c r="AK38" s="159"/>
      <c r="AL38" s="159"/>
      <c r="AM38" s="20"/>
      <c r="AN38" s="38"/>
      <c r="AO38" s="20"/>
      <c r="AP38" s="20"/>
      <c r="AQ38" s="20"/>
      <c r="AR38" s="20"/>
      <c r="AS38" s="20"/>
      <c r="AT38" s="20"/>
    </row>
    <row r="39" spans="1:46" x14ac:dyDescent="0.25">
      <c r="A39" s="19"/>
      <c r="B39" s="151"/>
      <c r="C39" s="151"/>
      <c r="D39" s="151"/>
      <c r="E39" s="20"/>
      <c r="F39" s="19"/>
      <c r="G39" s="156"/>
      <c r="H39" s="157"/>
      <c r="I39" s="151"/>
      <c r="J39" s="151"/>
      <c r="K39" s="151"/>
      <c r="L39" s="151"/>
      <c r="M39" s="151"/>
      <c r="N39" s="151"/>
      <c r="O39" s="151"/>
      <c r="P39" s="151"/>
      <c r="Q39" s="151"/>
      <c r="R39" s="151"/>
      <c r="S39" s="159"/>
      <c r="T39" s="159"/>
      <c r="U39" s="27"/>
      <c r="V39" s="151"/>
      <c r="W39" s="151"/>
      <c r="X39" s="151"/>
      <c r="Y39" s="151"/>
      <c r="Z39" s="151"/>
      <c r="AA39" s="151"/>
      <c r="AB39" s="151"/>
      <c r="AC39" s="155"/>
      <c r="AD39" s="155"/>
      <c r="AE39" s="155"/>
      <c r="AF39" s="155"/>
      <c r="AG39" s="155"/>
      <c r="AH39" s="19"/>
      <c r="AI39" s="19"/>
      <c r="AJ39" s="159"/>
      <c r="AK39" s="159"/>
      <c r="AL39" s="159"/>
      <c r="AM39" s="20"/>
      <c r="AN39" s="38"/>
      <c r="AO39" s="20"/>
      <c r="AP39" s="20"/>
      <c r="AQ39" s="20"/>
      <c r="AR39" s="20"/>
      <c r="AS39" s="20"/>
      <c r="AT39" s="20"/>
    </row>
    <row r="40" spans="1:46" x14ac:dyDescent="0.25">
      <c r="A40" s="19"/>
      <c r="B40" s="151"/>
      <c r="C40" s="151"/>
      <c r="D40" s="151"/>
      <c r="E40" s="20"/>
      <c r="F40" s="19"/>
      <c r="G40" s="156"/>
      <c r="H40" s="157"/>
      <c r="I40" s="151"/>
      <c r="J40" s="151"/>
      <c r="K40" s="151"/>
      <c r="L40" s="151"/>
      <c r="M40" s="151"/>
      <c r="N40" s="151"/>
      <c r="O40" s="151"/>
      <c r="P40" s="151"/>
      <c r="Q40" s="151"/>
      <c r="R40" s="151"/>
      <c r="S40" s="159"/>
      <c r="T40" s="159"/>
      <c r="U40" s="27"/>
      <c r="V40" s="151"/>
      <c r="W40" s="151"/>
      <c r="X40" s="151"/>
      <c r="Y40" s="151"/>
      <c r="Z40" s="151"/>
      <c r="AA40" s="151"/>
      <c r="AB40" s="151"/>
      <c r="AC40" s="155"/>
      <c r="AD40" s="155"/>
      <c r="AE40" s="155"/>
      <c r="AF40" s="155"/>
      <c r="AG40" s="155"/>
      <c r="AH40" s="19"/>
      <c r="AI40" s="19"/>
      <c r="AJ40" s="159"/>
      <c r="AK40" s="159"/>
      <c r="AL40" s="159"/>
      <c r="AM40" s="20"/>
      <c r="AN40" s="38"/>
      <c r="AO40" s="20"/>
      <c r="AP40" s="20"/>
      <c r="AQ40" s="20"/>
      <c r="AR40" s="20"/>
      <c r="AS40" s="20"/>
      <c r="AT40" s="20"/>
    </row>
    <row r="41" spans="1:46" x14ac:dyDescent="0.25">
      <c r="A41" s="19"/>
      <c r="B41" s="151"/>
      <c r="C41" s="151"/>
      <c r="D41" s="151"/>
      <c r="E41" s="20"/>
      <c r="F41" s="19"/>
      <c r="G41" s="156"/>
      <c r="H41" s="157"/>
      <c r="I41" s="151"/>
      <c r="J41" s="151"/>
      <c r="K41" s="151"/>
      <c r="L41" s="151"/>
      <c r="M41" s="151"/>
      <c r="N41" s="151"/>
      <c r="O41" s="151"/>
      <c r="P41" s="151"/>
      <c r="Q41" s="151"/>
      <c r="R41" s="151"/>
      <c r="S41" s="159"/>
      <c r="T41" s="159"/>
      <c r="U41" s="27"/>
      <c r="V41" s="151"/>
      <c r="W41" s="151"/>
      <c r="X41" s="151"/>
      <c r="Y41" s="151"/>
      <c r="Z41" s="151"/>
      <c r="AA41" s="151"/>
      <c r="AB41" s="151"/>
      <c r="AC41" s="155"/>
      <c r="AD41" s="155"/>
      <c r="AE41" s="155"/>
      <c r="AF41" s="155"/>
      <c r="AG41" s="155"/>
      <c r="AH41" s="19"/>
      <c r="AI41" s="19"/>
      <c r="AJ41" s="159"/>
      <c r="AK41" s="159"/>
      <c r="AL41" s="159"/>
      <c r="AM41" s="20"/>
      <c r="AN41" s="38"/>
      <c r="AO41" s="20"/>
      <c r="AP41" s="20"/>
      <c r="AQ41" s="20"/>
      <c r="AR41" s="20"/>
      <c r="AS41" s="20"/>
      <c r="AT41" s="20"/>
    </row>
    <row r="42" spans="1:46" x14ac:dyDescent="0.25">
      <c r="A42" s="19"/>
      <c r="B42" s="151"/>
      <c r="C42" s="151"/>
      <c r="D42" s="151"/>
      <c r="E42" s="20"/>
      <c r="F42" s="19"/>
      <c r="G42" s="156"/>
      <c r="H42" s="157"/>
      <c r="I42" s="151"/>
      <c r="J42" s="151"/>
      <c r="K42" s="151"/>
      <c r="L42" s="151"/>
      <c r="M42" s="151"/>
      <c r="N42" s="151"/>
      <c r="O42" s="151"/>
      <c r="P42" s="151"/>
      <c r="Q42" s="151"/>
      <c r="R42" s="151"/>
      <c r="S42" s="159"/>
      <c r="T42" s="159"/>
      <c r="U42" s="27"/>
      <c r="V42" s="151"/>
      <c r="W42" s="151"/>
      <c r="X42" s="151"/>
      <c r="Y42" s="151"/>
      <c r="Z42" s="151"/>
      <c r="AA42" s="151"/>
      <c r="AB42" s="151"/>
      <c r="AC42" s="155"/>
      <c r="AD42" s="155"/>
      <c r="AE42" s="155"/>
      <c r="AF42" s="155"/>
      <c r="AG42" s="155"/>
      <c r="AH42" s="19"/>
      <c r="AI42" s="19"/>
      <c r="AJ42" s="159"/>
      <c r="AK42" s="159"/>
      <c r="AL42" s="159"/>
      <c r="AM42" s="20"/>
      <c r="AN42" s="38"/>
      <c r="AO42" s="20"/>
      <c r="AP42" s="20"/>
      <c r="AQ42" s="20"/>
      <c r="AR42" s="20"/>
      <c r="AS42" s="20"/>
      <c r="AT42" s="20"/>
    </row>
    <row r="43" spans="1:46" x14ac:dyDescent="0.25">
      <c r="A43" s="19"/>
      <c r="B43" s="151"/>
      <c r="C43" s="151"/>
      <c r="D43" s="151"/>
      <c r="E43" s="20"/>
      <c r="F43" s="19"/>
      <c r="G43" s="156"/>
      <c r="H43" s="157"/>
      <c r="I43" s="151"/>
      <c r="J43" s="151"/>
      <c r="K43" s="151"/>
      <c r="L43" s="151"/>
      <c r="M43" s="151"/>
      <c r="N43" s="151"/>
      <c r="O43" s="151"/>
      <c r="P43" s="151"/>
      <c r="Q43" s="151"/>
      <c r="R43" s="151"/>
      <c r="S43" s="159"/>
      <c r="T43" s="159"/>
      <c r="U43" s="27"/>
      <c r="V43" s="151"/>
      <c r="W43" s="151"/>
      <c r="X43" s="151"/>
      <c r="Y43" s="151"/>
      <c r="Z43" s="151"/>
      <c r="AA43" s="151"/>
      <c r="AB43" s="151"/>
      <c r="AC43" s="155"/>
      <c r="AD43" s="155"/>
      <c r="AE43" s="155"/>
      <c r="AF43" s="155"/>
      <c r="AG43" s="155"/>
      <c r="AH43" s="19"/>
      <c r="AI43" s="19"/>
      <c r="AJ43" s="159"/>
      <c r="AK43" s="159"/>
      <c r="AL43" s="159"/>
      <c r="AM43" s="20"/>
      <c r="AN43" s="38"/>
      <c r="AO43" s="20"/>
      <c r="AP43" s="20"/>
      <c r="AQ43" s="20"/>
      <c r="AR43" s="20"/>
      <c r="AS43" s="20"/>
      <c r="AT43" s="20"/>
    </row>
    <row r="44" spans="1:46" x14ac:dyDescent="0.25">
      <c r="A44" s="19"/>
      <c r="B44" s="151"/>
      <c r="C44" s="151"/>
      <c r="D44" s="151"/>
      <c r="E44" s="20"/>
      <c r="F44" s="19"/>
      <c r="G44" s="156"/>
      <c r="H44" s="157"/>
      <c r="I44" s="151"/>
      <c r="J44" s="151"/>
      <c r="K44" s="151"/>
      <c r="L44" s="151"/>
      <c r="M44" s="151"/>
      <c r="N44" s="151"/>
      <c r="O44" s="151"/>
      <c r="P44" s="151"/>
      <c r="Q44" s="151"/>
      <c r="R44" s="151"/>
      <c r="S44" s="159"/>
      <c r="T44" s="159"/>
      <c r="U44" s="27"/>
      <c r="V44" s="151"/>
      <c r="W44" s="151"/>
      <c r="X44" s="151"/>
      <c r="Y44" s="151"/>
      <c r="Z44" s="151"/>
      <c r="AA44" s="151"/>
      <c r="AB44" s="151"/>
      <c r="AC44" s="155"/>
      <c r="AD44" s="155"/>
      <c r="AE44" s="155"/>
      <c r="AF44" s="155"/>
      <c r="AG44" s="155"/>
      <c r="AH44" s="19"/>
      <c r="AI44" s="19"/>
      <c r="AJ44" s="159"/>
      <c r="AK44" s="159"/>
      <c r="AL44" s="159"/>
      <c r="AM44" s="20"/>
      <c r="AN44" s="38"/>
      <c r="AO44" s="20"/>
      <c r="AP44" s="20"/>
      <c r="AQ44" s="20"/>
      <c r="AR44" s="20"/>
      <c r="AS44" s="20"/>
      <c r="AT44" s="20"/>
    </row>
    <row r="45" spans="1:46" x14ac:dyDescent="0.25">
      <c r="A45" s="19"/>
      <c r="B45" s="151"/>
      <c r="C45" s="151"/>
      <c r="D45" s="151"/>
      <c r="E45" s="20"/>
      <c r="F45" s="19"/>
      <c r="G45" s="156"/>
      <c r="H45" s="157"/>
      <c r="I45" s="151"/>
      <c r="J45" s="151"/>
      <c r="K45" s="151"/>
      <c r="L45" s="151"/>
      <c r="M45" s="151"/>
      <c r="N45" s="151"/>
      <c r="O45" s="151"/>
      <c r="P45" s="151"/>
      <c r="Q45" s="151"/>
      <c r="R45" s="151"/>
      <c r="S45" s="159"/>
      <c r="T45" s="159"/>
      <c r="U45" s="27"/>
      <c r="V45" s="151"/>
      <c r="W45" s="151"/>
      <c r="X45" s="151"/>
      <c r="Y45" s="151"/>
      <c r="Z45" s="151"/>
      <c r="AA45" s="151"/>
      <c r="AB45" s="151"/>
      <c r="AC45" s="155"/>
      <c r="AD45" s="155"/>
      <c r="AE45" s="155"/>
      <c r="AF45" s="155"/>
      <c r="AG45" s="155"/>
      <c r="AH45" s="19"/>
      <c r="AI45" s="19"/>
      <c r="AJ45" s="159"/>
      <c r="AK45" s="159"/>
      <c r="AL45" s="159"/>
      <c r="AM45" s="20"/>
      <c r="AN45" s="38"/>
      <c r="AO45" s="20"/>
      <c r="AP45" s="20"/>
      <c r="AQ45" s="20"/>
      <c r="AR45" s="20"/>
      <c r="AS45" s="20"/>
      <c r="AT45" s="20"/>
    </row>
    <row r="46" spans="1:46" x14ac:dyDescent="0.25">
      <c r="A46" s="19"/>
      <c r="B46" s="151"/>
      <c r="C46" s="151"/>
      <c r="D46" s="151"/>
      <c r="E46" s="20"/>
      <c r="F46" s="19"/>
      <c r="G46" s="156"/>
      <c r="H46" s="157"/>
      <c r="I46" s="151"/>
      <c r="J46" s="151"/>
      <c r="K46" s="151"/>
      <c r="L46" s="151"/>
      <c r="M46" s="151"/>
      <c r="N46" s="151"/>
      <c r="O46" s="151"/>
      <c r="P46" s="151"/>
      <c r="Q46" s="151"/>
      <c r="R46" s="151"/>
      <c r="S46" s="159"/>
      <c r="T46" s="159"/>
      <c r="U46" s="27"/>
      <c r="V46" s="151"/>
      <c r="W46" s="151"/>
      <c r="X46" s="151"/>
      <c r="Y46" s="151"/>
      <c r="Z46" s="151"/>
      <c r="AA46" s="151"/>
      <c r="AB46" s="151"/>
      <c r="AC46" s="155"/>
      <c r="AD46" s="155"/>
      <c r="AE46" s="155"/>
      <c r="AF46" s="155"/>
      <c r="AG46" s="155"/>
      <c r="AH46" s="19"/>
      <c r="AI46" s="19"/>
      <c r="AJ46" s="159"/>
      <c r="AK46" s="159"/>
      <c r="AL46" s="159"/>
      <c r="AM46" s="20"/>
      <c r="AN46" s="38"/>
      <c r="AO46" s="20"/>
      <c r="AP46" s="20"/>
      <c r="AQ46" s="20"/>
      <c r="AR46" s="20"/>
      <c r="AS46" s="20"/>
      <c r="AT46" s="20"/>
    </row>
    <row r="47" spans="1:46" x14ac:dyDescent="0.25">
      <c r="A47" s="19"/>
      <c r="B47" s="151"/>
      <c r="C47" s="151"/>
      <c r="D47" s="151"/>
      <c r="E47" s="20"/>
      <c r="F47" s="19"/>
      <c r="G47" s="156"/>
      <c r="H47" s="157"/>
      <c r="I47" s="151"/>
      <c r="J47" s="151"/>
      <c r="K47" s="151"/>
      <c r="L47" s="151"/>
      <c r="M47" s="151"/>
      <c r="N47" s="151"/>
      <c r="O47" s="151"/>
      <c r="P47" s="151"/>
      <c r="Q47" s="151"/>
      <c r="R47" s="151"/>
      <c r="S47" s="159"/>
      <c r="T47" s="159"/>
      <c r="U47" s="27"/>
      <c r="V47" s="151"/>
      <c r="W47" s="151"/>
      <c r="X47" s="151"/>
      <c r="Y47" s="151"/>
      <c r="Z47" s="151"/>
      <c r="AA47" s="151"/>
      <c r="AB47" s="151"/>
      <c r="AC47" s="155"/>
      <c r="AD47" s="155"/>
      <c r="AE47" s="155"/>
      <c r="AF47" s="155"/>
      <c r="AG47" s="155"/>
      <c r="AH47" s="19"/>
      <c r="AI47" s="19"/>
      <c r="AJ47" s="159"/>
      <c r="AK47" s="159"/>
      <c r="AL47" s="159"/>
      <c r="AM47" s="20"/>
      <c r="AN47" s="38"/>
      <c r="AO47" s="20"/>
      <c r="AP47" s="20"/>
      <c r="AQ47" s="20"/>
      <c r="AR47" s="20"/>
      <c r="AS47" s="20"/>
      <c r="AT47" s="20"/>
    </row>
    <row r="48" spans="1:46" x14ac:dyDescent="0.25">
      <c r="A48" s="19"/>
      <c r="B48" s="151"/>
      <c r="C48" s="151"/>
      <c r="D48" s="151"/>
      <c r="E48" s="20"/>
      <c r="F48" s="19"/>
      <c r="G48" s="156"/>
      <c r="H48" s="157"/>
      <c r="I48" s="151"/>
      <c r="J48" s="151"/>
      <c r="K48" s="151"/>
      <c r="L48" s="151"/>
      <c r="M48" s="151"/>
      <c r="N48" s="151"/>
      <c r="O48" s="151"/>
      <c r="P48" s="151"/>
      <c r="Q48" s="151"/>
      <c r="R48" s="151"/>
      <c r="S48" s="159"/>
      <c r="T48" s="159"/>
      <c r="U48" s="27"/>
      <c r="V48" s="151"/>
      <c r="W48" s="151"/>
      <c r="X48" s="151"/>
      <c r="Y48" s="151"/>
      <c r="Z48" s="151"/>
      <c r="AA48" s="151"/>
      <c r="AB48" s="151"/>
      <c r="AC48" s="155"/>
      <c r="AD48" s="155"/>
      <c r="AE48" s="155"/>
      <c r="AF48" s="155"/>
      <c r="AG48" s="155"/>
      <c r="AH48" s="19"/>
      <c r="AI48" s="19"/>
      <c r="AJ48" s="159"/>
      <c r="AK48" s="159"/>
      <c r="AL48" s="159"/>
      <c r="AM48" s="20"/>
      <c r="AN48" s="38"/>
      <c r="AO48" s="20"/>
      <c r="AP48" s="20"/>
      <c r="AQ48" s="20"/>
      <c r="AR48" s="20"/>
      <c r="AS48" s="20"/>
      <c r="AT48" s="20"/>
    </row>
    <row r="49" spans="1:46" x14ac:dyDescent="0.25">
      <c r="A49" s="19"/>
      <c r="B49" s="151"/>
      <c r="C49" s="151"/>
      <c r="D49" s="151"/>
      <c r="E49" s="20"/>
      <c r="F49" s="19"/>
      <c r="G49" s="156"/>
      <c r="H49" s="157"/>
      <c r="I49" s="151"/>
      <c r="J49" s="151"/>
      <c r="K49" s="151"/>
      <c r="L49" s="151"/>
      <c r="M49" s="151"/>
      <c r="N49" s="151"/>
      <c r="O49" s="151"/>
      <c r="P49" s="151"/>
      <c r="Q49" s="151"/>
      <c r="R49" s="151"/>
      <c r="S49" s="159"/>
      <c r="T49" s="159"/>
      <c r="U49" s="27"/>
      <c r="V49" s="151"/>
      <c r="W49" s="151"/>
      <c r="X49" s="151"/>
      <c r="Y49" s="151"/>
      <c r="Z49" s="151"/>
      <c r="AA49" s="151"/>
      <c r="AB49" s="151"/>
      <c r="AC49" s="155"/>
      <c r="AD49" s="155"/>
      <c r="AE49" s="155"/>
      <c r="AF49" s="155"/>
      <c r="AG49" s="155"/>
      <c r="AH49" s="19"/>
      <c r="AI49" s="19"/>
      <c r="AJ49" s="159"/>
      <c r="AK49" s="159"/>
      <c r="AL49" s="159"/>
      <c r="AM49" s="20"/>
      <c r="AN49" s="38"/>
      <c r="AO49" s="20"/>
      <c r="AP49" s="20"/>
      <c r="AQ49" s="20"/>
      <c r="AR49" s="20"/>
      <c r="AS49" s="20"/>
      <c r="AT49" s="20"/>
    </row>
    <row r="50" spans="1:46" x14ac:dyDescent="0.25">
      <c r="A50" s="19"/>
      <c r="B50" s="151"/>
      <c r="C50" s="151"/>
      <c r="D50" s="151"/>
      <c r="E50" s="20"/>
      <c r="F50" s="19"/>
      <c r="G50" s="156"/>
      <c r="H50" s="157"/>
      <c r="I50" s="151"/>
      <c r="J50" s="151"/>
      <c r="K50" s="151"/>
      <c r="L50" s="151"/>
      <c r="M50" s="151"/>
      <c r="N50" s="151"/>
      <c r="O50" s="151"/>
      <c r="P50" s="151"/>
      <c r="Q50" s="151"/>
      <c r="R50" s="151"/>
      <c r="S50" s="159"/>
      <c r="T50" s="159"/>
      <c r="U50" s="27"/>
      <c r="V50" s="151"/>
      <c r="W50" s="151"/>
      <c r="X50" s="151"/>
      <c r="Y50" s="151"/>
      <c r="Z50" s="151"/>
      <c r="AA50" s="151"/>
      <c r="AB50" s="151"/>
      <c r="AC50" s="155"/>
      <c r="AD50" s="155"/>
      <c r="AE50" s="155"/>
      <c r="AF50" s="155"/>
      <c r="AG50" s="155"/>
      <c r="AH50" s="19"/>
      <c r="AI50" s="19"/>
      <c r="AJ50" s="159"/>
      <c r="AK50" s="159"/>
      <c r="AL50" s="159"/>
      <c r="AM50" s="20"/>
      <c r="AN50" s="38"/>
      <c r="AO50" s="20"/>
      <c r="AP50" s="20"/>
      <c r="AQ50" s="20"/>
      <c r="AR50" s="20"/>
      <c r="AS50" s="20"/>
      <c r="AT50" s="20"/>
    </row>
    <row r="51" spans="1:46" x14ac:dyDescent="0.25">
      <c r="A51" s="19"/>
      <c r="B51" s="151"/>
      <c r="C51" s="151"/>
      <c r="D51" s="151"/>
      <c r="E51" s="20"/>
      <c r="F51" s="19"/>
      <c r="G51" s="156"/>
      <c r="H51" s="157"/>
      <c r="I51" s="151"/>
      <c r="J51" s="151"/>
      <c r="K51" s="151"/>
      <c r="L51" s="151"/>
      <c r="M51" s="151"/>
      <c r="N51" s="151"/>
      <c r="O51" s="151"/>
      <c r="P51" s="151"/>
      <c r="Q51" s="151"/>
      <c r="R51" s="151"/>
      <c r="S51" s="159"/>
      <c r="T51" s="159"/>
      <c r="U51" s="27"/>
      <c r="V51" s="151"/>
      <c r="W51" s="151"/>
      <c r="X51" s="151"/>
      <c r="Y51" s="151"/>
      <c r="Z51" s="151"/>
      <c r="AA51" s="151"/>
      <c r="AB51" s="151"/>
      <c r="AC51" s="155"/>
      <c r="AD51" s="155"/>
      <c r="AE51" s="155"/>
      <c r="AF51" s="155"/>
      <c r="AG51" s="155"/>
      <c r="AH51" s="19"/>
      <c r="AI51" s="19"/>
      <c r="AJ51" s="159"/>
      <c r="AK51" s="159"/>
      <c r="AL51" s="159"/>
      <c r="AM51" s="20"/>
      <c r="AN51" s="38"/>
      <c r="AO51" s="20"/>
      <c r="AP51" s="20"/>
      <c r="AQ51" s="20"/>
      <c r="AR51" s="20"/>
      <c r="AS51" s="20"/>
      <c r="AT51" s="20"/>
    </row>
    <row r="52" spans="1:46" x14ac:dyDescent="0.25">
      <c r="A52" s="19"/>
      <c r="B52" s="151"/>
      <c r="C52" s="151"/>
      <c r="D52" s="151"/>
      <c r="E52" s="20"/>
      <c r="F52" s="19"/>
      <c r="G52" s="156"/>
      <c r="H52" s="157"/>
      <c r="I52" s="151"/>
      <c r="J52" s="151"/>
      <c r="K52" s="151"/>
      <c r="L52" s="151"/>
      <c r="M52" s="151"/>
      <c r="N52" s="151"/>
      <c r="O52" s="151"/>
      <c r="P52" s="151"/>
      <c r="Q52" s="151"/>
      <c r="R52" s="151"/>
      <c r="S52" s="159"/>
      <c r="T52" s="159"/>
      <c r="U52" s="27"/>
      <c r="V52" s="151"/>
      <c r="W52" s="151"/>
      <c r="X52" s="151"/>
      <c r="Y52" s="151"/>
      <c r="Z52" s="151"/>
      <c r="AA52" s="151"/>
      <c r="AB52" s="151"/>
      <c r="AC52" s="155"/>
      <c r="AD52" s="155"/>
      <c r="AE52" s="155"/>
      <c r="AF52" s="155"/>
      <c r="AG52" s="155"/>
      <c r="AH52" s="19"/>
      <c r="AI52" s="19"/>
      <c r="AJ52" s="159"/>
      <c r="AK52" s="159"/>
      <c r="AL52" s="159"/>
      <c r="AM52" s="20"/>
      <c r="AN52" s="38"/>
      <c r="AO52" s="20"/>
      <c r="AP52" s="20"/>
      <c r="AQ52" s="20"/>
      <c r="AR52" s="20"/>
      <c r="AS52" s="20"/>
      <c r="AT52" s="20"/>
    </row>
    <row r="53" spans="1:46" x14ac:dyDescent="0.25">
      <c r="A53" s="19"/>
      <c r="B53" s="151"/>
      <c r="C53" s="151"/>
      <c r="D53" s="151"/>
      <c r="E53" s="20"/>
      <c r="F53" s="19"/>
      <c r="G53" s="156"/>
      <c r="H53" s="157"/>
      <c r="I53" s="151"/>
      <c r="J53" s="151"/>
      <c r="K53" s="151"/>
      <c r="L53" s="151"/>
      <c r="M53" s="151"/>
      <c r="N53" s="151"/>
      <c r="O53" s="151"/>
      <c r="P53" s="151"/>
      <c r="Q53" s="151"/>
      <c r="R53" s="151"/>
      <c r="S53" s="159"/>
      <c r="T53" s="159"/>
      <c r="U53" s="27"/>
      <c r="V53" s="151"/>
      <c r="W53" s="151"/>
      <c r="X53" s="151"/>
      <c r="Y53" s="151"/>
      <c r="Z53" s="151"/>
      <c r="AA53" s="151"/>
      <c r="AB53" s="151"/>
      <c r="AC53" s="155"/>
      <c r="AD53" s="155"/>
      <c r="AE53" s="155"/>
      <c r="AF53" s="155"/>
      <c r="AG53" s="155"/>
      <c r="AH53" s="19"/>
      <c r="AI53" s="19"/>
      <c r="AJ53" s="159"/>
      <c r="AK53" s="159"/>
      <c r="AL53" s="159"/>
      <c r="AM53" s="20"/>
      <c r="AN53" s="38"/>
      <c r="AO53" s="20"/>
      <c r="AP53" s="20"/>
      <c r="AQ53" s="20"/>
      <c r="AR53" s="20"/>
      <c r="AS53" s="20"/>
      <c r="AT53" s="20"/>
    </row>
    <row r="54" spans="1:46" x14ac:dyDescent="0.25">
      <c r="A54" s="19"/>
      <c r="B54" s="151"/>
      <c r="C54" s="151"/>
      <c r="D54" s="151"/>
      <c r="E54" s="20"/>
      <c r="F54" s="19"/>
      <c r="G54" s="156"/>
      <c r="H54" s="157"/>
      <c r="I54" s="151"/>
      <c r="J54" s="151"/>
      <c r="K54" s="151"/>
      <c r="L54" s="151"/>
      <c r="M54" s="151"/>
      <c r="N54" s="151"/>
      <c r="O54" s="151"/>
      <c r="P54" s="151"/>
      <c r="Q54" s="151"/>
      <c r="R54" s="151"/>
      <c r="S54" s="159"/>
      <c r="T54" s="159"/>
      <c r="U54" s="27"/>
      <c r="V54" s="151"/>
      <c r="W54" s="151"/>
      <c r="X54" s="151"/>
      <c r="Y54" s="151"/>
      <c r="Z54" s="151"/>
      <c r="AA54" s="151"/>
      <c r="AB54" s="151"/>
      <c r="AC54" s="155"/>
      <c r="AD54" s="155"/>
      <c r="AE54" s="155"/>
      <c r="AF54" s="155"/>
      <c r="AG54" s="155"/>
      <c r="AH54" s="19"/>
      <c r="AI54" s="19"/>
      <c r="AJ54" s="159"/>
      <c r="AK54" s="159"/>
      <c r="AL54" s="159"/>
      <c r="AM54" s="20"/>
      <c r="AN54" s="38"/>
      <c r="AO54" s="20"/>
      <c r="AP54" s="20"/>
      <c r="AQ54" s="20"/>
      <c r="AR54" s="20"/>
      <c r="AS54" s="20"/>
      <c r="AT54" s="20"/>
    </row>
    <row r="55" spans="1:46" x14ac:dyDescent="0.25">
      <c r="A55" s="19"/>
      <c r="B55" s="151"/>
      <c r="C55" s="151"/>
      <c r="D55" s="151"/>
      <c r="E55" s="20"/>
      <c r="F55" s="19"/>
      <c r="G55" s="156"/>
      <c r="H55" s="157"/>
      <c r="I55" s="151"/>
      <c r="J55" s="151"/>
      <c r="K55" s="151"/>
      <c r="L55" s="151"/>
      <c r="M55" s="151"/>
      <c r="N55" s="151"/>
      <c r="O55" s="151"/>
      <c r="P55" s="151"/>
      <c r="Q55" s="151"/>
      <c r="R55" s="151"/>
      <c r="S55" s="159"/>
      <c r="T55" s="159"/>
      <c r="U55" s="27"/>
      <c r="V55" s="151"/>
      <c r="W55" s="151"/>
      <c r="X55" s="151"/>
      <c r="Y55" s="151"/>
      <c r="Z55" s="151"/>
      <c r="AA55" s="151"/>
      <c r="AB55" s="151"/>
      <c r="AC55" s="155"/>
      <c r="AD55" s="155"/>
      <c r="AE55" s="155"/>
      <c r="AF55" s="155"/>
      <c r="AG55" s="155"/>
      <c r="AH55" s="19"/>
      <c r="AI55" s="19"/>
      <c r="AJ55" s="159"/>
      <c r="AK55" s="159"/>
      <c r="AL55" s="159"/>
      <c r="AM55" s="20"/>
      <c r="AN55" s="38"/>
      <c r="AO55" s="20"/>
      <c r="AP55" s="20"/>
      <c r="AQ55" s="20"/>
      <c r="AR55" s="20"/>
      <c r="AS55" s="20"/>
      <c r="AT55" s="20"/>
    </row>
    <row r="56" spans="1:46" x14ac:dyDescent="0.25">
      <c r="A56" s="19"/>
      <c r="B56" s="151"/>
      <c r="C56" s="151"/>
      <c r="D56" s="151"/>
      <c r="E56" s="20"/>
      <c r="F56" s="19"/>
      <c r="G56" s="156"/>
      <c r="H56" s="157"/>
      <c r="I56" s="151"/>
      <c r="J56" s="151"/>
      <c r="K56" s="151"/>
      <c r="L56" s="151"/>
      <c r="M56" s="151"/>
      <c r="N56" s="151"/>
      <c r="O56" s="151"/>
      <c r="P56" s="151"/>
      <c r="Q56" s="151"/>
      <c r="R56" s="151"/>
      <c r="S56" s="159"/>
      <c r="T56" s="159"/>
      <c r="U56" s="27"/>
      <c r="V56" s="151"/>
      <c r="W56" s="151"/>
      <c r="X56" s="151"/>
      <c r="Y56" s="151"/>
      <c r="Z56" s="151"/>
      <c r="AA56" s="151"/>
      <c r="AB56" s="151"/>
      <c r="AC56" s="155"/>
      <c r="AD56" s="155"/>
      <c r="AE56" s="155"/>
      <c r="AF56" s="155"/>
      <c r="AG56" s="155"/>
      <c r="AH56" s="19"/>
      <c r="AI56" s="19"/>
      <c r="AJ56" s="159"/>
      <c r="AK56" s="159"/>
      <c r="AL56" s="159"/>
      <c r="AM56" s="20"/>
      <c r="AN56" s="38"/>
      <c r="AO56" s="20"/>
      <c r="AP56" s="20"/>
      <c r="AQ56" s="20"/>
      <c r="AR56" s="20"/>
      <c r="AS56" s="20"/>
      <c r="AT56" s="20"/>
    </row>
    <row r="57" spans="1:46" x14ac:dyDescent="0.25">
      <c r="A57" s="19"/>
      <c r="B57" s="151"/>
      <c r="C57" s="151"/>
      <c r="D57" s="151"/>
      <c r="E57" s="20"/>
      <c r="F57" s="19"/>
      <c r="G57" s="156"/>
      <c r="H57" s="157"/>
      <c r="I57" s="151"/>
      <c r="J57" s="151"/>
      <c r="K57" s="151"/>
      <c r="L57" s="151"/>
      <c r="M57" s="151"/>
      <c r="N57" s="151"/>
      <c r="O57" s="151"/>
      <c r="P57" s="151"/>
      <c r="Q57" s="151"/>
      <c r="R57" s="151"/>
      <c r="S57" s="159"/>
      <c r="T57" s="159"/>
      <c r="U57" s="27"/>
      <c r="V57" s="151"/>
      <c r="W57" s="151"/>
      <c r="X57" s="151"/>
      <c r="Y57" s="151"/>
      <c r="Z57" s="151"/>
      <c r="AA57" s="151"/>
      <c r="AB57" s="151"/>
      <c r="AC57" s="155"/>
      <c r="AD57" s="155"/>
      <c r="AE57" s="155"/>
      <c r="AF57" s="155"/>
      <c r="AG57" s="155"/>
      <c r="AH57" s="19"/>
      <c r="AI57" s="19"/>
      <c r="AJ57" s="159"/>
      <c r="AK57" s="159"/>
      <c r="AL57" s="159"/>
      <c r="AM57" s="20"/>
      <c r="AN57" s="38"/>
      <c r="AO57" s="20"/>
      <c r="AP57" s="20"/>
      <c r="AQ57" s="20"/>
      <c r="AR57" s="20"/>
      <c r="AS57" s="20"/>
      <c r="AT57" s="20"/>
    </row>
    <row r="58" spans="1:46" x14ac:dyDescent="0.25">
      <c r="A58" s="19"/>
      <c r="B58" s="151"/>
      <c r="C58" s="151"/>
      <c r="D58" s="151"/>
      <c r="E58" s="20"/>
      <c r="F58" s="19"/>
      <c r="G58" s="156"/>
      <c r="H58" s="157"/>
      <c r="I58" s="151"/>
      <c r="J58" s="151"/>
      <c r="K58" s="151"/>
      <c r="L58" s="151"/>
      <c r="M58" s="151"/>
      <c r="N58" s="151"/>
      <c r="O58" s="151"/>
      <c r="P58" s="151"/>
      <c r="Q58" s="151"/>
      <c r="R58" s="151"/>
      <c r="S58" s="159"/>
      <c r="T58" s="159"/>
      <c r="U58" s="27"/>
      <c r="V58" s="151"/>
      <c r="W58" s="151"/>
      <c r="X58" s="151"/>
      <c r="Y58" s="151"/>
      <c r="Z58" s="151"/>
      <c r="AA58" s="151"/>
      <c r="AB58" s="151"/>
      <c r="AC58" s="155"/>
      <c r="AD58" s="155"/>
      <c r="AE58" s="155"/>
      <c r="AF58" s="155"/>
      <c r="AG58" s="155"/>
      <c r="AH58" s="19"/>
      <c r="AI58" s="19"/>
      <c r="AJ58" s="159"/>
      <c r="AK58" s="159"/>
      <c r="AL58" s="159"/>
      <c r="AM58" s="20"/>
      <c r="AN58" s="38"/>
      <c r="AO58" s="20"/>
      <c r="AP58" s="20"/>
      <c r="AQ58" s="20"/>
      <c r="AR58" s="20"/>
      <c r="AS58" s="20"/>
      <c r="AT58" s="20"/>
    </row>
    <row r="59" spans="1:46" x14ac:dyDescent="0.25">
      <c r="A59" s="19"/>
      <c r="B59" s="151"/>
      <c r="C59" s="151"/>
      <c r="D59" s="151"/>
      <c r="E59" s="20"/>
      <c r="F59" s="19"/>
      <c r="G59" s="156"/>
      <c r="H59" s="157"/>
      <c r="I59" s="151"/>
      <c r="J59" s="151"/>
      <c r="K59" s="151"/>
      <c r="L59" s="151"/>
      <c r="M59" s="151"/>
      <c r="N59" s="151"/>
      <c r="O59" s="151"/>
      <c r="P59" s="151"/>
      <c r="Q59" s="151"/>
      <c r="R59" s="151"/>
      <c r="S59" s="159"/>
      <c r="T59" s="159"/>
      <c r="U59" s="27"/>
      <c r="V59" s="151"/>
      <c r="W59" s="151"/>
      <c r="X59" s="151"/>
      <c r="Y59" s="151"/>
      <c r="Z59" s="151"/>
      <c r="AA59" s="151"/>
      <c r="AB59" s="151"/>
      <c r="AC59" s="155"/>
      <c r="AD59" s="155"/>
      <c r="AE59" s="155"/>
      <c r="AF59" s="155"/>
      <c r="AG59" s="155"/>
      <c r="AH59" s="19"/>
      <c r="AI59" s="19"/>
      <c r="AJ59" s="159"/>
      <c r="AK59" s="159"/>
      <c r="AL59" s="159"/>
      <c r="AM59" s="20"/>
      <c r="AN59" s="38"/>
      <c r="AO59" s="20"/>
      <c r="AP59" s="20"/>
      <c r="AQ59" s="20"/>
      <c r="AR59" s="20"/>
      <c r="AS59" s="20"/>
      <c r="AT59" s="20"/>
    </row>
    <row r="60" spans="1:46" x14ac:dyDescent="0.25">
      <c r="A60" s="19"/>
      <c r="B60" s="151"/>
      <c r="C60" s="151"/>
      <c r="D60" s="151"/>
      <c r="E60" s="20"/>
      <c r="F60" s="19"/>
      <c r="G60" s="156"/>
      <c r="H60" s="157"/>
      <c r="I60" s="151"/>
      <c r="J60" s="151"/>
      <c r="K60" s="151"/>
      <c r="L60" s="151"/>
      <c r="M60" s="151"/>
      <c r="N60" s="151"/>
      <c r="O60" s="151"/>
      <c r="P60" s="151"/>
      <c r="Q60" s="151"/>
      <c r="R60" s="151"/>
      <c r="S60" s="159"/>
      <c r="T60" s="159"/>
      <c r="U60" s="27"/>
      <c r="V60" s="151"/>
      <c r="W60" s="151"/>
      <c r="X60" s="151"/>
      <c r="Y60" s="151"/>
      <c r="Z60" s="151"/>
      <c r="AA60" s="151"/>
      <c r="AB60" s="151"/>
      <c r="AC60" s="155"/>
      <c r="AD60" s="155"/>
      <c r="AE60" s="155"/>
      <c r="AF60" s="155"/>
      <c r="AG60" s="155"/>
      <c r="AH60" s="19"/>
      <c r="AI60" s="19"/>
      <c r="AJ60" s="159"/>
      <c r="AK60" s="159"/>
      <c r="AL60" s="159"/>
      <c r="AM60" s="20"/>
      <c r="AN60" s="38"/>
      <c r="AO60" s="20"/>
      <c r="AP60" s="20"/>
      <c r="AQ60" s="20"/>
      <c r="AR60" s="20"/>
      <c r="AS60" s="20"/>
      <c r="AT60" s="20"/>
    </row>
    <row r="61" spans="1:46" x14ac:dyDescent="0.25">
      <c r="A61" s="19"/>
      <c r="B61" s="151"/>
      <c r="C61" s="151"/>
      <c r="D61" s="151"/>
      <c r="E61" s="20"/>
      <c r="F61" s="19"/>
      <c r="G61" s="156"/>
      <c r="H61" s="157"/>
      <c r="I61" s="151"/>
      <c r="J61" s="151"/>
      <c r="K61" s="151"/>
      <c r="L61" s="151"/>
      <c r="M61" s="151"/>
      <c r="N61" s="151"/>
      <c r="O61" s="151"/>
      <c r="P61" s="151"/>
      <c r="Q61" s="151"/>
      <c r="R61" s="151"/>
      <c r="S61" s="159"/>
      <c r="T61" s="159"/>
      <c r="U61" s="27"/>
      <c r="V61" s="151"/>
      <c r="W61" s="151"/>
      <c r="X61" s="151"/>
      <c r="Y61" s="151"/>
      <c r="Z61" s="151"/>
      <c r="AA61" s="151"/>
      <c r="AB61" s="151"/>
      <c r="AC61" s="155"/>
      <c r="AD61" s="155"/>
      <c r="AE61" s="155"/>
      <c r="AF61" s="155"/>
      <c r="AG61" s="155"/>
      <c r="AH61" s="19"/>
      <c r="AI61" s="19"/>
      <c r="AJ61" s="159"/>
      <c r="AK61" s="159"/>
      <c r="AL61" s="159"/>
      <c r="AM61" s="20"/>
      <c r="AN61" s="38"/>
      <c r="AO61" s="20"/>
      <c r="AP61" s="20"/>
      <c r="AQ61" s="20"/>
      <c r="AR61" s="20"/>
      <c r="AS61" s="20"/>
      <c r="AT61" s="20"/>
    </row>
    <row r="62" spans="1:46" x14ac:dyDescent="0.25">
      <c r="A62" s="19"/>
      <c r="B62" s="151"/>
      <c r="C62" s="151"/>
      <c r="D62" s="151"/>
      <c r="E62" s="20"/>
      <c r="F62" s="19"/>
      <c r="G62" s="156"/>
      <c r="H62" s="157"/>
      <c r="I62" s="151"/>
      <c r="J62" s="151"/>
      <c r="K62" s="151"/>
      <c r="L62" s="151"/>
      <c r="M62" s="151"/>
      <c r="N62" s="151"/>
      <c r="O62" s="151"/>
      <c r="P62" s="151"/>
      <c r="Q62" s="151"/>
      <c r="R62" s="151"/>
      <c r="S62" s="159"/>
      <c r="T62" s="159"/>
      <c r="U62" s="27"/>
      <c r="V62" s="151"/>
      <c r="W62" s="151"/>
      <c r="X62" s="151"/>
      <c r="Y62" s="151"/>
      <c r="Z62" s="151"/>
      <c r="AA62" s="151"/>
      <c r="AB62" s="151"/>
      <c r="AC62" s="155"/>
      <c r="AD62" s="155"/>
      <c r="AE62" s="155"/>
      <c r="AF62" s="155"/>
      <c r="AG62" s="155"/>
      <c r="AH62" s="19"/>
      <c r="AI62" s="19"/>
      <c r="AJ62" s="159"/>
      <c r="AK62" s="159"/>
      <c r="AL62" s="159"/>
      <c r="AM62" s="20"/>
      <c r="AN62" s="38"/>
      <c r="AO62" s="20"/>
      <c r="AP62" s="20"/>
      <c r="AQ62" s="20"/>
      <c r="AR62" s="20"/>
      <c r="AS62" s="20"/>
      <c r="AT62" s="20"/>
    </row>
    <row r="63" spans="1:46" x14ac:dyDescent="0.25">
      <c r="A63" s="19"/>
      <c r="B63" s="151"/>
      <c r="C63" s="151"/>
      <c r="D63" s="151"/>
      <c r="E63" s="20"/>
      <c r="F63" s="19"/>
      <c r="G63" s="156"/>
      <c r="H63" s="157"/>
      <c r="I63" s="151"/>
      <c r="J63" s="151"/>
      <c r="K63" s="151"/>
      <c r="L63" s="151"/>
      <c r="M63" s="151"/>
      <c r="N63" s="151"/>
      <c r="O63" s="151"/>
      <c r="P63" s="151"/>
      <c r="Q63" s="151"/>
      <c r="R63" s="151"/>
      <c r="S63" s="159"/>
      <c r="T63" s="159"/>
      <c r="U63" s="27"/>
      <c r="V63" s="151"/>
      <c r="W63" s="151"/>
      <c r="X63" s="151"/>
      <c r="Y63" s="151"/>
      <c r="Z63" s="151"/>
      <c r="AA63" s="151"/>
      <c r="AB63" s="151"/>
      <c r="AC63" s="155"/>
      <c r="AD63" s="155"/>
      <c r="AE63" s="155"/>
      <c r="AF63" s="155"/>
      <c r="AG63" s="155"/>
      <c r="AH63" s="19"/>
      <c r="AI63" s="19"/>
      <c r="AJ63" s="159"/>
      <c r="AK63" s="159"/>
      <c r="AL63" s="159"/>
      <c r="AM63" s="20"/>
      <c r="AN63" s="38"/>
      <c r="AO63" s="20"/>
      <c r="AP63" s="20"/>
      <c r="AQ63" s="20"/>
      <c r="AR63" s="20"/>
      <c r="AS63" s="20"/>
      <c r="AT63" s="20"/>
    </row>
    <row r="64" spans="1:46" x14ac:dyDescent="0.25">
      <c r="A64" s="19"/>
      <c r="B64" s="151"/>
      <c r="C64" s="151"/>
      <c r="D64" s="151"/>
      <c r="E64" s="20"/>
      <c r="F64" s="19"/>
      <c r="G64" s="156"/>
      <c r="H64" s="157"/>
      <c r="I64" s="151"/>
      <c r="J64" s="151"/>
      <c r="K64" s="151"/>
      <c r="L64" s="151"/>
      <c r="M64" s="151"/>
      <c r="N64" s="151"/>
      <c r="O64" s="151"/>
      <c r="P64" s="151"/>
      <c r="Q64" s="151"/>
      <c r="R64" s="151"/>
      <c r="S64" s="159"/>
      <c r="T64" s="159"/>
      <c r="U64" s="27"/>
      <c r="V64" s="151"/>
      <c r="W64" s="151"/>
      <c r="X64" s="151"/>
      <c r="Y64" s="151"/>
      <c r="Z64" s="151"/>
      <c r="AA64" s="151"/>
      <c r="AB64" s="151"/>
      <c r="AC64" s="155"/>
      <c r="AD64" s="155"/>
      <c r="AE64" s="155"/>
      <c r="AF64" s="155"/>
      <c r="AG64" s="155"/>
      <c r="AH64" s="19"/>
      <c r="AI64" s="19"/>
      <c r="AJ64" s="159"/>
      <c r="AK64" s="159"/>
      <c r="AL64" s="159"/>
      <c r="AM64" s="20"/>
      <c r="AN64" s="38"/>
      <c r="AO64" s="20"/>
      <c r="AP64" s="20"/>
      <c r="AQ64" s="20"/>
      <c r="AR64" s="20"/>
      <c r="AS64" s="20"/>
      <c r="AT64" s="20"/>
    </row>
    <row r="65" spans="1:46" x14ac:dyDescent="0.25">
      <c r="A65" s="19"/>
      <c r="B65" s="151"/>
      <c r="C65" s="151"/>
      <c r="D65" s="151"/>
      <c r="E65" s="20"/>
      <c r="F65" s="19"/>
      <c r="G65" s="156"/>
      <c r="H65" s="157"/>
      <c r="I65" s="151"/>
      <c r="J65" s="151"/>
      <c r="K65" s="151"/>
      <c r="L65" s="151"/>
      <c r="M65" s="151"/>
      <c r="N65" s="151"/>
      <c r="O65" s="151"/>
      <c r="P65" s="151"/>
      <c r="Q65" s="151"/>
      <c r="R65" s="151"/>
      <c r="S65" s="159"/>
      <c r="T65" s="159"/>
      <c r="U65" s="27"/>
      <c r="V65" s="151"/>
      <c r="W65" s="151"/>
      <c r="X65" s="151"/>
      <c r="Y65" s="151"/>
      <c r="Z65" s="151"/>
      <c r="AA65" s="151"/>
      <c r="AB65" s="151"/>
      <c r="AC65" s="155"/>
      <c r="AD65" s="155"/>
      <c r="AE65" s="155"/>
      <c r="AF65" s="155"/>
      <c r="AG65" s="155"/>
      <c r="AH65" s="19"/>
      <c r="AI65" s="19"/>
      <c r="AJ65" s="159"/>
      <c r="AK65" s="159"/>
      <c r="AL65" s="159"/>
      <c r="AM65" s="20"/>
      <c r="AN65" s="38"/>
      <c r="AO65" s="20"/>
      <c r="AP65" s="20"/>
      <c r="AQ65" s="20"/>
      <c r="AR65" s="20"/>
      <c r="AS65" s="20"/>
      <c r="AT65" s="20"/>
    </row>
    <row r="66" spans="1:46" x14ac:dyDescent="0.25">
      <c r="A66" s="19"/>
      <c r="B66" s="151"/>
      <c r="C66" s="151"/>
      <c r="D66" s="151"/>
      <c r="E66" s="20"/>
      <c r="F66" s="19"/>
      <c r="G66" s="156"/>
      <c r="H66" s="157"/>
      <c r="I66" s="151"/>
      <c r="J66" s="151"/>
      <c r="K66" s="151"/>
      <c r="L66" s="151"/>
      <c r="M66" s="151"/>
      <c r="N66" s="151"/>
      <c r="O66" s="151"/>
      <c r="P66" s="151"/>
      <c r="Q66" s="151"/>
      <c r="R66" s="151"/>
      <c r="S66" s="159"/>
      <c r="T66" s="159"/>
      <c r="U66" s="27"/>
      <c r="V66" s="151"/>
      <c r="W66" s="151"/>
      <c r="X66" s="151"/>
      <c r="Y66" s="151"/>
      <c r="Z66" s="151"/>
      <c r="AA66" s="151"/>
      <c r="AB66" s="151"/>
      <c r="AC66" s="155"/>
      <c r="AD66" s="155"/>
      <c r="AE66" s="155"/>
      <c r="AF66" s="155"/>
      <c r="AG66" s="155"/>
      <c r="AH66" s="19"/>
      <c r="AI66" s="19"/>
      <c r="AJ66" s="159"/>
      <c r="AK66" s="159"/>
      <c r="AL66" s="159"/>
      <c r="AM66" s="20"/>
      <c r="AN66" s="38"/>
      <c r="AO66" s="20"/>
      <c r="AP66" s="20"/>
      <c r="AQ66" s="20"/>
      <c r="AR66" s="20"/>
      <c r="AS66" s="20"/>
      <c r="AT66" s="20"/>
    </row>
    <row r="67" spans="1:46" x14ac:dyDescent="0.25">
      <c r="A67" s="19"/>
      <c r="B67" s="151"/>
      <c r="C67" s="151"/>
      <c r="D67" s="151"/>
      <c r="E67" s="20"/>
      <c r="F67" s="19"/>
      <c r="G67" s="156"/>
      <c r="H67" s="157"/>
      <c r="I67" s="151"/>
      <c r="J67" s="151"/>
      <c r="K67" s="151"/>
      <c r="L67" s="151"/>
      <c r="M67" s="151"/>
      <c r="N67" s="151"/>
      <c r="O67" s="151"/>
      <c r="P67" s="151"/>
      <c r="Q67" s="151"/>
      <c r="R67" s="151"/>
      <c r="S67" s="159"/>
      <c r="T67" s="159"/>
      <c r="U67" s="27"/>
      <c r="V67" s="151"/>
      <c r="W67" s="151"/>
      <c r="X67" s="151"/>
      <c r="Y67" s="151"/>
      <c r="Z67" s="151"/>
      <c r="AA67" s="151"/>
      <c r="AB67" s="151"/>
      <c r="AC67" s="155"/>
      <c r="AD67" s="155"/>
      <c r="AE67" s="155"/>
      <c r="AF67" s="155"/>
      <c r="AG67" s="155"/>
      <c r="AH67" s="19"/>
      <c r="AI67" s="19"/>
      <c r="AJ67" s="159"/>
      <c r="AK67" s="159"/>
      <c r="AL67" s="159"/>
      <c r="AM67" s="20"/>
      <c r="AN67" s="38"/>
      <c r="AO67" s="20"/>
      <c r="AP67" s="20"/>
      <c r="AQ67" s="20"/>
      <c r="AR67" s="20"/>
      <c r="AS67" s="20"/>
      <c r="AT67" s="20"/>
    </row>
    <row r="68" spans="1:46" x14ac:dyDescent="0.25">
      <c r="A68" s="19"/>
      <c r="B68" s="151"/>
      <c r="C68" s="151"/>
      <c r="D68" s="151"/>
      <c r="E68" s="20"/>
      <c r="F68" s="19"/>
      <c r="G68" s="156"/>
      <c r="H68" s="157"/>
      <c r="I68" s="151"/>
      <c r="J68" s="151"/>
      <c r="K68" s="151"/>
      <c r="L68" s="151"/>
      <c r="M68" s="151"/>
      <c r="N68" s="151"/>
      <c r="O68" s="151"/>
      <c r="P68" s="151"/>
      <c r="Q68" s="151"/>
      <c r="R68" s="151"/>
      <c r="S68" s="159"/>
      <c r="T68" s="159"/>
      <c r="U68" s="27"/>
      <c r="V68" s="151"/>
      <c r="W68" s="151"/>
      <c r="X68" s="151"/>
      <c r="Y68" s="151"/>
      <c r="Z68" s="151"/>
      <c r="AA68" s="151"/>
      <c r="AB68" s="151"/>
      <c r="AC68" s="155"/>
      <c r="AD68" s="155"/>
      <c r="AE68" s="155"/>
      <c r="AF68" s="155"/>
      <c r="AG68" s="155"/>
      <c r="AH68" s="19"/>
      <c r="AI68" s="19"/>
      <c r="AJ68" s="159"/>
      <c r="AK68" s="159"/>
      <c r="AL68" s="159"/>
      <c r="AM68" s="20"/>
      <c r="AN68" s="38"/>
      <c r="AO68" s="20"/>
      <c r="AP68" s="20"/>
      <c r="AQ68" s="20"/>
      <c r="AR68" s="20"/>
      <c r="AS68" s="20"/>
      <c r="AT68" s="20"/>
    </row>
    <row r="69" spans="1:46" x14ac:dyDescent="0.25">
      <c r="A69" s="19"/>
      <c r="B69" s="151"/>
      <c r="C69" s="151"/>
      <c r="D69" s="151"/>
      <c r="E69" s="20"/>
      <c r="F69" s="19"/>
      <c r="G69" s="156"/>
      <c r="H69" s="157"/>
      <c r="I69" s="151"/>
      <c r="J69" s="151"/>
      <c r="K69" s="151"/>
      <c r="L69" s="151"/>
      <c r="M69" s="151"/>
      <c r="N69" s="151"/>
      <c r="O69" s="151"/>
      <c r="P69" s="151"/>
      <c r="Q69" s="151"/>
      <c r="R69" s="151"/>
      <c r="S69" s="159"/>
      <c r="T69" s="159"/>
      <c r="U69" s="27"/>
      <c r="V69" s="151"/>
      <c r="W69" s="151"/>
      <c r="X69" s="151"/>
      <c r="Y69" s="151"/>
      <c r="Z69" s="151"/>
      <c r="AA69" s="151"/>
      <c r="AB69" s="151"/>
      <c r="AC69" s="155"/>
      <c r="AD69" s="155"/>
      <c r="AE69" s="155"/>
      <c r="AF69" s="155"/>
      <c r="AG69" s="155"/>
      <c r="AH69" s="19"/>
      <c r="AI69" s="19"/>
      <c r="AJ69" s="159"/>
      <c r="AK69" s="159"/>
      <c r="AL69" s="159"/>
      <c r="AM69" s="20"/>
      <c r="AN69" s="38"/>
      <c r="AO69" s="20"/>
      <c r="AP69" s="20"/>
      <c r="AQ69" s="20"/>
      <c r="AR69" s="20"/>
      <c r="AS69" s="20"/>
      <c r="AT69" s="20"/>
    </row>
    <row r="70" spans="1:46" x14ac:dyDescent="0.25">
      <c r="A70" s="19"/>
      <c r="B70" s="151"/>
      <c r="C70" s="151"/>
      <c r="D70" s="151"/>
      <c r="E70" s="20"/>
      <c r="F70" s="19"/>
      <c r="G70" s="156"/>
      <c r="H70" s="157"/>
      <c r="I70" s="151"/>
      <c r="J70" s="151"/>
      <c r="K70" s="151"/>
      <c r="L70" s="151"/>
      <c r="M70" s="151"/>
      <c r="N70" s="151"/>
      <c r="O70" s="151"/>
      <c r="P70" s="151"/>
      <c r="Q70" s="151"/>
      <c r="R70" s="151"/>
      <c r="S70" s="159"/>
      <c r="T70" s="159"/>
      <c r="U70" s="27"/>
      <c r="V70" s="151"/>
      <c r="W70" s="151"/>
      <c r="X70" s="151"/>
      <c r="Y70" s="151"/>
      <c r="Z70" s="151"/>
      <c r="AA70" s="151"/>
      <c r="AB70" s="151"/>
      <c r="AC70" s="155"/>
      <c r="AD70" s="155"/>
      <c r="AE70" s="155"/>
      <c r="AF70" s="155"/>
      <c r="AG70" s="155"/>
      <c r="AH70" s="19"/>
      <c r="AI70" s="19"/>
      <c r="AJ70" s="159"/>
      <c r="AK70" s="159"/>
      <c r="AL70" s="159"/>
      <c r="AM70" s="20"/>
      <c r="AN70" s="38"/>
      <c r="AO70" s="20"/>
      <c r="AP70" s="20"/>
      <c r="AQ70" s="20"/>
      <c r="AR70" s="20"/>
      <c r="AS70" s="20"/>
      <c r="AT70" s="20"/>
    </row>
    <row r="71" spans="1:46" x14ac:dyDescent="0.25">
      <c r="A71" s="19"/>
      <c r="B71" s="151"/>
      <c r="C71" s="151"/>
      <c r="D71" s="151"/>
      <c r="E71" s="20"/>
      <c r="F71" s="19"/>
      <c r="G71" s="156"/>
      <c r="H71" s="157"/>
      <c r="I71" s="151"/>
      <c r="J71" s="151"/>
      <c r="K71" s="151"/>
      <c r="L71" s="151"/>
      <c r="M71" s="151"/>
      <c r="N71" s="151"/>
      <c r="O71" s="151"/>
      <c r="P71" s="151"/>
      <c r="Q71" s="151"/>
      <c r="R71" s="151"/>
      <c r="S71" s="159"/>
      <c r="T71" s="159"/>
      <c r="U71" s="27"/>
      <c r="V71" s="151"/>
      <c r="W71" s="151"/>
      <c r="X71" s="151"/>
      <c r="Y71" s="151"/>
      <c r="Z71" s="151"/>
      <c r="AA71" s="151"/>
      <c r="AB71" s="151"/>
      <c r="AC71" s="155"/>
      <c r="AD71" s="155"/>
      <c r="AE71" s="155"/>
      <c r="AF71" s="155"/>
      <c r="AG71" s="155"/>
      <c r="AH71" s="19"/>
      <c r="AI71" s="19"/>
      <c r="AJ71" s="159"/>
      <c r="AK71" s="159"/>
      <c r="AL71" s="159"/>
      <c r="AM71" s="20"/>
      <c r="AN71" s="38"/>
      <c r="AO71" s="20"/>
      <c r="AP71" s="20"/>
      <c r="AQ71" s="20"/>
      <c r="AR71" s="20"/>
      <c r="AS71" s="20"/>
      <c r="AT71" s="20"/>
    </row>
    <row r="72" spans="1:46" x14ac:dyDescent="0.25">
      <c r="A72" s="19"/>
      <c r="B72" s="151"/>
      <c r="C72" s="151"/>
      <c r="D72" s="151"/>
      <c r="E72" s="20"/>
      <c r="F72" s="19"/>
      <c r="G72" s="156"/>
      <c r="H72" s="157"/>
      <c r="I72" s="151"/>
      <c r="J72" s="151"/>
      <c r="K72" s="151"/>
      <c r="L72" s="151"/>
      <c r="M72" s="151"/>
      <c r="N72" s="151"/>
      <c r="O72" s="151"/>
      <c r="P72" s="151"/>
      <c r="Q72" s="151"/>
      <c r="R72" s="151"/>
      <c r="S72" s="159"/>
      <c r="T72" s="159"/>
      <c r="U72" s="27"/>
      <c r="V72" s="151"/>
      <c r="W72" s="151"/>
      <c r="X72" s="151"/>
      <c r="Y72" s="151"/>
      <c r="Z72" s="151"/>
      <c r="AA72" s="151"/>
      <c r="AB72" s="151"/>
      <c r="AC72" s="155"/>
      <c r="AD72" s="155"/>
      <c r="AE72" s="155"/>
      <c r="AF72" s="155"/>
      <c r="AG72" s="155"/>
      <c r="AH72" s="19"/>
      <c r="AI72" s="19"/>
      <c r="AJ72" s="159"/>
      <c r="AK72" s="159"/>
      <c r="AL72" s="159"/>
      <c r="AM72" s="20"/>
      <c r="AN72" s="38"/>
      <c r="AO72" s="20"/>
      <c r="AP72" s="20"/>
      <c r="AQ72" s="20"/>
      <c r="AR72" s="20"/>
      <c r="AS72" s="20"/>
      <c r="AT72" s="20"/>
    </row>
    <row r="73" spans="1:46" x14ac:dyDescent="0.25">
      <c r="A73" s="19"/>
      <c r="B73" s="151"/>
      <c r="C73" s="151"/>
      <c r="D73" s="151"/>
      <c r="E73" s="20"/>
      <c r="F73" s="19"/>
      <c r="G73" s="156"/>
      <c r="H73" s="157"/>
      <c r="I73" s="151"/>
      <c r="J73" s="151"/>
      <c r="K73" s="151"/>
      <c r="L73" s="151"/>
      <c r="M73" s="151"/>
      <c r="N73" s="151"/>
      <c r="O73" s="151"/>
      <c r="P73" s="151"/>
      <c r="Q73" s="151"/>
      <c r="R73" s="151"/>
      <c r="S73" s="159"/>
      <c r="T73" s="159"/>
      <c r="U73" s="27"/>
      <c r="V73" s="151"/>
      <c r="W73" s="151"/>
      <c r="X73" s="151"/>
      <c r="Y73" s="151"/>
      <c r="Z73" s="151"/>
      <c r="AA73" s="151"/>
      <c r="AB73" s="151"/>
      <c r="AC73" s="155"/>
      <c r="AD73" s="155"/>
      <c r="AE73" s="155"/>
      <c r="AF73" s="155"/>
      <c r="AG73" s="155"/>
      <c r="AH73" s="19"/>
      <c r="AI73" s="19"/>
      <c r="AJ73" s="159"/>
      <c r="AK73" s="159"/>
      <c r="AL73" s="159"/>
      <c r="AM73" s="20"/>
      <c r="AN73" s="38"/>
      <c r="AO73" s="20"/>
      <c r="AP73" s="20"/>
      <c r="AQ73" s="20"/>
      <c r="AR73" s="20"/>
      <c r="AS73" s="20"/>
      <c r="AT73" s="20"/>
    </row>
    <row r="74" spans="1:46" x14ac:dyDescent="0.25">
      <c r="A74" s="19"/>
      <c r="B74" s="151"/>
      <c r="C74" s="151"/>
      <c r="D74" s="151"/>
      <c r="E74" s="20"/>
      <c r="F74" s="19"/>
      <c r="G74" s="156"/>
      <c r="H74" s="157"/>
      <c r="I74" s="151"/>
      <c r="J74" s="151"/>
      <c r="K74" s="151"/>
      <c r="L74" s="151"/>
      <c r="M74" s="151"/>
      <c r="N74" s="151"/>
      <c r="O74" s="151"/>
      <c r="P74" s="151"/>
      <c r="Q74" s="151"/>
      <c r="R74" s="151"/>
      <c r="S74" s="159"/>
      <c r="T74" s="159"/>
      <c r="U74" s="27"/>
      <c r="V74" s="151"/>
      <c r="W74" s="151"/>
      <c r="X74" s="151"/>
      <c r="Y74" s="151"/>
      <c r="Z74" s="151"/>
      <c r="AA74" s="151"/>
      <c r="AB74" s="151"/>
      <c r="AC74" s="155"/>
      <c r="AD74" s="155"/>
      <c r="AE74" s="155"/>
      <c r="AF74" s="155"/>
      <c r="AG74" s="155"/>
      <c r="AH74" s="19"/>
      <c r="AI74" s="19"/>
      <c r="AJ74" s="159"/>
      <c r="AK74" s="159"/>
      <c r="AL74" s="159"/>
      <c r="AM74" s="20"/>
      <c r="AN74" s="38"/>
      <c r="AO74" s="20"/>
      <c r="AP74" s="20"/>
      <c r="AQ74" s="20"/>
      <c r="AR74" s="20"/>
      <c r="AS74" s="20"/>
      <c r="AT74" s="20"/>
    </row>
    <row r="75" spans="1:46" x14ac:dyDescent="0.25">
      <c r="A75" s="19"/>
      <c r="B75" s="151"/>
      <c r="C75" s="151"/>
      <c r="D75" s="151"/>
      <c r="E75" s="20"/>
      <c r="F75" s="19"/>
      <c r="G75" s="156"/>
      <c r="H75" s="157"/>
      <c r="I75" s="151"/>
      <c r="J75" s="151"/>
      <c r="K75" s="151"/>
      <c r="L75" s="151"/>
      <c r="M75" s="151"/>
      <c r="N75" s="151"/>
      <c r="O75" s="151"/>
      <c r="P75" s="151"/>
      <c r="Q75" s="151"/>
      <c r="R75" s="151"/>
      <c r="S75" s="159"/>
      <c r="T75" s="159"/>
      <c r="U75" s="27"/>
      <c r="V75" s="151"/>
      <c r="W75" s="151"/>
      <c r="X75" s="151"/>
      <c r="Y75" s="151"/>
      <c r="Z75" s="151"/>
      <c r="AA75" s="151"/>
      <c r="AB75" s="151"/>
      <c r="AC75" s="155"/>
      <c r="AD75" s="155"/>
      <c r="AE75" s="155"/>
      <c r="AF75" s="155"/>
      <c r="AG75" s="155"/>
      <c r="AH75" s="19"/>
      <c r="AI75" s="19"/>
      <c r="AJ75" s="159"/>
      <c r="AK75" s="159"/>
      <c r="AL75" s="159"/>
      <c r="AM75" s="20"/>
      <c r="AN75" s="38"/>
      <c r="AO75" s="20"/>
      <c r="AP75" s="20"/>
      <c r="AQ75" s="20"/>
      <c r="AR75" s="20"/>
      <c r="AS75" s="20"/>
      <c r="AT75" s="20"/>
    </row>
    <row r="76" spans="1:46" x14ac:dyDescent="0.25">
      <c r="A76" s="19"/>
      <c r="B76" s="151"/>
      <c r="C76" s="151"/>
      <c r="D76" s="151"/>
      <c r="E76" s="20"/>
      <c r="F76" s="19"/>
      <c r="G76" s="156"/>
      <c r="H76" s="157"/>
      <c r="I76" s="151"/>
      <c r="J76" s="151"/>
      <c r="K76" s="151"/>
      <c r="L76" s="151"/>
      <c r="M76" s="151"/>
      <c r="N76" s="151"/>
      <c r="O76" s="151"/>
      <c r="P76" s="151"/>
      <c r="Q76" s="151"/>
      <c r="R76" s="151"/>
      <c r="S76" s="159"/>
      <c r="T76" s="159"/>
      <c r="U76" s="27"/>
      <c r="V76" s="151"/>
      <c r="W76" s="151"/>
      <c r="X76" s="151"/>
      <c r="Y76" s="151"/>
      <c r="Z76" s="151"/>
      <c r="AA76" s="151"/>
      <c r="AB76" s="151"/>
      <c r="AC76" s="155"/>
      <c r="AD76" s="155"/>
      <c r="AE76" s="155"/>
      <c r="AF76" s="155"/>
      <c r="AG76" s="155"/>
      <c r="AH76" s="19"/>
      <c r="AI76" s="19"/>
      <c r="AJ76" s="159"/>
      <c r="AK76" s="159"/>
      <c r="AL76" s="159"/>
      <c r="AM76" s="20"/>
      <c r="AN76" s="38"/>
      <c r="AO76" s="20"/>
      <c r="AP76" s="20"/>
      <c r="AQ76" s="20"/>
      <c r="AR76" s="20"/>
      <c r="AS76" s="20"/>
      <c r="AT76" s="20"/>
    </row>
    <row r="77" spans="1:46" x14ac:dyDescent="0.25">
      <c r="A77" s="19"/>
      <c r="B77" s="151"/>
      <c r="C77" s="151"/>
      <c r="D77" s="151"/>
      <c r="E77" s="20"/>
      <c r="F77" s="19"/>
      <c r="G77" s="156"/>
      <c r="H77" s="157"/>
      <c r="I77" s="151"/>
      <c r="J77" s="151"/>
      <c r="K77" s="151"/>
      <c r="L77" s="151"/>
      <c r="M77" s="151"/>
      <c r="N77" s="151"/>
      <c r="O77" s="151"/>
      <c r="P77" s="151"/>
      <c r="Q77" s="151"/>
      <c r="R77" s="151"/>
      <c r="S77" s="159"/>
      <c r="T77" s="159"/>
      <c r="U77" s="27"/>
      <c r="V77" s="151"/>
      <c r="W77" s="151"/>
      <c r="X77" s="151"/>
      <c r="Y77" s="151"/>
      <c r="Z77" s="151"/>
      <c r="AA77" s="151"/>
      <c r="AB77" s="151"/>
      <c r="AC77" s="155"/>
      <c r="AD77" s="155"/>
      <c r="AE77" s="155"/>
      <c r="AF77" s="155"/>
      <c r="AG77" s="155"/>
      <c r="AH77" s="19"/>
      <c r="AI77" s="19"/>
      <c r="AJ77" s="159"/>
      <c r="AK77" s="159"/>
      <c r="AL77" s="159"/>
      <c r="AM77" s="20"/>
      <c r="AN77" s="38"/>
      <c r="AO77" s="20"/>
      <c r="AP77" s="20"/>
      <c r="AQ77" s="20"/>
      <c r="AR77" s="20"/>
      <c r="AS77" s="20"/>
      <c r="AT77" s="20"/>
    </row>
    <row r="78" spans="1:46" x14ac:dyDescent="0.25">
      <c r="A78" s="19"/>
      <c r="B78" s="151"/>
      <c r="C78" s="151"/>
      <c r="D78" s="151"/>
      <c r="E78" s="20"/>
      <c r="F78" s="19"/>
      <c r="G78" s="156"/>
      <c r="H78" s="157"/>
      <c r="I78" s="151"/>
      <c r="J78" s="151"/>
      <c r="K78" s="151"/>
      <c r="L78" s="151"/>
      <c r="M78" s="151"/>
      <c r="N78" s="151"/>
      <c r="O78" s="151"/>
      <c r="P78" s="151"/>
      <c r="Q78" s="151"/>
      <c r="R78" s="151"/>
      <c r="S78" s="159"/>
      <c r="T78" s="159"/>
      <c r="U78" s="27"/>
      <c r="V78" s="151"/>
      <c r="W78" s="151"/>
      <c r="X78" s="151"/>
      <c r="Y78" s="151"/>
      <c r="Z78" s="151"/>
      <c r="AA78" s="151"/>
      <c r="AB78" s="151"/>
      <c r="AC78" s="155"/>
      <c r="AD78" s="155"/>
      <c r="AE78" s="155"/>
      <c r="AF78" s="155"/>
      <c r="AG78" s="155"/>
      <c r="AH78" s="19"/>
      <c r="AI78" s="19"/>
      <c r="AJ78" s="159"/>
      <c r="AK78" s="159"/>
      <c r="AL78" s="159"/>
      <c r="AM78" s="20"/>
      <c r="AN78" s="38"/>
      <c r="AO78" s="20"/>
      <c r="AP78" s="20"/>
      <c r="AQ78" s="20"/>
      <c r="AR78" s="20"/>
      <c r="AS78" s="20"/>
      <c r="AT78" s="20"/>
    </row>
    <row r="79" spans="1:46" x14ac:dyDescent="0.25">
      <c r="A79" s="19"/>
      <c r="B79" s="151"/>
      <c r="C79" s="151"/>
      <c r="D79" s="151"/>
      <c r="E79" s="20"/>
      <c r="F79" s="19"/>
      <c r="G79" s="156"/>
      <c r="H79" s="157"/>
      <c r="I79" s="151"/>
      <c r="J79" s="151"/>
      <c r="K79" s="151"/>
      <c r="L79" s="151"/>
      <c r="M79" s="151"/>
      <c r="N79" s="151"/>
      <c r="O79" s="151"/>
      <c r="P79" s="151"/>
      <c r="Q79" s="151"/>
      <c r="R79" s="151"/>
      <c r="S79" s="159"/>
      <c r="T79" s="159"/>
      <c r="U79" s="27"/>
      <c r="V79" s="151"/>
      <c r="W79" s="151"/>
      <c r="X79" s="151"/>
      <c r="Y79" s="151"/>
      <c r="Z79" s="151"/>
      <c r="AA79" s="151"/>
      <c r="AB79" s="151"/>
      <c r="AC79" s="155"/>
      <c r="AD79" s="155"/>
      <c r="AE79" s="155"/>
      <c r="AF79" s="155"/>
      <c r="AG79" s="155"/>
      <c r="AH79" s="19"/>
      <c r="AI79" s="19"/>
      <c r="AJ79" s="159"/>
      <c r="AK79" s="159"/>
      <c r="AL79" s="159"/>
      <c r="AM79" s="20"/>
      <c r="AN79" s="38"/>
      <c r="AO79" s="20"/>
      <c r="AP79" s="20"/>
      <c r="AQ79" s="20"/>
      <c r="AR79" s="20"/>
      <c r="AS79" s="20"/>
      <c r="AT79" s="20"/>
    </row>
    <row r="80" spans="1:46" x14ac:dyDescent="0.25">
      <c r="A80" s="19"/>
      <c r="B80" s="151"/>
      <c r="C80" s="151"/>
      <c r="D80" s="151"/>
      <c r="E80" s="20"/>
      <c r="F80" s="19"/>
      <c r="G80" s="156"/>
      <c r="H80" s="157"/>
      <c r="I80" s="151"/>
      <c r="J80" s="151"/>
      <c r="K80" s="151"/>
      <c r="L80" s="151"/>
      <c r="M80" s="151"/>
      <c r="N80" s="151"/>
      <c r="O80" s="151"/>
      <c r="P80" s="151"/>
      <c r="Q80" s="151"/>
      <c r="R80" s="151"/>
      <c r="S80" s="159"/>
      <c r="T80" s="159"/>
      <c r="U80" s="27"/>
      <c r="V80" s="151"/>
      <c r="W80" s="151"/>
      <c r="X80" s="151"/>
      <c r="Y80" s="151"/>
      <c r="Z80" s="151"/>
      <c r="AA80" s="151"/>
      <c r="AB80" s="151"/>
      <c r="AC80" s="155"/>
      <c r="AD80" s="155"/>
      <c r="AE80" s="155"/>
      <c r="AF80" s="155"/>
      <c r="AG80" s="155"/>
      <c r="AH80" s="19"/>
      <c r="AI80" s="19"/>
      <c r="AJ80" s="159"/>
      <c r="AK80" s="159"/>
      <c r="AL80" s="159"/>
      <c r="AM80" s="20"/>
      <c r="AN80" s="38"/>
      <c r="AO80" s="20"/>
      <c r="AP80" s="20"/>
      <c r="AQ80" s="20"/>
      <c r="AR80" s="20"/>
      <c r="AS80" s="20"/>
      <c r="AT80" s="20"/>
    </row>
    <row r="81" spans="1:46" x14ac:dyDescent="0.25">
      <c r="A81" s="19"/>
      <c r="B81" s="151"/>
      <c r="C81" s="151"/>
      <c r="D81" s="151"/>
      <c r="E81" s="20"/>
      <c r="F81" s="19"/>
      <c r="G81" s="156"/>
      <c r="H81" s="157"/>
      <c r="I81" s="151"/>
      <c r="J81" s="151"/>
      <c r="K81" s="151"/>
      <c r="L81" s="151"/>
      <c r="M81" s="151"/>
      <c r="N81" s="151"/>
      <c r="O81" s="151"/>
      <c r="P81" s="151"/>
      <c r="Q81" s="151"/>
      <c r="R81" s="151"/>
      <c r="S81" s="159"/>
      <c r="T81" s="159"/>
      <c r="U81" s="27"/>
      <c r="V81" s="151"/>
      <c r="W81" s="151"/>
      <c r="X81" s="151"/>
      <c r="Y81" s="151"/>
      <c r="Z81" s="151"/>
      <c r="AA81" s="151"/>
      <c r="AB81" s="151"/>
      <c r="AC81" s="155"/>
      <c r="AD81" s="155"/>
      <c r="AE81" s="155"/>
      <c r="AF81" s="155"/>
      <c r="AG81" s="155"/>
      <c r="AH81" s="19"/>
      <c r="AI81" s="19"/>
      <c r="AJ81" s="159"/>
      <c r="AK81" s="159"/>
      <c r="AL81" s="159"/>
      <c r="AM81" s="20"/>
      <c r="AN81" s="38"/>
      <c r="AO81" s="20"/>
      <c r="AP81" s="20"/>
      <c r="AQ81" s="20"/>
      <c r="AR81" s="20"/>
      <c r="AS81" s="20"/>
      <c r="AT81" s="20"/>
    </row>
    <row r="82" spans="1:46" x14ac:dyDescent="0.25">
      <c r="A82" s="19"/>
      <c r="B82" s="151"/>
      <c r="C82" s="151"/>
      <c r="D82" s="151"/>
      <c r="E82" s="20"/>
      <c r="F82" s="19"/>
      <c r="G82" s="156"/>
      <c r="H82" s="157"/>
      <c r="I82" s="151"/>
      <c r="J82" s="151"/>
      <c r="K82" s="151"/>
      <c r="L82" s="151"/>
      <c r="M82" s="151"/>
      <c r="N82" s="151"/>
      <c r="O82" s="151"/>
      <c r="P82" s="151"/>
      <c r="Q82" s="151"/>
      <c r="R82" s="151"/>
      <c r="S82" s="159"/>
      <c r="T82" s="159"/>
      <c r="U82" s="27"/>
      <c r="V82" s="151"/>
      <c r="W82" s="151"/>
      <c r="X82" s="151"/>
      <c r="Y82" s="151"/>
      <c r="Z82" s="151"/>
      <c r="AA82" s="151"/>
      <c r="AB82" s="151"/>
      <c r="AC82" s="155"/>
      <c r="AD82" s="155"/>
      <c r="AE82" s="155"/>
      <c r="AF82" s="155"/>
      <c r="AG82" s="155"/>
      <c r="AH82" s="19"/>
      <c r="AI82" s="19"/>
      <c r="AJ82" s="159"/>
      <c r="AK82" s="159"/>
      <c r="AL82" s="159"/>
      <c r="AM82" s="20"/>
      <c r="AN82" s="38"/>
      <c r="AO82" s="20"/>
      <c r="AP82" s="20"/>
      <c r="AQ82" s="20"/>
      <c r="AR82" s="20"/>
      <c r="AS82" s="20"/>
      <c r="AT82" s="20"/>
    </row>
    <row r="83" spans="1:46" x14ac:dyDescent="0.25">
      <c r="A83" s="19"/>
      <c r="B83" s="151"/>
      <c r="C83" s="151"/>
      <c r="D83" s="151"/>
      <c r="E83" s="20"/>
      <c r="F83" s="19"/>
      <c r="G83" s="156"/>
      <c r="H83" s="157"/>
      <c r="I83" s="151"/>
      <c r="J83" s="151"/>
      <c r="K83" s="151"/>
      <c r="L83" s="151"/>
      <c r="M83" s="151"/>
      <c r="N83" s="151"/>
      <c r="O83" s="151"/>
      <c r="P83" s="151"/>
      <c r="Q83" s="151"/>
      <c r="R83" s="151"/>
      <c r="S83" s="159"/>
      <c r="T83" s="159"/>
      <c r="U83" s="27"/>
      <c r="V83" s="151"/>
      <c r="W83" s="151"/>
      <c r="X83" s="151"/>
      <c r="Y83" s="151"/>
      <c r="Z83" s="151"/>
      <c r="AA83" s="151"/>
      <c r="AB83" s="151"/>
      <c r="AC83" s="155"/>
      <c r="AD83" s="155"/>
      <c r="AE83" s="155"/>
      <c r="AF83" s="155"/>
      <c r="AG83" s="155"/>
      <c r="AH83" s="19"/>
      <c r="AI83" s="19"/>
      <c r="AJ83" s="159"/>
      <c r="AK83" s="159"/>
      <c r="AL83" s="159"/>
      <c r="AM83" s="20"/>
      <c r="AN83" s="38"/>
      <c r="AO83" s="20"/>
      <c r="AP83" s="20"/>
      <c r="AQ83" s="20"/>
      <c r="AR83" s="20"/>
      <c r="AS83" s="20"/>
      <c r="AT83" s="20"/>
    </row>
    <row r="84" spans="1:46" x14ac:dyDescent="0.25">
      <c r="A84" s="19"/>
      <c r="B84" s="151"/>
      <c r="C84" s="151"/>
      <c r="D84" s="151"/>
      <c r="E84" s="20"/>
      <c r="F84" s="19"/>
      <c r="G84" s="156"/>
      <c r="H84" s="157"/>
      <c r="I84" s="151"/>
      <c r="J84" s="151"/>
      <c r="K84" s="151"/>
      <c r="L84" s="151"/>
      <c r="M84" s="151"/>
      <c r="N84" s="151"/>
      <c r="O84" s="151"/>
      <c r="P84" s="151"/>
      <c r="Q84" s="151"/>
      <c r="R84" s="151"/>
      <c r="S84" s="159"/>
      <c r="T84" s="159"/>
      <c r="U84" s="27"/>
      <c r="V84" s="151"/>
      <c r="W84" s="151"/>
      <c r="X84" s="151"/>
      <c r="Y84" s="151"/>
      <c r="Z84" s="151"/>
      <c r="AA84" s="151"/>
      <c r="AB84" s="151"/>
      <c r="AC84" s="155"/>
      <c r="AD84" s="155"/>
      <c r="AE84" s="155"/>
      <c r="AF84" s="155"/>
      <c r="AG84" s="155"/>
      <c r="AH84" s="19"/>
      <c r="AI84" s="19"/>
      <c r="AJ84" s="159"/>
      <c r="AK84" s="159"/>
      <c r="AL84" s="159"/>
      <c r="AM84" s="20"/>
      <c r="AN84" s="38"/>
      <c r="AO84" s="20"/>
      <c r="AP84" s="20"/>
      <c r="AQ84" s="20"/>
      <c r="AR84" s="20"/>
      <c r="AS84" s="20"/>
      <c r="AT84" s="20"/>
    </row>
    <row r="85" spans="1:46" x14ac:dyDescent="0.25">
      <c r="A85" s="19"/>
      <c r="B85" s="151"/>
      <c r="C85" s="151"/>
      <c r="D85" s="151"/>
      <c r="E85" s="20"/>
      <c r="F85" s="19"/>
      <c r="G85" s="156"/>
      <c r="H85" s="157"/>
      <c r="I85" s="151"/>
      <c r="J85" s="151"/>
      <c r="K85" s="151"/>
      <c r="L85" s="151"/>
      <c r="M85" s="151"/>
      <c r="N85" s="151"/>
      <c r="O85" s="151"/>
      <c r="P85" s="151"/>
      <c r="Q85" s="151"/>
      <c r="R85" s="151"/>
      <c r="S85" s="159"/>
      <c r="T85" s="159"/>
      <c r="U85" s="27"/>
      <c r="V85" s="151"/>
      <c r="W85" s="151"/>
      <c r="X85" s="151"/>
      <c r="Y85" s="151"/>
      <c r="Z85" s="151"/>
      <c r="AA85" s="151"/>
      <c r="AB85" s="151"/>
      <c r="AC85" s="155"/>
      <c r="AD85" s="155"/>
      <c r="AE85" s="155"/>
      <c r="AF85" s="155"/>
      <c r="AG85" s="155"/>
      <c r="AH85" s="19"/>
      <c r="AI85" s="19"/>
      <c r="AJ85" s="159"/>
      <c r="AK85" s="159"/>
      <c r="AL85" s="159"/>
      <c r="AM85" s="20"/>
      <c r="AN85" s="38"/>
      <c r="AO85" s="20"/>
      <c r="AP85" s="20"/>
      <c r="AQ85" s="20"/>
      <c r="AR85" s="20"/>
      <c r="AS85" s="20"/>
      <c r="AT85" s="20"/>
    </row>
    <row r="86" spans="1:46" x14ac:dyDescent="0.25">
      <c r="A86" s="19"/>
      <c r="B86" s="151"/>
      <c r="C86" s="151"/>
      <c r="D86" s="151"/>
      <c r="E86" s="20"/>
      <c r="F86" s="19"/>
      <c r="G86" s="156"/>
      <c r="H86" s="157"/>
      <c r="I86" s="151"/>
      <c r="J86" s="151"/>
      <c r="K86" s="151"/>
      <c r="L86" s="151"/>
      <c r="M86" s="151"/>
      <c r="N86" s="151"/>
      <c r="O86" s="151"/>
      <c r="P86" s="151"/>
      <c r="Q86" s="151"/>
      <c r="R86" s="151"/>
      <c r="S86" s="159"/>
      <c r="T86" s="159"/>
      <c r="U86" s="27"/>
      <c r="V86" s="151"/>
      <c r="W86" s="151"/>
      <c r="X86" s="151"/>
      <c r="Y86" s="151"/>
      <c r="Z86" s="151"/>
      <c r="AA86" s="151"/>
      <c r="AB86" s="151"/>
      <c r="AC86" s="155"/>
      <c r="AD86" s="155"/>
      <c r="AE86" s="155"/>
      <c r="AF86" s="155"/>
      <c r="AG86" s="155"/>
      <c r="AH86" s="19"/>
      <c r="AI86" s="19"/>
      <c r="AJ86" s="159"/>
      <c r="AK86" s="159"/>
      <c r="AL86" s="159"/>
      <c r="AM86" s="20"/>
      <c r="AN86" s="38"/>
      <c r="AO86" s="20"/>
      <c r="AP86" s="20"/>
      <c r="AQ86" s="20"/>
      <c r="AR86" s="20"/>
      <c r="AS86" s="20"/>
      <c r="AT86" s="20"/>
    </row>
    <row r="87" spans="1:46" x14ac:dyDescent="0.25">
      <c r="A87" s="19"/>
      <c r="B87" s="151"/>
      <c r="C87" s="151"/>
      <c r="D87" s="151"/>
      <c r="E87" s="20"/>
      <c r="F87" s="19"/>
      <c r="G87" s="156"/>
      <c r="H87" s="157"/>
      <c r="I87" s="151"/>
      <c r="J87" s="151"/>
      <c r="K87" s="151"/>
      <c r="L87" s="151"/>
      <c r="M87" s="151"/>
      <c r="N87" s="151"/>
      <c r="O87" s="151"/>
      <c r="P87" s="151"/>
      <c r="Q87" s="151"/>
      <c r="R87" s="151"/>
      <c r="S87" s="159"/>
      <c r="T87" s="159"/>
      <c r="U87" s="27"/>
      <c r="V87" s="151"/>
      <c r="W87" s="151"/>
      <c r="X87" s="151"/>
      <c r="Y87" s="151"/>
      <c r="Z87" s="151"/>
      <c r="AA87" s="151"/>
      <c r="AB87" s="151"/>
      <c r="AC87" s="155"/>
      <c r="AD87" s="155"/>
      <c r="AE87" s="155"/>
      <c r="AF87" s="155"/>
      <c r="AG87" s="155"/>
      <c r="AH87" s="19"/>
      <c r="AI87" s="19"/>
      <c r="AJ87" s="159"/>
      <c r="AK87" s="159"/>
      <c r="AL87" s="159"/>
      <c r="AM87" s="20"/>
      <c r="AN87" s="38"/>
      <c r="AO87" s="20"/>
      <c r="AP87" s="20"/>
      <c r="AQ87" s="20"/>
      <c r="AR87" s="20"/>
      <c r="AS87" s="20"/>
      <c r="AT87" s="20"/>
    </row>
    <row r="88" spans="1:46" x14ac:dyDescent="0.25">
      <c r="A88" s="19"/>
      <c r="B88" s="151"/>
      <c r="C88" s="151"/>
      <c r="D88" s="151"/>
      <c r="E88" s="20"/>
      <c r="F88" s="19"/>
      <c r="G88" s="156"/>
      <c r="H88" s="157"/>
      <c r="I88" s="151"/>
      <c r="J88" s="151"/>
      <c r="K88" s="151"/>
      <c r="L88" s="151"/>
      <c r="M88" s="151"/>
      <c r="N88" s="151"/>
      <c r="O88" s="151"/>
      <c r="P88" s="151"/>
      <c r="Q88" s="151"/>
      <c r="R88" s="151"/>
      <c r="S88" s="159"/>
      <c r="T88" s="159"/>
      <c r="U88" s="27"/>
      <c r="V88" s="151"/>
      <c r="W88" s="151"/>
      <c r="X88" s="151"/>
      <c r="Y88" s="151"/>
      <c r="Z88" s="151"/>
      <c r="AA88" s="151"/>
      <c r="AB88" s="151"/>
      <c r="AC88" s="155"/>
      <c r="AD88" s="155"/>
      <c r="AE88" s="155"/>
      <c r="AF88" s="155"/>
      <c r="AG88" s="155"/>
      <c r="AH88" s="19"/>
      <c r="AI88" s="19"/>
      <c r="AJ88" s="159"/>
      <c r="AK88" s="159"/>
      <c r="AL88" s="159"/>
      <c r="AM88" s="20"/>
      <c r="AN88" s="38"/>
      <c r="AO88" s="20"/>
      <c r="AP88" s="20"/>
      <c r="AQ88" s="20"/>
      <c r="AR88" s="20"/>
      <c r="AS88" s="20"/>
      <c r="AT88" s="20"/>
    </row>
    <row r="89" spans="1:46" x14ac:dyDescent="0.25">
      <c r="A89" s="19"/>
      <c r="B89" s="151"/>
      <c r="C89" s="151"/>
      <c r="D89" s="151"/>
      <c r="E89" s="20"/>
      <c r="F89" s="19"/>
      <c r="G89" s="156"/>
      <c r="H89" s="157"/>
      <c r="I89" s="151"/>
      <c r="J89" s="151"/>
      <c r="K89" s="151"/>
      <c r="L89" s="151"/>
      <c r="M89" s="151"/>
      <c r="N89" s="151"/>
      <c r="O89" s="151"/>
      <c r="P89" s="151"/>
      <c r="Q89" s="151"/>
      <c r="R89" s="151"/>
      <c r="S89" s="159"/>
      <c r="T89" s="159"/>
      <c r="U89" s="27"/>
      <c r="V89" s="151"/>
      <c r="W89" s="151"/>
      <c r="X89" s="151"/>
      <c r="Y89" s="151"/>
      <c r="Z89" s="151"/>
      <c r="AA89" s="151"/>
      <c r="AB89" s="151"/>
      <c r="AC89" s="155"/>
      <c r="AD89" s="155"/>
      <c r="AE89" s="155"/>
      <c r="AF89" s="155"/>
      <c r="AG89" s="155"/>
      <c r="AH89" s="19"/>
      <c r="AI89" s="19"/>
      <c r="AJ89" s="159"/>
      <c r="AK89" s="159"/>
      <c r="AL89" s="159"/>
      <c r="AM89" s="20"/>
      <c r="AN89" s="38"/>
      <c r="AO89" s="20"/>
      <c r="AP89" s="20"/>
      <c r="AQ89" s="20"/>
      <c r="AR89" s="20"/>
      <c r="AS89" s="20"/>
      <c r="AT89" s="20"/>
    </row>
    <row r="90" spans="1:46" x14ac:dyDescent="0.25">
      <c r="A90" s="19"/>
      <c r="B90" s="151"/>
      <c r="C90" s="151"/>
      <c r="D90" s="151"/>
      <c r="E90" s="20"/>
      <c r="F90" s="19"/>
      <c r="G90" s="156"/>
      <c r="H90" s="157"/>
      <c r="I90" s="151"/>
      <c r="J90" s="151"/>
      <c r="K90" s="151"/>
      <c r="L90" s="151"/>
      <c r="M90" s="151"/>
      <c r="N90" s="151"/>
      <c r="O90" s="151"/>
      <c r="P90" s="151"/>
      <c r="Q90" s="151"/>
      <c r="R90" s="151"/>
      <c r="S90" s="159"/>
      <c r="T90" s="159"/>
      <c r="U90" s="27"/>
      <c r="V90" s="151"/>
      <c r="W90" s="151"/>
      <c r="X90" s="151"/>
      <c r="Y90" s="151"/>
      <c r="Z90" s="151"/>
      <c r="AA90" s="151"/>
      <c r="AB90" s="151"/>
      <c r="AC90" s="155"/>
      <c r="AD90" s="155"/>
      <c r="AE90" s="155"/>
      <c r="AF90" s="155"/>
      <c r="AG90" s="155"/>
      <c r="AH90" s="19"/>
      <c r="AI90" s="19"/>
      <c r="AJ90" s="159"/>
      <c r="AK90" s="159"/>
      <c r="AL90" s="159"/>
      <c r="AM90" s="20"/>
      <c r="AN90" s="38"/>
      <c r="AO90" s="20"/>
      <c r="AP90" s="20"/>
      <c r="AQ90" s="20"/>
      <c r="AR90" s="20"/>
      <c r="AS90" s="20"/>
      <c r="AT90" s="20"/>
    </row>
    <row r="91" spans="1:46" x14ac:dyDescent="0.25">
      <c r="A91" s="19"/>
      <c r="B91" s="151"/>
      <c r="C91" s="151"/>
      <c r="D91" s="151"/>
      <c r="E91" s="20"/>
      <c r="F91" s="19"/>
      <c r="G91" s="156"/>
      <c r="H91" s="157"/>
      <c r="I91" s="151"/>
      <c r="J91" s="151"/>
      <c r="K91" s="151"/>
      <c r="L91" s="151"/>
      <c r="M91" s="151"/>
      <c r="N91" s="151"/>
      <c r="O91" s="151"/>
      <c r="P91" s="151"/>
      <c r="Q91" s="151"/>
      <c r="R91" s="151"/>
      <c r="S91" s="159"/>
      <c r="T91" s="159"/>
      <c r="U91" s="27"/>
      <c r="V91" s="151"/>
      <c r="W91" s="151"/>
      <c r="X91" s="151"/>
      <c r="Y91" s="151"/>
      <c r="Z91" s="151"/>
      <c r="AA91" s="151"/>
      <c r="AB91" s="151"/>
      <c r="AC91" s="155"/>
      <c r="AD91" s="155"/>
      <c r="AE91" s="155"/>
      <c r="AF91" s="155"/>
      <c r="AG91" s="155"/>
      <c r="AH91" s="19"/>
      <c r="AI91" s="19"/>
      <c r="AJ91" s="159"/>
      <c r="AK91" s="159"/>
      <c r="AL91" s="159"/>
      <c r="AM91" s="20"/>
      <c r="AN91" s="38"/>
      <c r="AO91" s="20"/>
      <c r="AP91" s="20"/>
      <c r="AQ91" s="20"/>
      <c r="AR91" s="20"/>
      <c r="AS91" s="20"/>
      <c r="AT91" s="20"/>
    </row>
    <row r="92" spans="1:46" x14ac:dyDescent="0.25">
      <c r="A92" s="19"/>
      <c r="B92" s="151"/>
      <c r="C92" s="151"/>
      <c r="D92" s="151"/>
      <c r="E92" s="20"/>
      <c r="F92" s="19"/>
      <c r="G92" s="156"/>
      <c r="H92" s="157"/>
      <c r="I92" s="151"/>
      <c r="J92" s="151"/>
      <c r="K92" s="151"/>
      <c r="L92" s="151"/>
      <c r="M92" s="151"/>
      <c r="N92" s="151"/>
      <c r="O92" s="151"/>
      <c r="P92" s="151"/>
      <c r="Q92" s="151"/>
      <c r="R92" s="151"/>
      <c r="S92" s="159"/>
      <c r="T92" s="159"/>
      <c r="U92" s="27"/>
      <c r="V92" s="151"/>
      <c r="W92" s="151"/>
      <c r="X92" s="151"/>
      <c r="Y92" s="151"/>
      <c r="Z92" s="151"/>
      <c r="AA92" s="151"/>
      <c r="AB92" s="151"/>
      <c r="AC92" s="155"/>
      <c r="AD92" s="155"/>
      <c r="AE92" s="155"/>
      <c r="AF92" s="155"/>
      <c r="AG92" s="155"/>
      <c r="AH92" s="19"/>
      <c r="AI92" s="19"/>
      <c r="AJ92" s="159"/>
      <c r="AK92" s="159"/>
      <c r="AL92" s="159"/>
      <c r="AM92" s="20"/>
      <c r="AN92" s="38"/>
      <c r="AO92" s="20"/>
      <c r="AP92" s="20"/>
      <c r="AQ92" s="20"/>
      <c r="AR92" s="20"/>
      <c r="AS92" s="20"/>
      <c r="AT92" s="20"/>
    </row>
    <row r="93" spans="1:46" x14ac:dyDescent="0.25">
      <c r="A93" s="19"/>
      <c r="B93" s="151"/>
      <c r="C93" s="151"/>
      <c r="D93" s="151"/>
      <c r="E93" s="20"/>
      <c r="F93" s="19"/>
      <c r="G93" s="156"/>
      <c r="H93" s="157"/>
      <c r="I93" s="151"/>
      <c r="J93" s="151"/>
      <c r="K93" s="151"/>
      <c r="L93" s="151"/>
      <c r="M93" s="151"/>
      <c r="N93" s="151"/>
      <c r="O93" s="151"/>
      <c r="P93" s="151"/>
      <c r="Q93" s="151"/>
      <c r="R93" s="151"/>
      <c r="S93" s="159"/>
      <c r="T93" s="159"/>
      <c r="U93" s="27"/>
      <c r="V93" s="151"/>
      <c r="W93" s="151"/>
      <c r="X93" s="151"/>
      <c r="Y93" s="151"/>
      <c r="Z93" s="151"/>
      <c r="AA93" s="151"/>
      <c r="AB93" s="151"/>
      <c r="AC93" s="155"/>
      <c r="AD93" s="155"/>
      <c r="AE93" s="155"/>
      <c r="AF93" s="155"/>
      <c r="AG93" s="155"/>
      <c r="AH93" s="19"/>
      <c r="AI93" s="19"/>
      <c r="AJ93" s="159"/>
      <c r="AK93" s="159"/>
      <c r="AL93" s="159"/>
      <c r="AM93" s="20"/>
      <c r="AN93" s="38"/>
      <c r="AO93" s="20"/>
      <c r="AP93" s="20"/>
      <c r="AQ93" s="20"/>
      <c r="AR93" s="20"/>
      <c r="AS93" s="20"/>
      <c r="AT93" s="20"/>
    </row>
    <row r="94" spans="1:46" x14ac:dyDescent="0.25">
      <c r="A94" s="19"/>
      <c r="B94" s="151"/>
      <c r="C94" s="151"/>
      <c r="D94" s="151"/>
      <c r="E94" s="20"/>
      <c r="F94" s="19"/>
      <c r="G94" s="156"/>
      <c r="H94" s="157"/>
      <c r="I94" s="151"/>
      <c r="J94" s="151"/>
      <c r="K94" s="151"/>
      <c r="L94" s="151"/>
      <c r="M94" s="151"/>
      <c r="N94" s="151"/>
      <c r="O94" s="151"/>
      <c r="P94" s="151"/>
      <c r="Q94" s="151"/>
      <c r="R94" s="151"/>
      <c r="S94" s="159"/>
      <c r="T94" s="159"/>
      <c r="U94" s="27"/>
      <c r="V94" s="151"/>
      <c r="W94" s="151"/>
      <c r="X94" s="151"/>
      <c r="Y94" s="151"/>
      <c r="Z94" s="151"/>
      <c r="AA94" s="151"/>
      <c r="AB94" s="151"/>
      <c r="AC94" s="155"/>
      <c r="AD94" s="155"/>
      <c r="AE94" s="155"/>
      <c r="AF94" s="155"/>
      <c r="AG94" s="155"/>
      <c r="AH94" s="19"/>
      <c r="AI94" s="19"/>
      <c r="AJ94" s="159"/>
      <c r="AK94" s="159"/>
      <c r="AL94" s="159"/>
      <c r="AM94" s="20"/>
      <c r="AN94" s="38"/>
      <c r="AO94" s="20"/>
      <c r="AP94" s="20"/>
      <c r="AQ94" s="20"/>
      <c r="AR94" s="20"/>
      <c r="AS94" s="20"/>
      <c r="AT94" s="20"/>
    </row>
    <row r="95" spans="1:46" x14ac:dyDescent="0.25">
      <c r="A95" s="19"/>
      <c r="B95" s="151"/>
      <c r="C95" s="151"/>
      <c r="D95" s="151"/>
      <c r="E95" s="20"/>
      <c r="F95" s="19"/>
      <c r="G95" s="156"/>
      <c r="H95" s="157"/>
      <c r="I95" s="151"/>
      <c r="J95" s="151"/>
      <c r="K95" s="151"/>
      <c r="L95" s="151"/>
      <c r="M95" s="151"/>
      <c r="N95" s="151"/>
      <c r="O95" s="151"/>
      <c r="P95" s="151"/>
      <c r="Q95" s="151"/>
      <c r="R95" s="151"/>
      <c r="S95" s="159"/>
      <c r="T95" s="159"/>
      <c r="U95" s="27"/>
      <c r="V95" s="151"/>
      <c r="W95" s="151"/>
      <c r="X95" s="151"/>
      <c r="Y95" s="151"/>
      <c r="Z95" s="151"/>
      <c r="AA95" s="151"/>
      <c r="AB95" s="151"/>
      <c r="AC95" s="155"/>
      <c r="AD95" s="155"/>
      <c r="AE95" s="155"/>
      <c r="AF95" s="155"/>
      <c r="AG95" s="155"/>
      <c r="AH95" s="19"/>
      <c r="AI95" s="19"/>
      <c r="AJ95" s="159"/>
      <c r="AK95" s="159"/>
      <c r="AL95" s="159"/>
      <c r="AM95" s="20"/>
      <c r="AN95" s="38"/>
      <c r="AO95" s="20"/>
      <c r="AP95" s="20"/>
      <c r="AQ95" s="20"/>
      <c r="AR95" s="20"/>
      <c r="AS95" s="20"/>
      <c r="AT95" s="20"/>
    </row>
    <row r="96" spans="1:46" x14ac:dyDescent="0.25">
      <c r="A96" s="19"/>
      <c r="B96" s="151"/>
      <c r="C96" s="151"/>
      <c r="D96" s="151"/>
      <c r="E96" s="20"/>
      <c r="F96" s="19"/>
      <c r="G96" s="156"/>
      <c r="H96" s="157"/>
      <c r="I96" s="151"/>
      <c r="J96" s="151"/>
      <c r="K96" s="151"/>
      <c r="L96" s="151"/>
      <c r="M96" s="151"/>
      <c r="N96" s="151"/>
      <c r="O96" s="151"/>
      <c r="P96" s="151"/>
      <c r="Q96" s="151"/>
      <c r="R96" s="151"/>
      <c r="S96" s="159"/>
      <c r="T96" s="159"/>
      <c r="U96" s="27"/>
      <c r="V96" s="151"/>
      <c r="W96" s="151"/>
      <c r="X96" s="151"/>
      <c r="Y96" s="151"/>
      <c r="Z96" s="151"/>
      <c r="AA96" s="151"/>
      <c r="AB96" s="151"/>
      <c r="AC96" s="155"/>
      <c r="AD96" s="155"/>
      <c r="AE96" s="155"/>
      <c r="AF96" s="155"/>
      <c r="AG96" s="155"/>
      <c r="AH96" s="19"/>
      <c r="AI96" s="19"/>
      <c r="AJ96" s="159"/>
      <c r="AK96" s="159"/>
      <c r="AL96" s="159"/>
      <c r="AM96" s="20"/>
      <c r="AN96" s="38"/>
      <c r="AO96" s="20"/>
      <c r="AP96" s="20"/>
      <c r="AQ96" s="20"/>
      <c r="AR96" s="20"/>
      <c r="AS96" s="20"/>
      <c r="AT96" s="20"/>
    </row>
    <row r="97" spans="1:46" x14ac:dyDescent="0.25">
      <c r="A97" s="19"/>
      <c r="B97" s="151"/>
      <c r="C97" s="151"/>
      <c r="D97" s="151"/>
      <c r="E97" s="20"/>
      <c r="F97" s="19"/>
      <c r="G97" s="156"/>
      <c r="H97" s="157"/>
      <c r="I97" s="151"/>
      <c r="J97" s="151"/>
      <c r="K97" s="151"/>
      <c r="L97" s="151"/>
      <c r="M97" s="151"/>
      <c r="N97" s="151"/>
      <c r="O97" s="151"/>
      <c r="P97" s="151"/>
      <c r="Q97" s="151"/>
      <c r="R97" s="151"/>
      <c r="S97" s="159"/>
      <c r="T97" s="159"/>
      <c r="U97" s="27"/>
      <c r="V97" s="151"/>
      <c r="W97" s="151"/>
      <c r="X97" s="151"/>
      <c r="Y97" s="151"/>
      <c r="Z97" s="151"/>
      <c r="AA97" s="151"/>
      <c r="AB97" s="151"/>
      <c r="AC97" s="155"/>
      <c r="AD97" s="155"/>
      <c r="AE97" s="155"/>
      <c r="AF97" s="155"/>
      <c r="AG97" s="155"/>
      <c r="AH97" s="19"/>
      <c r="AI97" s="19"/>
      <c r="AJ97" s="159"/>
      <c r="AK97" s="159"/>
      <c r="AL97" s="159"/>
      <c r="AM97" s="20"/>
      <c r="AN97" s="38"/>
      <c r="AO97" s="20"/>
      <c r="AP97" s="20"/>
      <c r="AQ97" s="20"/>
      <c r="AR97" s="20"/>
      <c r="AS97" s="20"/>
      <c r="AT97" s="20"/>
    </row>
    <row r="98" spans="1:46" x14ac:dyDescent="0.25">
      <c r="A98" s="19"/>
      <c r="B98" s="151"/>
      <c r="C98" s="151"/>
      <c r="D98" s="151"/>
      <c r="E98" s="20"/>
      <c r="F98" s="19"/>
      <c r="G98" s="156"/>
      <c r="H98" s="157"/>
      <c r="I98" s="151"/>
      <c r="J98" s="151"/>
      <c r="K98" s="151"/>
      <c r="L98" s="151"/>
      <c r="M98" s="151"/>
      <c r="N98" s="151"/>
      <c r="O98" s="151"/>
      <c r="P98" s="151"/>
      <c r="Q98" s="151"/>
      <c r="R98" s="151"/>
      <c r="S98" s="159"/>
      <c r="T98" s="159"/>
      <c r="U98" s="27"/>
      <c r="V98" s="151"/>
      <c r="W98" s="151"/>
      <c r="X98" s="151"/>
      <c r="Y98" s="151"/>
      <c r="Z98" s="151"/>
      <c r="AA98" s="151"/>
      <c r="AB98" s="151"/>
      <c r="AC98" s="155"/>
      <c r="AD98" s="155"/>
      <c r="AE98" s="155"/>
      <c r="AF98" s="155"/>
      <c r="AG98" s="155"/>
      <c r="AH98" s="19"/>
      <c r="AI98" s="19"/>
      <c r="AJ98" s="159"/>
      <c r="AK98" s="159"/>
      <c r="AL98" s="159"/>
      <c r="AM98" s="20"/>
      <c r="AN98" s="38"/>
      <c r="AO98" s="20"/>
      <c r="AP98" s="20"/>
      <c r="AQ98" s="20"/>
      <c r="AR98" s="20"/>
      <c r="AS98" s="20"/>
      <c r="AT98" s="20"/>
    </row>
    <row r="99" spans="1:46" x14ac:dyDescent="0.25">
      <c r="A99" s="19"/>
      <c r="B99" s="151"/>
      <c r="C99" s="151"/>
      <c r="D99" s="151"/>
      <c r="E99" s="20"/>
      <c r="F99" s="19"/>
      <c r="G99" s="156"/>
      <c r="H99" s="157"/>
      <c r="I99" s="151"/>
      <c r="J99" s="151"/>
      <c r="K99" s="151"/>
      <c r="L99" s="151"/>
      <c r="M99" s="151"/>
      <c r="N99" s="151"/>
      <c r="O99" s="151"/>
      <c r="P99" s="151"/>
      <c r="Q99" s="151"/>
      <c r="R99" s="151"/>
      <c r="S99" s="159"/>
      <c r="T99" s="159"/>
      <c r="U99" s="27"/>
      <c r="V99" s="151"/>
      <c r="W99" s="151"/>
      <c r="X99" s="151"/>
      <c r="Y99" s="151"/>
      <c r="Z99" s="151"/>
      <c r="AA99" s="151"/>
      <c r="AB99" s="151"/>
      <c r="AC99" s="155"/>
      <c r="AD99" s="155"/>
      <c r="AE99" s="155"/>
      <c r="AF99" s="155"/>
      <c r="AG99" s="155"/>
      <c r="AH99" s="19"/>
      <c r="AI99" s="19"/>
      <c r="AJ99" s="159"/>
      <c r="AK99" s="159"/>
      <c r="AL99" s="159"/>
      <c r="AM99" s="20"/>
      <c r="AN99" s="38"/>
      <c r="AO99" s="20"/>
      <c r="AP99" s="20"/>
      <c r="AQ99" s="20"/>
      <c r="AR99" s="20"/>
      <c r="AS99" s="20"/>
      <c r="AT99" s="20"/>
    </row>
    <row r="100" spans="1:46" x14ac:dyDescent="0.25">
      <c r="A100" s="19"/>
      <c r="B100" s="151"/>
      <c r="C100" s="151"/>
      <c r="D100" s="151"/>
      <c r="E100" s="20"/>
      <c r="F100" s="19"/>
      <c r="G100" s="156"/>
      <c r="H100" s="157"/>
      <c r="I100" s="151"/>
      <c r="J100" s="151"/>
      <c r="K100" s="151"/>
      <c r="L100" s="151"/>
      <c r="M100" s="151"/>
      <c r="N100" s="151"/>
      <c r="O100" s="151"/>
      <c r="P100" s="151"/>
      <c r="Q100" s="151"/>
      <c r="R100" s="151"/>
      <c r="S100" s="159"/>
      <c r="T100" s="159"/>
      <c r="U100" s="27"/>
      <c r="V100" s="151"/>
      <c r="W100" s="151"/>
      <c r="X100" s="151"/>
      <c r="Y100" s="151"/>
      <c r="Z100" s="151"/>
      <c r="AA100" s="151"/>
      <c r="AB100" s="151"/>
      <c r="AC100" s="155"/>
      <c r="AD100" s="155"/>
      <c r="AE100" s="155"/>
      <c r="AF100" s="155"/>
      <c r="AG100" s="155"/>
      <c r="AH100" s="19"/>
      <c r="AI100" s="19"/>
      <c r="AJ100" s="159"/>
      <c r="AK100" s="159"/>
      <c r="AL100" s="159"/>
      <c r="AM100" s="20"/>
      <c r="AN100" s="38"/>
      <c r="AO100" s="20"/>
      <c r="AP100" s="20"/>
      <c r="AQ100" s="20"/>
      <c r="AR100" s="20"/>
      <c r="AS100" s="20"/>
      <c r="AT100" s="20"/>
    </row>
    <row r="101" spans="1:46" x14ac:dyDescent="0.25">
      <c r="A101" s="19"/>
      <c r="B101" s="151"/>
      <c r="C101" s="151"/>
      <c r="D101" s="151"/>
      <c r="E101" s="20"/>
      <c r="F101" s="19"/>
      <c r="G101" s="156"/>
      <c r="H101" s="157"/>
      <c r="I101" s="151"/>
      <c r="J101" s="151"/>
      <c r="K101" s="151"/>
      <c r="L101" s="151"/>
      <c r="M101" s="151"/>
      <c r="N101" s="151"/>
      <c r="O101" s="151"/>
      <c r="P101" s="151"/>
      <c r="Q101" s="151"/>
      <c r="R101" s="151"/>
      <c r="S101" s="159"/>
      <c r="T101" s="159"/>
      <c r="U101" s="27"/>
      <c r="V101" s="151"/>
      <c r="W101" s="151"/>
      <c r="X101" s="151"/>
      <c r="Y101" s="151"/>
      <c r="Z101" s="151"/>
      <c r="AA101" s="151"/>
      <c r="AB101" s="151"/>
      <c r="AC101" s="155"/>
      <c r="AD101" s="155"/>
      <c r="AE101" s="155"/>
      <c r="AF101" s="155"/>
      <c r="AG101" s="155"/>
      <c r="AH101" s="19"/>
      <c r="AI101" s="19"/>
      <c r="AJ101" s="159"/>
      <c r="AK101" s="159"/>
      <c r="AL101" s="159"/>
      <c r="AM101" s="20"/>
      <c r="AN101" s="38"/>
      <c r="AO101" s="20"/>
      <c r="AP101" s="20"/>
      <c r="AQ101" s="20"/>
      <c r="AR101" s="20"/>
      <c r="AS101" s="20"/>
      <c r="AT101" s="20"/>
    </row>
    <row r="102" spans="1:46" x14ac:dyDescent="0.25">
      <c r="A102" s="19"/>
      <c r="B102" s="151"/>
      <c r="C102" s="151"/>
      <c r="D102" s="151"/>
      <c r="E102" s="20"/>
      <c r="F102" s="19"/>
      <c r="G102" s="156"/>
      <c r="H102" s="157"/>
      <c r="I102" s="151"/>
      <c r="J102" s="151"/>
      <c r="K102" s="151"/>
      <c r="L102" s="151"/>
      <c r="M102" s="151"/>
      <c r="N102" s="151"/>
      <c r="O102" s="151"/>
      <c r="P102" s="151"/>
      <c r="Q102" s="151"/>
      <c r="R102" s="151"/>
      <c r="S102" s="159"/>
      <c r="T102" s="159"/>
      <c r="U102" s="27"/>
      <c r="V102" s="151"/>
      <c r="W102" s="151"/>
      <c r="X102" s="151"/>
      <c r="Y102" s="151"/>
      <c r="Z102" s="151"/>
      <c r="AA102" s="151"/>
      <c r="AB102" s="151"/>
      <c r="AC102" s="155"/>
      <c r="AD102" s="155"/>
      <c r="AE102" s="155"/>
      <c r="AF102" s="155"/>
      <c r="AG102" s="155"/>
      <c r="AH102" s="19"/>
      <c r="AI102" s="19"/>
      <c r="AJ102" s="159"/>
      <c r="AK102" s="159"/>
      <c r="AL102" s="159"/>
      <c r="AM102" s="20"/>
      <c r="AN102" s="38"/>
      <c r="AO102" s="20"/>
      <c r="AP102" s="20"/>
      <c r="AQ102" s="20"/>
      <c r="AR102" s="20"/>
      <c r="AS102" s="20"/>
      <c r="AT102" s="20"/>
    </row>
    <row r="103" spans="1:46" x14ac:dyDescent="0.25">
      <c r="A103" s="19"/>
      <c r="B103" s="151"/>
      <c r="C103" s="151"/>
      <c r="D103" s="151"/>
      <c r="E103" s="20"/>
      <c r="F103" s="19"/>
      <c r="G103" s="156"/>
      <c r="H103" s="157"/>
      <c r="I103" s="151"/>
      <c r="J103" s="151"/>
      <c r="K103" s="151"/>
      <c r="L103" s="151"/>
      <c r="M103" s="151"/>
      <c r="N103" s="151"/>
      <c r="O103" s="151"/>
      <c r="P103" s="151"/>
      <c r="Q103" s="151"/>
      <c r="R103" s="151"/>
      <c r="S103" s="159"/>
      <c r="T103" s="159"/>
      <c r="U103" s="27"/>
      <c r="V103" s="151"/>
      <c r="W103" s="151"/>
      <c r="X103" s="151"/>
      <c r="Y103" s="151"/>
      <c r="Z103" s="151"/>
      <c r="AA103" s="151"/>
      <c r="AB103" s="151"/>
      <c r="AC103" s="155"/>
      <c r="AD103" s="155"/>
      <c r="AE103" s="155"/>
      <c r="AF103" s="155"/>
      <c r="AG103" s="155"/>
      <c r="AH103" s="19"/>
      <c r="AI103" s="19"/>
      <c r="AJ103" s="159"/>
      <c r="AK103" s="159"/>
      <c r="AL103" s="159"/>
      <c r="AM103" s="20"/>
      <c r="AN103" s="38"/>
      <c r="AO103" s="20"/>
      <c r="AP103" s="20"/>
      <c r="AQ103" s="20"/>
      <c r="AR103" s="20"/>
      <c r="AS103" s="20"/>
      <c r="AT103" s="20"/>
    </row>
    <row r="104" spans="1:46" x14ac:dyDescent="0.25">
      <c r="A104" s="19"/>
      <c r="B104" s="151"/>
      <c r="C104" s="151"/>
      <c r="D104" s="151"/>
      <c r="E104" s="20"/>
      <c r="F104" s="19"/>
      <c r="G104" s="156"/>
      <c r="H104" s="157"/>
      <c r="I104" s="151"/>
      <c r="J104" s="151"/>
      <c r="K104" s="151"/>
      <c r="L104" s="151"/>
      <c r="M104" s="151"/>
      <c r="N104" s="151"/>
      <c r="O104" s="151"/>
      <c r="P104" s="151"/>
      <c r="Q104" s="151"/>
      <c r="R104" s="151"/>
      <c r="S104" s="159"/>
      <c r="T104" s="159"/>
      <c r="U104" s="27"/>
      <c r="V104" s="151"/>
      <c r="W104" s="151"/>
      <c r="X104" s="151"/>
      <c r="Y104" s="151"/>
      <c r="Z104" s="151"/>
      <c r="AA104" s="151"/>
      <c r="AB104" s="151"/>
      <c r="AC104" s="155"/>
      <c r="AD104" s="155"/>
      <c r="AE104" s="155"/>
      <c r="AF104" s="155"/>
      <c r="AG104" s="155"/>
      <c r="AH104" s="19"/>
      <c r="AI104" s="19"/>
      <c r="AJ104" s="159"/>
      <c r="AK104" s="159"/>
      <c r="AL104" s="159"/>
      <c r="AM104" s="20"/>
      <c r="AN104" s="38"/>
      <c r="AO104" s="20"/>
      <c r="AP104" s="20"/>
      <c r="AQ104" s="20"/>
      <c r="AR104" s="20"/>
      <c r="AS104" s="20"/>
      <c r="AT104" s="20"/>
    </row>
    <row r="105" spans="1:46" x14ac:dyDescent="0.25">
      <c r="A105" s="19"/>
      <c r="B105" s="151"/>
      <c r="C105" s="151"/>
      <c r="D105" s="151"/>
      <c r="E105" s="20"/>
      <c r="F105" s="19"/>
      <c r="G105" s="156"/>
      <c r="H105" s="157"/>
      <c r="I105" s="151"/>
      <c r="J105" s="151"/>
      <c r="K105" s="151"/>
      <c r="L105" s="151"/>
      <c r="M105" s="151"/>
      <c r="N105" s="151"/>
      <c r="O105" s="151"/>
      <c r="P105" s="151"/>
      <c r="Q105" s="151"/>
      <c r="R105" s="151"/>
      <c r="S105" s="159"/>
      <c r="T105" s="159"/>
      <c r="U105" s="27"/>
      <c r="V105" s="151"/>
      <c r="W105" s="151"/>
      <c r="X105" s="151"/>
      <c r="Y105" s="151"/>
      <c r="Z105" s="151"/>
      <c r="AA105" s="151"/>
      <c r="AB105" s="151"/>
      <c r="AC105" s="155"/>
      <c r="AD105" s="155"/>
      <c r="AE105" s="155"/>
      <c r="AF105" s="155"/>
      <c r="AG105" s="155"/>
      <c r="AH105" s="19"/>
      <c r="AI105" s="19"/>
      <c r="AJ105" s="159"/>
      <c r="AK105" s="159"/>
      <c r="AL105" s="159"/>
      <c r="AM105" s="20"/>
      <c r="AN105" s="38"/>
      <c r="AO105" s="20"/>
      <c r="AP105" s="20"/>
      <c r="AQ105" s="20"/>
      <c r="AR105" s="20"/>
      <c r="AS105" s="20"/>
      <c r="AT105" s="20"/>
    </row>
    <row r="106" spans="1:46" x14ac:dyDescent="0.25">
      <c r="A106" s="19"/>
      <c r="B106" s="151"/>
      <c r="C106" s="151"/>
      <c r="D106" s="151"/>
      <c r="E106" s="20"/>
      <c r="F106" s="19"/>
      <c r="G106" s="156"/>
      <c r="H106" s="157"/>
      <c r="I106" s="151"/>
      <c r="J106" s="151"/>
      <c r="K106" s="151"/>
      <c r="L106" s="151"/>
      <c r="M106" s="151"/>
      <c r="N106" s="151"/>
      <c r="O106" s="151"/>
      <c r="P106" s="151"/>
      <c r="Q106" s="151"/>
      <c r="R106" s="151"/>
      <c r="S106" s="159"/>
      <c r="T106" s="159"/>
      <c r="U106" s="27"/>
      <c r="V106" s="151"/>
      <c r="W106" s="151"/>
      <c r="X106" s="151"/>
      <c r="Y106" s="151"/>
      <c r="Z106" s="151"/>
      <c r="AA106" s="151"/>
      <c r="AB106" s="151"/>
      <c r="AC106" s="155"/>
      <c r="AD106" s="155"/>
      <c r="AE106" s="155"/>
      <c r="AF106" s="155"/>
      <c r="AG106" s="155"/>
      <c r="AH106" s="19"/>
      <c r="AI106" s="19"/>
      <c r="AJ106" s="159"/>
      <c r="AK106" s="159"/>
      <c r="AL106" s="159"/>
      <c r="AM106" s="20"/>
      <c r="AN106" s="38"/>
      <c r="AO106" s="20"/>
      <c r="AP106" s="20"/>
      <c r="AQ106" s="20"/>
      <c r="AR106" s="20"/>
      <c r="AS106" s="20"/>
      <c r="AT106" s="20"/>
    </row>
    <row r="107" spans="1:46" x14ac:dyDescent="0.25">
      <c r="A107" s="19"/>
      <c r="B107" s="151"/>
      <c r="C107" s="151"/>
      <c r="D107" s="151"/>
      <c r="E107" s="20"/>
      <c r="F107" s="19"/>
      <c r="G107" s="156"/>
      <c r="H107" s="157"/>
      <c r="I107" s="151"/>
      <c r="J107" s="151"/>
      <c r="K107" s="151"/>
      <c r="L107" s="151"/>
      <c r="M107" s="151"/>
      <c r="N107" s="151"/>
      <c r="O107" s="151"/>
      <c r="P107" s="151"/>
      <c r="Q107" s="151"/>
      <c r="R107" s="151"/>
      <c r="S107" s="159"/>
      <c r="T107" s="159"/>
      <c r="U107" s="27"/>
      <c r="V107" s="151"/>
      <c r="W107" s="151"/>
      <c r="X107" s="151"/>
      <c r="Y107" s="151"/>
      <c r="Z107" s="151"/>
      <c r="AA107" s="151"/>
      <c r="AB107" s="151"/>
      <c r="AC107" s="155"/>
      <c r="AD107" s="155"/>
      <c r="AE107" s="155"/>
      <c r="AF107" s="155"/>
      <c r="AG107" s="155"/>
      <c r="AH107" s="19"/>
      <c r="AI107" s="19"/>
      <c r="AJ107" s="159"/>
      <c r="AK107" s="159"/>
      <c r="AL107" s="159"/>
      <c r="AM107" s="20"/>
      <c r="AN107" s="38"/>
      <c r="AO107" s="20"/>
      <c r="AP107" s="20"/>
      <c r="AQ107" s="20"/>
      <c r="AR107" s="20"/>
      <c r="AS107" s="20"/>
      <c r="AT107" s="20"/>
    </row>
    <row r="108" spans="1:46" x14ac:dyDescent="0.25">
      <c r="A108" s="19"/>
      <c r="B108" s="151"/>
      <c r="C108" s="151"/>
      <c r="D108" s="151"/>
      <c r="E108" s="20"/>
      <c r="F108" s="19"/>
      <c r="G108" s="156"/>
      <c r="H108" s="157"/>
      <c r="I108" s="151"/>
      <c r="J108" s="151"/>
      <c r="K108" s="151"/>
      <c r="L108" s="151"/>
      <c r="M108" s="151"/>
      <c r="N108" s="151"/>
      <c r="O108" s="151"/>
      <c r="P108" s="151"/>
      <c r="Q108" s="151"/>
      <c r="R108" s="151"/>
      <c r="S108" s="159"/>
      <c r="T108" s="159"/>
      <c r="U108" s="27"/>
      <c r="V108" s="151"/>
      <c r="W108" s="151"/>
      <c r="X108" s="151"/>
      <c r="Y108" s="151"/>
      <c r="Z108" s="151"/>
      <c r="AA108" s="151"/>
      <c r="AB108" s="151"/>
      <c r="AC108" s="155"/>
      <c r="AD108" s="155"/>
      <c r="AE108" s="155"/>
      <c r="AF108" s="155"/>
      <c r="AG108" s="155"/>
      <c r="AH108" s="19"/>
      <c r="AI108" s="19"/>
      <c r="AJ108" s="159"/>
      <c r="AK108" s="159"/>
      <c r="AL108" s="159"/>
      <c r="AM108" s="20"/>
      <c r="AN108" s="38"/>
      <c r="AO108" s="20"/>
      <c r="AP108" s="20"/>
      <c r="AQ108" s="20"/>
      <c r="AR108" s="20"/>
      <c r="AS108" s="20"/>
      <c r="AT108" s="20"/>
    </row>
    <row r="109" spans="1:46" x14ac:dyDescent="0.25">
      <c r="A109" s="19"/>
      <c r="B109" s="151"/>
      <c r="C109" s="151"/>
      <c r="D109" s="151"/>
      <c r="E109" s="20"/>
      <c r="F109" s="19"/>
      <c r="G109" s="156"/>
      <c r="H109" s="157"/>
      <c r="I109" s="151"/>
      <c r="J109" s="151"/>
      <c r="K109" s="151"/>
      <c r="L109" s="151"/>
      <c r="M109" s="151"/>
      <c r="N109" s="151"/>
      <c r="O109" s="151"/>
      <c r="P109" s="151"/>
      <c r="Q109" s="151"/>
      <c r="R109" s="151"/>
      <c r="S109" s="159"/>
      <c r="T109" s="159"/>
      <c r="U109" s="27"/>
      <c r="V109" s="151"/>
      <c r="W109" s="151"/>
      <c r="X109" s="151"/>
      <c r="Y109" s="151"/>
      <c r="Z109" s="151"/>
      <c r="AA109" s="151"/>
      <c r="AB109" s="151"/>
      <c r="AC109" s="155"/>
      <c r="AD109" s="155"/>
      <c r="AE109" s="155"/>
      <c r="AF109" s="155"/>
      <c r="AG109" s="155"/>
      <c r="AH109" s="19"/>
      <c r="AI109" s="19"/>
      <c r="AJ109" s="159"/>
      <c r="AK109" s="159"/>
      <c r="AL109" s="159"/>
      <c r="AM109" s="20"/>
      <c r="AN109" s="38"/>
      <c r="AO109" s="20"/>
      <c r="AP109" s="20"/>
      <c r="AQ109" s="20"/>
      <c r="AR109" s="20"/>
      <c r="AS109" s="20"/>
      <c r="AT109" s="20"/>
    </row>
    <row r="110" spans="1:46" x14ac:dyDescent="0.25">
      <c r="A110" s="19"/>
      <c r="B110" s="151"/>
      <c r="C110" s="151"/>
      <c r="D110" s="151"/>
      <c r="E110" s="20"/>
      <c r="F110" s="19"/>
      <c r="G110" s="156"/>
      <c r="H110" s="157"/>
      <c r="I110" s="151"/>
      <c r="J110" s="151"/>
      <c r="K110" s="151"/>
      <c r="L110" s="151"/>
      <c r="M110" s="151"/>
      <c r="N110" s="151"/>
      <c r="O110" s="151"/>
      <c r="P110" s="151"/>
      <c r="Q110" s="151"/>
      <c r="R110" s="151"/>
      <c r="S110" s="159"/>
      <c r="T110" s="159"/>
      <c r="U110" s="27"/>
      <c r="V110" s="151"/>
      <c r="W110" s="151"/>
      <c r="X110" s="151"/>
      <c r="Y110" s="151"/>
      <c r="Z110" s="151"/>
      <c r="AA110" s="151"/>
      <c r="AB110" s="151"/>
      <c r="AC110" s="155"/>
      <c r="AD110" s="155"/>
      <c r="AE110" s="155"/>
      <c r="AF110" s="155"/>
      <c r="AG110" s="155"/>
      <c r="AH110" s="19"/>
      <c r="AI110" s="19"/>
      <c r="AJ110" s="159"/>
      <c r="AK110" s="159"/>
      <c r="AL110" s="159"/>
      <c r="AM110" s="20"/>
      <c r="AN110" s="38"/>
      <c r="AO110" s="20"/>
      <c r="AP110" s="20"/>
      <c r="AQ110" s="20"/>
      <c r="AR110" s="20"/>
      <c r="AS110" s="20"/>
      <c r="AT110" s="20"/>
    </row>
    <row r="111" spans="1:46" x14ac:dyDescent="0.25">
      <c r="A111" s="19"/>
      <c r="B111" s="151"/>
      <c r="C111" s="151"/>
      <c r="D111" s="151"/>
      <c r="E111" s="20"/>
      <c r="F111" s="19"/>
      <c r="G111" s="156"/>
      <c r="H111" s="157"/>
      <c r="I111" s="151"/>
      <c r="J111" s="151"/>
      <c r="K111" s="151"/>
      <c r="L111" s="151"/>
      <c r="M111" s="151"/>
      <c r="N111" s="151"/>
      <c r="O111" s="151"/>
      <c r="P111" s="151"/>
      <c r="Q111" s="151"/>
      <c r="R111" s="151"/>
      <c r="S111" s="159"/>
      <c r="T111" s="159"/>
      <c r="U111" s="27"/>
      <c r="V111" s="151"/>
      <c r="W111" s="151"/>
      <c r="X111" s="151"/>
      <c r="Y111" s="151"/>
      <c r="Z111" s="151"/>
      <c r="AA111" s="151"/>
      <c r="AB111" s="151"/>
      <c r="AC111" s="155"/>
      <c r="AD111" s="155"/>
      <c r="AE111" s="155"/>
      <c r="AF111" s="155"/>
      <c r="AG111" s="155"/>
      <c r="AH111" s="19"/>
      <c r="AI111" s="19"/>
      <c r="AJ111" s="159"/>
      <c r="AK111" s="159"/>
      <c r="AL111" s="159"/>
      <c r="AM111" s="20"/>
      <c r="AN111" s="38"/>
      <c r="AO111" s="20"/>
      <c r="AP111" s="20"/>
      <c r="AQ111" s="20"/>
      <c r="AR111" s="20"/>
      <c r="AS111" s="20"/>
      <c r="AT111" s="20"/>
    </row>
    <row r="112" spans="1:46" x14ac:dyDescent="0.25">
      <c r="A112" s="19"/>
      <c r="B112" s="151"/>
      <c r="C112" s="151"/>
      <c r="D112" s="151"/>
      <c r="E112" s="20"/>
      <c r="F112" s="19"/>
      <c r="G112" s="156"/>
      <c r="H112" s="157"/>
      <c r="I112" s="151"/>
      <c r="J112" s="151"/>
      <c r="K112" s="151"/>
      <c r="L112" s="151"/>
      <c r="M112" s="151"/>
      <c r="N112" s="151"/>
      <c r="O112" s="151"/>
      <c r="P112" s="151"/>
      <c r="Q112" s="151"/>
      <c r="R112" s="151"/>
      <c r="S112" s="159"/>
      <c r="T112" s="159"/>
      <c r="U112" s="27"/>
      <c r="V112" s="151"/>
      <c r="W112" s="151"/>
      <c r="X112" s="151"/>
      <c r="Y112" s="151"/>
      <c r="Z112" s="151"/>
      <c r="AA112" s="151"/>
      <c r="AB112" s="151"/>
      <c r="AC112" s="155"/>
      <c r="AD112" s="155"/>
      <c r="AE112" s="155"/>
      <c r="AF112" s="155"/>
      <c r="AG112" s="155"/>
      <c r="AH112" s="19"/>
      <c r="AI112" s="19"/>
      <c r="AJ112" s="159"/>
      <c r="AK112" s="159"/>
      <c r="AL112" s="159"/>
      <c r="AM112" s="20"/>
      <c r="AN112" s="38"/>
      <c r="AO112" s="20"/>
      <c r="AP112" s="20"/>
      <c r="AQ112" s="20"/>
      <c r="AR112" s="20"/>
      <c r="AS112" s="20"/>
      <c r="AT112" s="20"/>
    </row>
    <row r="113" spans="1:46" x14ac:dyDescent="0.25">
      <c r="A113" s="19"/>
      <c r="B113" s="151"/>
      <c r="C113" s="151"/>
      <c r="D113" s="151"/>
      <c r="E113" s="20"/>
      <c r="F113" s="19"/>
      <c r="G113" s="156"/>
      <c r="H113" s="157"/>
      <c r="I113" s="151"/>
      <c r="J113" s="151"/>
      <c r="K113" s="151"/>
      <c r="L113" s="151"/>
      <c r="M113" s="151"/>
      <c r="N113" s="151"/>
      <c r="O113" s="151"/>
      <c r="P113" s="151"/>
      <c r="Q113" s="151"/>
      <c r="R113" s="151"/>
      <c r="S113" s="159"/>
      <c r="T113" s="159"/>
      <c r="U113" s="27"/>
      <c r="V113" s="151"/>
      <c r="W113" s="151"/>
      <c r="X113" s="151"/>
      <c r="Y113" s="151"/>
      <c r="Z113" s="151"/>
      <c r="AA113" s="151"/>
      <c r="AB113" s="151"/>
      <c r="AC113" s="155"/>
      <c r="AD113" s="155"/>
      <c r="AE113" s="155"/>
      <c r="AF113" s="155"/>
      <c r="AG113" s="155"/>
      <c r="AH113" s="19"/>
      <c r="AI113" s="19"/>
      <c r="AJ113" s="159"/>
      <c r="AK113" s="159"/>
      <c r="AL113" s="159"/>
      <c r="AM113" s="20"/>
      <c r="AN113" s="38"/>
      <c r="AO113" s="20"/>
      <c r="AP113" s="20"/>
      <c r="AQ113" s="20"/>
      <c r="AR113" s="20"/>
      <c r="AS113" s="20"/>
      <c r="AT113" s="20"/>
    </row>
    <row r="114" spans="1:46" x14ac:dyDescent="0.25">
      <c r="A114" s="19"/>
      <c r="B114" s="151"/>
      <c r="C114" s="151"/>
      <c r="D114" s="151"/>
      <c r="E114" s="20"/>
      <c r="F114" s="19"/>
      <c r="G114" s="156"/>
      <c r="H114" s="157"/>
      <c r="I114" s="151"/>
      <c r="J114" s="151"/>
      <c r="K114" s="151"/>
      <c r="L114" s="151"/>
      <c r="M114" s="151"/>
      <c r="N114" s="151"/>
      <c r="O114" s="151"/>
      <c r="P114" s="151"/>
      <c r="Q114" s="151"/>
      <c r="R114" s="151"/>
      <c r="S114" s="159"/>
      <c r="T114" s="159"/>
      <c r="U114" s="27"/>
      <c r="V114" s="151"/>
      <c r="W114" s="151"/>
      <c r="X114" s="151"/>
      <c r="Y114" s="151"/>
      <c r="Z114" s="151"/>
      <c r="AA114" s="151"/>
      <c r="AB114" s="151"/>
      <c r="AC114" s="155"/>
      <c r="AD114" s="155"/>
      <c r="AE114" s="155"/>
      <c r="AF114" s="155"/>
      <c r="AG114" s="155"/>
      <c r="AH114" s="19"/>
      <c r="AI114" s="19"/>
      <c r="AJ114" s="159"/>
      <c r="AK114" s="159"/>
      <c r="AL114" s="159"/>
      <c r="AM114" s="20"/>
      <c r="AN114" s="38"/>
      <c r="AO114" s="20"/>
      <c r="AP114" s="20"/>
      <c r="AQ114" s="20"/>
      <c r="AR114" s="20"/>
      <c r="AS114" s="20"/>
      <c r="AT114" s="20"/>
    </row>
    <row r="115" spans="1:46" x14ac:dyDescent="0.25">
      <c r="A115" s="19"/>
      <c r="B115" s="151"/>
      <c r="C115" s="151"/>
      <c r="D115" s="151"/>
      <c r="E115" s="20"/>
      <c r="F115" s="19"/>
      <c r="G115" s="156"/>
      <c r="H115" s="157"/>
      <c r="I115" s="151"/>
      <c r="J115" s="151"/>
      <c r="K115" s="151"/>
      <c r="L115" s="151"/>
      <c r="M115" s="151"/>
      <c r="N115" s="151"/>
      <c r="O115" s="151"/>
      <c r="P115" s="151"/>
      <c r="Q115" s="151"/>
      <c r="R115" s="151"/>
      <c r="S115" s="159"/>
      <c r="T115" s="159"/>
      <c r="U115" s="27"/>
      <c r="V115" s="151"/>
      <c r="W115" s="151"/>
      <c r="X115" s="151"/>
      <c r="Y115" s="151"/>
      <c r="Z115" s="151"/>
      <c r="AA115" s="151"/>
      <c r="AB115" s="151"/>
      <c r="AC115" s="155"/>
      <c r="AD115" s="155"/>
      <c r="AE115" s="155"/>
      <c r="AF115" s="155"/>
      <c r="AG115" s="155"/>
      <c r="AH115" s="19"/>
      <c r="AI115" s="19"/>
      <c r="AJ115" s="159"/>
      <c r="AK115" s="159"/>
      <c r="AL115" s="159"/>
      <c r="AM115" s="20"/>
      <c r="AN115" s="38"/>
      <c r="AO115" s="20"/>
      <c r="AP115" s="20"/>
      <c r="AQ115" s="20"/>
      <c r="AR115" s="20"/>
      <c r="AS115" s="20"/>
      <c r="AT115" s="20"/>
    </row>
    <row r="116" spans="1:46" x14ac:dyDescent="0.25">
      <c r="A116" s="19"/>
      <c r="B116" s="151"/>
      <c r="C116" s="151"/>
      <c r="D116" s="151"/>
      <c r="E116" s="20"/>
      <c r="F116" s="19"/>
      <c r="G116" s="156"/>
      <c r="H116" s="157"/>
      <c r="I116" s="151"/>
      <c r="J116" s="151"/>
      <c r="K116" s="151"/>
      <c r="L116" s="151"/>
      <c r="M116" s="151"/>
      <c r="N116" s="151"/>
      <c r="O116" s="151"/>
      <c r="P116" s="151"/>
      <c r="Q116" s="151"/>
      <c r="R116" s="151"/>
      <c r="S116" s="159"/>
      <c r="T116" s="159"/>
      <c r="U116" s="27"/>
      <c r="V116" s="151"/>
      <c r="W116" s="151"/>
      <c r="X116" s="151"/>
      <c r="Y116" s="151"/>
      <c r="Z116" s="151"/>
      <c r="AA116" s="151"/>
      <c r="AB116" s="151"/>
      <c r="AC116" s="155"/>
      <c r="AD116" s="155"/>
      <c r="AE116" s="155"/>
      <c r="AF116" s="155"/>
      <c r="AG116" s="155"/>
      <c r="AH116" s="19"/>
      <c r="AI116" s="19"/>
      <c r="AJ116" s="159"/>
      <c r="AK116" s="159"/>
      <c r="AL116" s="159"/>
      <c r="AM116" s="20"/>
      <c r="AN116" s="38"/>
      <c r="AO116" s="20"/>
      <c r="AP116" s="20"/>
      <c r="AQ116" s="20"/>
      <c r="AR116" s="20"/>
      <c r="AS116" s="20"/>
      <c r="AT116" s="20"/>
    </row>
    <row r="117" spans="1:46" x14ac:dyDescent="0.25">
      <c r="A117" s="19"/>
      <c r="B117" s="151"/>
      <c r="C117" s="151"/>
      <c r="D117" s="151"/>
      <c r="E117" s="20"/>
      <c r="F117" s="19"/>
      <c r="G117" s="156"/>
      <c r="H117" s="157"/>
      <c r="I117" s="151"/>
      <c r="J117" s="151"/>
      <c r="K117" s="151"/>
      <c r="L117" s="151"/>
      <c r="M117" s="151"/>
      <c r="N117" s="151"/>
      <c r="O117" s="151"/>
      <c r="P117" s="151"/>
      <c r="Q117" s="151"/>
      <c r="R117" s="151"/>
      <c r="S117" s="159"/>
      <c r="T117" s="159"/>
      <c r="U117" s="27"/>
      <c r="V117" s="151"/>
      <c r="W117" s="151"/>
      <c r="X117" s="151"/>
      <c r="Y117" s="151"/>
      <c r="Z117" s="151"/>
      <c r="AA117" s="151"/>
      <c r="AB117" s="151"/>
      <c r="AC117" s="155"/>
      <c r="AD117" s="155"/>
      <c r="AE117" s="155"/>
      <c r="AF117" s="155"/>
      <c r="AG117" s="155"/>
      <c r="AH117" s="19"/>
      <c r="AI117" s="19"/>
      <c r="AJ117" s="159"/>
      <c r="AK117" s="159"/>
      <c r="AL117" s="159"/>
      <c r="AM117" s="20"/>
      <c r="AN117" s="38"/>
      <c r="AO117" s="20"/>
      <c r="AP117" s="20"/>
      <c r="AQ117" s="20"/>
      <c r="AR117" s="20"/>
      <c r="AS117" s="20"/>
      <c r="AT117" s="20"/>
    </row>
    <row r="118" spans="1:46" x14ac:dyDescent="0.25">
      <c r="A118" s="19"/>
      <c r="B118" s="151"/>
      <c r="C118" s="151"/>
      <c r="D118" s="151"/>
      <c r="E118" s="20"/>
      <c r="F118" s="19"/>
      <c r="G118" s="156"/>
      <c r="H118" s="157"/>
      <c r="I118" s="151"/>
      <c r="J118" s="151"/>
      <c r="K118" s="151"/>
      <c r="L118" s="151"/>
      <c r="M118" s="151"/>
      <c r="N118" s="151"/>
      <c r="O118" s="151"/>
      <c r="P118" s="151"/>
      <c r="Q118" s="151"/>
      <c r="R118" s="151"/>
      <c r="S118" s="159"/>
      <c r="T118" s="159"/>
      <c r="U118" s="27"/>
      <c r="V118" s="151"/>
      <c r="W118" s="151"/>
      <c r="X118" s="151"/>
      <c r="Y118" s="151"/>
      <c r="Z118" s="151"/>
      <c r="AA118" s="151"/>
      <c r="AB118" s="151"/>
      <c r="AC118" s="155"/>
      <c r="AD118" s="155"/>
      <c r="AE118" s="155"/>
      <c r="AF118" s="155"/>
      <c r="AG118" s="155"/>
      <c r="AH118" s="19"/>
      <c r="AI118" s="19"/>
      <c r="AJ118" s="159"/>
      <c r="AK118" s="159"/>
      <c r="AL118" s="159"/>
      <c r="AM118" s="20"/>
      <c r="AN118" s="38"/>
      <c r="AO118" s="20"/>
      <c r="AP118" s="20"/>
      <c r="AQ118" s="20"/>
      <c r="AR118" s="20"/>
      <c r="AS118" s="20"/>
      <c r="AT118" s="20"/>
    </row>
    <row r="119" spans="1:46" x14ac:dyDescent="0.25">
      <c r="A119" s="19"/>
      <c r="B119" s="151"/>
      <c r="C119" s="151"/>
      <c r="D119" s="151"/>
      <c r="E119" s="20"/>
      <c r="F119" s="19"/>
      <c r="G119" s="156"/>
      <c r="H119" s="157"/>
      <c r="I119" s="151"/>
      <c r="J119" s="151"/>
      <c r="K119" s="151"/>
      <c r="L119" s="151"/>
      <c r="M119" s="151"/>
      <c r="N119" s="151"/>
      <c r="O119" s="151"/>
      <c r="P119" s="151"/>
      <c r="Q119" s="151"/>
      <c r="R119" s="151"/>
      <c r="S119" s="159"/>
      <c r="T119" s="159"/>
      <c r="U119" s="27"/>
      <c r="V119" s="151"/>
      <c r="W119" s="151"/>
      <c r="X119" s="151"/>
      <c r="Y119" s="151"/>
      <c r="Z119" s="151"/>
      <c r="AA119" s="151"/>
      <c r="AB119" s="151"/>
      <c r="AC119" s="155"/>
      <c r="AD119" s="155"/>
      <c r="AE119" s="155"/>
      <c r="AF119" s="155"/>
      <c r="AG119" s="155"/>
      <c r="AH119" s="19"/>
      <c r="AI119" s="19"/>
      <c r="AJ119" s="159"/>
      <c r="AK119" s="159"/>
      <c r="AL119" s="159"/>
      <c r="AM119" s="20"/>
      <c r="AN119" s="38"/>
      <c r="AO119" s="20"/>
      <c r="AP119" s="20"/>
      <c r="AQ119" s="20"/>
      <c r="AR119" s="20"/>
      <c r="AS119" s="20"/>
      <c r="AT119" s="20"/>
    </row>
    <row r="120" spans="1:46" x14ac:dyDescent="0.25">
      <c r="A120" s="19"/>
      <c r="B120" s="151"/>
      <c r="C120" s="151"/>
      <c r="D120" s="151"/>
      <c r="E120" s="20"/>
      <c r="F120" s="19"/>
      <c r="G120" s="156"/>
      <c r="H120" s="157"/>
      <c r="I120" s="151"/>
      <c r="J120" s="151"/>
      <c r="K120" s="151"/>
      <c r="L120" s="151"/>
      <c r="M120" s="151"/>
      <c r="N120" s="151"/>
      <c r="O120" s="151"/>
      <c r="P120" s="151"/>
      <c r="Q120" s="151"/>
      <c r="R120" s="151"/>
      <c r="S120" s="159"/>
      <c r="T120" s="159"/>
      <c r="U120" s="27"/>
      <c r="V120" s="151"/>
      <c r="W120" s="151"/>
      <c r="X120" s="151"/>
      <c r="Y120" s="151"/>
      <c r="Z120" s="151"/>
      <c r="AA120" s="151"/>
      <c r="AB120" s="151"/>
      <c r="AC120" s="155"/>
      <c r="AD120" s="155"/>
      <c r="AE120" s="155"/>
      <c r="AF120" s="155"/>
      <c r="AG120" s="155"/>
      <c r="AH120" s="19"/>
      <c r="AI120" s="19"/>
      <c r="AJ120" s="159"/>
      <c r="AK120" s="159"/>
      <c r="AL120" s="159"/>
      <c r="AM120" s="20"/>
      <c r="AN120" s="38"/>
      <c r="AO120" s="20"/>
      <c r="AP120" s="20"/>
      <c r="AQ120" s="20"/>
      <c r="AR120" s="20"/>
      <c r="AS120" s="20"/>
      <c r="AT120" s="20"/>
    </row>
    <row r="121" spans="1:46" x14ac:dyDescent="0.25">
      <c r="A121" s="19"/>
      <c r="B121" s="151"/>
      <c r="C121" s="151"/>
      <c r="D121" s="151"/>
      <c r="E121" s="20"/>
      <c r="F121" s="19"/>
      <c r="G121" s="156"/>
      <c r="H121" s="157"/>
      <c r="I121" s="151"/>
      <c r="J121" s="151"/>
      <c r="K121" s="151"/>
      <c r="L121" s="151"/>
      <c r="M121" s="151"/>
      <c r="N121" s="151"/>
      <c r="O121" s="151"/>
      <c r="P121" s="151"/>
      <c r="Q121" s="151"/>
      <c r="R121" s="151"/>
      <c r="S121" s="159"/>
      <c r="T121" s="159"/>
      <c r="U121" s="27"/>
      <c r="V121" s="151"/>
      <c r="W121" s="151"/>
      <c r="X121" s="151"/>
      <c r="Y121" s="151"/>
      <c r="Z121" s="151"/>
      <c r="AA121" s="151"/>
      <c r="AB121" s="151"/>
      <c r="AC121" s="155"/>
      <c r="AD121" s="155"/>
      <c r="AE121" s="155"/>
      <c r="AF121" s="155"/>
      <c r="AG121" s="155"/>
      <c r="AH121" s="19"/>
      <c r="AI121" s="19"/>
      <c r="AJ121" s="159"/>
      <c r="AK121" s="159"/>
      <c r="AL121" s="159"/>
      <c r="AM121" s="20"/>
      <c r="AN121" s="38"/>
      <c r="AO121" s="20"/>
      <c r="AP121" s="20"/>
      <c r="AQ121" s="20"/>
      <c r="AR121" s="20"/>
      <c r="AS121" s="20"/>
      <c r="AT121" s="20"/>
    </row>
    <row r="122" spans="1:46" x14ac:dyDescent="0.25">
      <c r="A122" s="19"/>
      <c r="B122" s="151"/>
      <c r="C122" s="151"/>
      <c r="D122" s="151"/>
      <c r="E122" s="20"/>
      <c r="F122" s="19"/>
      <c r="G122" s="156"/>
      <c r="H122" s="157"/>
      <c r="I122" s="151"/>
      <c r="J122" s="151"/>
      <c r="K122" s="151"/>
      <c r="L122" s="151"/>
      <c r="M122" s="151"/>
      <c r="N122" s="151"/>
      <c r="O122" s="151"/>
      <c r="P122" s="151"/>
      <c r="Q122" s="151"/>
      <c r="R122" s="151"/>
      <c r="S122" s="159"/>
      <c r="T122" s="159"/>
      <c r="U122" s="27"/>
      <c r="V122" s="151"/>
      <c r="W122" s="151"/>
      <c r="X122" s="151"/>
      <c r="Y122" s="151"/>
      <c r="Z122" s="151"/>
      <c r="AA122" s="151"/>
      <c r="AB122" s="151"/>
      <c r="AC122" s="155"/>
      <c r="AD122" s="155"/>
      <c r="AE122" s="155"/>
      <c r="AF122" s="155"/>
      <c r="AG122" s="155"/>
      <c r="AH122" s="19"/>
      <c r="AI122" s="19"/>
      <c r="AJ122" s="159"/>
      <c r="AK122" s="159"/>
      <c r="AL122" s="159"/>
      <c r="AM122" s="20"/>
      <c r="AN122" s="38"/>
      <c r="AO122" s="20"/>
      <c r="AP122" s="20"/>
      <c r="AQ122" s="20"/>
      <c r="AR122" s="20"/>
      <c r="AS122" s="20"/>
      <c r="AT122" s="20"/>
    </row>
    <row r="123" spans="1:46" x14ac:dyDescent="0.25">
      <c r="A123" s="19"/>
      <c r="B123" s="151"/>
      <c r="C123" s="151"/>
      <c r="D123" s="151"/>
      <c r="E123" s="20"/>
      <c r="F123" s="19"/>
      <c r="G123" s="156"/>
      <c r="H123" s="157"/>
      <c r="I123" s="151"/>
      <c r="J123" s="151"/>
      <c r="K123" s="151"/>
      <c r="L123" s="151"/>
      <c r="M123" s="151"/>
      <c r="N123" s="151"/>
      <c r="O123" s="151"/>
      <c r="P123" s="151"/>
      <c r="Q123" s="151"/>
      <c r="R123" s="151"/>
      <c r="S123" s="159"/>
      <c r="T123" s="159"/>
      <c r="U123" s="27"/>
      <c r="V123" s="151"/>
      <c r="W123" s="151"/>
      <c r="X123" s="151"/>
      <c r="Y123" s="151"/>
      <c r="Z123" s="151"/>
      <c r="AA123" s="151"/>
      <c r="AB123" s="151"/>
      <c r="AC123" s="155"/>
      <c r="AD123" s="155"/>
      <c r="AE123" s="155"/>
      <c r="AF123" s="155"/>
      <c r="AG123" s="155"/>
      <c r="AH123" s="19"/>
      <c r="AI123" s="19"/>
      <c r="AJ123" s="159"/>
      <c r="AK123" s="159"/>
      <c r="AL123" s="159"/>
      <c r="AM123" s="20"/>
      <c r="AN123" s="38"/>
      <c r="AO123" s="20"/>
      <c r="AP123" s="20"/>
      <c r="AQ123" s="20"/>
      <c r="AR123" s="20"/>
      <c r="AS123" s="20"/>
      <c r="AT123" s="20"/>
    </row>
    <row r="124" spans="1:46" x14ac:dyDescent="0.25">
      <c r="A124" s="19"/>
      <c r="B124" s="151"/>
      <c r="C124" s="151"/>
      <c r="D124" s="151"/>
      <c r="E124" s="20"/>
      <c r="F124" s="19"/>
      <c r="G124" s="156"/>
      <c r="H124" s="157"/>
      <c r="I124" s="151"/>
      <c r="J124" s="151"/>
      <c r="K124" s="151"/>
      <c r="L124" s="151"/>
      <c r="M124" s="151"/>
      <c r="N124" s="151"/>
      <c r="O124" s="151"/>
      <c r="P124" s="151"/>
      <c r="Q124" s="151"/>
      <c r="R124" s="151"/>
      <c r="S124" s="159"/>
      <c r="T124" s="159"/>
      <c r="U124" s="27"/>
      <c r="V124" s="151"/>
      <c r="W124" s="151"/>
      <c r="X124" s="151"/>
      <c r="Y124" s="151"/>
      <c r="Z124" s="151"/>
      <c r="AA124" s="151"/>
      <c r="AB124" s="151"/>
      <c r="AC124" s="155"/>
      <c r="AD124" s="155"/>
      <c r="AE124" s="155"/>
      <c r="AF124" s="155"/>
      <c r="AG124" s="155"/>
      <c r="AH124" s="19"/>
      <c r="AI124" s="19"/>
      <c r="AJ124" s="159"/>
      <c r="AK124" s="159"/>
      <c r="AL124" s="159"/>
      <c r="AM124" s="20"/>
      <c r="AN124" s="38"/>
      <c r="AO124" s="20"/>
      <c r="AP124" s="20"/>
      <c r="AQ124" s="20"/>
      <c r="AR124" s="20"/>
      <c r="AS124" s="20"/>
      <c r="AT124" s="20"/>
    </row>
    <row r="125" spans="1:46" x14ac:dyDescent="0.25">
      <c r="A125" s="19"/>
      <c r="B125" s="151"/>
      <c r="C125" s="151"/>
      <c r="D125" s="151"/>
      <c r="E125" s="20"/>
      <c r="F125" s="19"/>
      <c r="G125" s="156"/>
      <c r="H125" s="157"/>
      <c r="I125" s="151"/>
      <c r="J125" s="151"/>
      <c r="K125" s="151"/>
      <c r="L125" s="151"/>
      <c r="M125" s="151"/>
      <c r="N125" s="151"/>
      <c r="O125" s="151"/>
      <c r="P125" s="151"/>
      <c r="Q125" s="151"/>
      <c r="R125" s="151"/>
      <c r="S125" s="159"/>
      <c r="T125" s="159"/>
      <c r="U125" s="27"/>
      <c r="V125" s="151"/>
      <c r="W125" s="151"/>
      <c r="X125" s="151"/>
      <c r="Y125" s="151"/>
      <c r="Z125" s="151"/>
      <c r="AA125" s="151"/>
      <c r="AB125" s="151"/>
      <c r="AC125" s="155"/>
      <c r="AD125" s="155"/>
      <c r="AE125" s="155"/>
      <c r="AF125" s="155"/>
      <c r="AG125" s="155"/>
      <c r="AH125" s="19"/>
      <c r="AI125" s="19"/>
      <c r="AJ125" s="159"/>
      <c r="AK125" s="159"/>
      <c r="AL125" s="159"/>
      <c r="AM125" s="20"/>
      <c r="AN125" s="38"/>
      <c r="AO125" s="20"/>
      <c r="AP125" s="20"/>
      <c r="AQ125" s="20"/>
      <c r="AR125" s="20"/>
      <c r="AS125" s="20"/>
      <c r="AT125" s="20"/>
    </row>
    <row r="126" spans="1:46" x14ac:dyDescent="0.25">
      <c r="A126" s="19"/>
      <c r="B126" s="151"/>
      <c r="C126" s="151"/>
      <c r="D126" s="151"/>
      <c r="E126" s="20"/>
      <c r="F126" s="19"/>
      <c r="G126" s="156"/>
      <c r="H126" s="157"/>
      <c r="I126" s="151"/>
      <c r="J126" s="151"/>
      <c r="K126" s="151"/>
      <c r="L126" s="151"/>
      <c r="M126" s="151"/>
      <c r="N126" s="151"/>
      <c r="O126" s="151"/>
      <c r="P126" s="151"/>
      <c r="Q126" s="151"/>
      <c r="R126" s="151"/>
      <c r="S126" s="159"/>
      <c r="T126" s="159"/>
      <c r="U126" s="27"/>
      <c r="V126" s="151"/>
      <c r="W126" s="151"/>
      <c r="X126" s="151"/>
      <c r="Y126" s="151"/>
      <c r="Z126" s="151"/>
      <c r="AA126" s="151"/>
      <c r="AB126" s="151"/>
      <c r="AC126" s="155"/>
      <c r="AD126" s="155"/>
      <c r="AE126" s="155"/>
      <c r="AF126" s="155"/>
      <c r="AG126" s="155"/>
      <c r="AH126" s="19"/>
      <c r="AI126" s="19"/>
      <c r="AJ126" s="159"/>
      <c r="AK126" s="159"/>
      <c r="AL126" s="159"/>
      <c r="AM126" s="20"/>
      <c r="AN126" s="38"/>
      <c r="AO126" s="20"/>
      <c r="AP126" s="20"/>
      <c r="AQ126" s="20"/>
      <c r="AR126" s="20"/>
      <c r="AS126" s="20"/>
      <c r="AT126" s="20"/>
    </row>
    <row r="127" spans="1:46" x14ac:dyDescent="0.25">
      <c r="A127" s="19"/>
      <c r="B127" s="151"/>
      <c r="C127" s="151"/>
      <c r="D127" s="151"/>
      <c r="E127" s="20"/>
      <c r="F127" s="19"/>
      <c r="G127" s="156"/>
      <c r="H127" s="157"/>
      <c r="I127" s="151"/>
      <c r="J127" s="151"/>
      <c r="K127" s="151"/>
      <c r="L127" s="151"/>
      <c r="M127" s="151"/>
      <c r="N127" s="151"/>
      <c r="O127" s="151"/>
      <c r="P127" s="151"/>
      <c r="Q127" s="151"/>
      <c r="R127" s="151"/>
      <c r="S127" s="159"/>
      <c r="T127" s="159"/>
      <c r="U127" s="27"/>
      <c r="V127" s="151"/>
      <c r="W127" s="151"/>
      <c r="X127" s="151"/>
      <c r="Y127" s="151"/>
      <c r="Z127" s="151"/>
      <c r="AA127" s="151"/>
      <c r="AB127" s="151"/>
      <c r="AC127" s="155"/>
      <c r="AD127" s="155"/>
      <c r="AE127" s="155"/>
      <c r="AF127" s="155"/>
      <c r="AG127" s="155"/>
      <c r="AH127" s="19"/>
      <c r="AI127" s="19"/>
      <c r="AJ127" s="159"/>
      <c r="AK127" s="159"/>
      <c r="AL127" s="159"/>
      <c r="AM127" s="20"/>
      <c r="AN127" s="38"/>
      <c r="AO127" s="20"/>
      <c r="AP127" s="20"/>
      <c r="AQ127" s="20"/>
      <c r="AR127" s="20"/>
      <c r="AS127" s="20"/>
      <c r="AT127" s="20"/>
    </row>
    <row r="128" spans="1:46" x14ac:dyDescent="0.25">
      <c r="A128" s="19"/>
      <c r="B128" s="151"/>
      <c r="C128" s="151"/>
      <c r="D128" s="151"/>
      <c r="E128" s="20"/>
      <c r="F128" s="19"/>
      <c r="G128" s="156"/>
      <c r="H128" s="157"/>
      <c r="I128" s="151"/>
      <c r="J128" s="151"/>
      <c r="K128" s="151"/>
      <c r="L128" s="151"/>
      <c r="M128" s="151"/>
      <c r="N128" s="151"/>
      <c r="O128" s="151"/>
      <c r="P128" s="151"/>
      <c r="Q128" s="151"/>
      <c r="R128" s="151"/>
      <c r="S128" s="159"/>
      <c r="T128" s="159"/>
      <c r="U128" s="27"/>
      <c r="V128" s="151"/>
      <c r="W128" s="151"/>
      <c r="X128" s="151"/>
      <c r="Y128" s="151"/>
      <c r="Z128" s="151"/>
      <c r="AA128" s="151"/>
      <c r="AB128" s="151"/>
      <c r="AC128" s="155"/>
      <c r="AD128" s="155"/>
      <c r="AE128" s="155"/>
      <c r="AF128" s="155"/>
      <c r="AG128" s="155"/>
      <c r="AH128" s="19"/>
      <c r="AI128" s="19"/>
      <c r="AJ128" s="159"/>
      <c r="AK128" s="159"/>
      <c r="AL128" s="159"/>
      <c r="AM128" s="20"/>
      <c r="AN128" s="38"/>
      <c r="AO128" s="20"/>
      <c r="AP128" s="20"/>
      <c r="AQ128" s="20"/>
      <c r="AR128" s="20"/>
      <c r="AS128" s="20"/>
      <c r="AT128" s="20"/>
    </row>
    <row r="129" spans="1:46" x14ac:dyDescent="0.25">
      <c r="A129" s="19"/>
      <c r="B129" s="151"/>
      <c r="C129" s="151"/>
      <c r="D129" s="151"/>
      <c r="E129" s="20"/>
      <c r="F129" s="19"/>
      <c r="G129" s="156"/>
      <c r="H129" s="157"/>
      <c r="I129" s="151"/>
      <c r="J129" s="151"/>
      <c r="K129" s="151"/>
      <c r="L129" s="151"/>
      <c r="M129" s="151"/>
      <c r="N129" s="151"/>
      <c r="O129" s="151"/>
      <c r="P129" s="151"/>
      <c r="Q129" s="151"/>
      <c r="R129" s="151"/>
      <c r="S129" s="159"/>
      <c r="T129" s="159"/>
      <c r="U129" s="27"/>
      <c r="V129" s="151"/>
      <c r="W129" s="151"/>
      <c r="X129" s="151"/>
      <c r="Y129" s="151"/>
      <c r="Z129" s="151"/>
      <c r="AA129" s="151"/>
      <c r="AB129" s="151"/>
      <c r="AC129" s="155"/>
      <c r="AD129" s="155"/>
      <c r="AE129" s="155"/>
      <c r="AF129" s="155"/>
      <c r="AG129" s="155"/>
      <c r="AH129" s="19"/>
      <c r="AI129" s="19"/>
      <c r="AJ129" s="159"/>
      <c r="AK129" s="159"/>
      <c r="AL129" s="159"/>
      <c r="AM129" s="20"/>
      <c r="AN129" s="38"/>
      <c r="AO129" s="20"/>
      <c r="AP129" s="20"/>
      <c r="AQ129" s="20"/>
      <c r="AR129" s="20"/>
      <c r="AS129" s="20"/>
      <c r="AT129" s="20"/>
    </row>
    <row r="130" spans="1:46" x14ac:dyDescent="0.25">
      <c r="A130" s="19"/>
      <c r="B130" s="151"/>
      <c r="C130" s="151"/>
      <c r="D130" s="151"/>
      <c r="E130" s="20"/>
      <c r="F130" s="19"/>
      <c r="G130" s="156"/>
      <c r="H130" s="157"/>
      <c r="I130" s="151"/>
      <c r="J130" s="151"/>
      <c r="K130" s="151"/>
      <c r="L130" s="151"/>
      <c r="M130" s="151"/>
      <c r="N130" s="151"/>
      <c r="O130" s="151"/>
      <c r="P130" s="151"/>
      <c r="Q130" s="151"/>
      <c r="R130" s="151"/>
      <c r="S130" s="159"/>
      <c r="T130" s="159"/>
      <c r="U130" s="27"/>
      <c r="V130" s="151"/>
      <c r="W130" s="151"/>
      <c r="X130" s="151"/>
      <c r="Y130" s="151"/>
      <c r="Z130" s="151"/>
      <c r="AA130" s="151"/>
      <c r="AB130" s="151"/>
      <c r="AC130" s="155"/>
      <c r="AD130" s="155"/>
      <c r="AE130" s="155"/>
      <c r="AF130" s="155"/>
      <c r="AG130" s="155"/>
      <c r="AH130" s="19"/>
      <c r="AI130" s="19"/>
      <c r="AJ130" s="159"/>
      <c r="AK130" s="159"/>
      <c r="AL130" s="159"/>
      <c r="AM130" s="20"/>
      <c r="AN130" s="38"/>
      <c r="AO130" s="20"/>
      <c r="AP130" s="20"/>
      <c r="AQ130" s="20"/>
      <c r="AR130" s="20"/>
      <c r="AS130" s="20"/>
      <c r="AT130" s="20"/>
    </row>
    <row r="131" spans="1:46" x14ac:dyDescent="0.25">
      <c r="A131" s="19"/>
      <c r="B131" s="151"/>
      <c r="C131" s="151"/>
      <c r="D131" s="151"/>
      <c r="E131" s="20"/>
      <c r="F131" s="19"/>
      <c r="G131" s="156"/>
      <c r="H131" s="157"/>
      <c r="I131" s="151"/>
      <c r="J131" s="151"/>
      <c r="K131" s="151"/>
      <c r="L131" s="151"/>
      <c r="M131" s="151"/>
      <c r="N131" s="151"/>
      <c r="O131" s="151"/>
      <c r="P131" s="151"/>
      <c r="Q131" s="151"/>
      <c r="R131" s="151"/>
      <c r="S131" s="159"/>
      <c r="T131" s="159"/>
      <c r="U131" s="27"/>
      <c r="V131" s="151"/>
      <c r="W131" s="151"/>
      <c r="X131" s="151"/>
      <c r="Y131" s="151"/>
      <c r="Z131" s="151"/>
      <c r="AA131" s="151"/>
      <c r="AB131" s="151"/>
      <c r="AC131" s="155"/>
      <c r="AD131" s="155"/>
      <c r="AE131" s="155"/>
      <c r="AF131" s="155"/>
      <c r="AG131" s="155"/>
      <c r="AH131" s="19"/>
      <c r="AI131" s="19"/>
      <c r="AJ131" s="159"/>
      <c r="AK131" s="159"/>
      <c r="AL131" s="159"/>
      <c r="AM131" s="20"/>
      <c r="AN131" s="38"/>
      <c r="AO131" s="20"/>
      <c r="AP131" s="20"/>
      <c r="AQ131" s="20"/>
      <c r="AR131" s="20"/>
      <c r="AS131" s="20"/>
      <c r="AT131" s="20"/>
    </row>
    <row r="132" spans="1:46" x14ac:dyDescent="0.25">
      <c r="A132" s="19"/>
      <c r="B132" s="151"/>
      <c r="C132" s="151"/>
      <c r="D132" s="151"/>
      <c r="E132" s="20"/>
      <c r="F132" s="19"/>
      <c r="G132" s="156"/>
      <c r="H132" s="157"/>
      <c r="I132" s="151"/>
      <c r="J132" s="151"/>
      <c r="K132" s="151"/>
      <c r="L132" s="151"/>
      <c r="M132" s="151"/>
      <c r="N132" s="151"/>
      <c r="O132" s="151"/>
      <c r="P132" s="151"/>
      <c r="Q132" s="151"/>
      <c r="R132" s="151"/>
      <c r="S132" s="159"/>
      <c r="T132" s="159"/>
      <c r="U132" s="27"/>
      <c r="V132" s="151"/>
      <c r="W132" s="151"/>
      <c r="X132" s="151"/>
      <c r="Y132" s="151"/>
      <c r="Z132" s="151"/>
      <c r="AA132" s="151"/>
      <c r="AB132" s="151"/>
      <c r="AC132" s="155"/>
      <c r="AD132" s="155"/>
      <c r="AE132" s="155"/>
      <c r="AF132" s="155"/>
      <c r="AG132" s="155"/>
      <c r="AH132" s="19"/>
      <c r="AI132" s="19"/>
      <c r="AJ132" s="159"/>
      <c r="AK132" s="159"/>
      <c r="AL132" s="159"/>
      <c r="AM132" s="20"/>
      <c r="AN132" s="38"/>
      <c r="AO132" s="20"/>
      <c r="AP132" s="20"/>
      <c r="AQ132" s="20"/>
      <c r="AR132" s="20"/>
      <c r="AS132" s="20"/>
      <c r="AT132" s="20"/>
    </row>
    <row r="133" spans="1:46" x14ac:dyDescent="0.25">
      <c r="A133" s="19"/>
      <c r="B133" s="151"/>
      <c r="C133" s="151"/>
      <c r="D133" s="151"/>
      <c r="E133" s="20"/>
      <c r="F133" s="19"/>
      <c r="G133" s="156"/>
      <c r="H133" s="157"/>
      <c r="I133" s="151"/>
      <c r="J133" s="151"/>
      <c r="K133" s="151"/>
      <c r="L133" s="151"/>
      <c r="M133" s="151"/>
      <c r="N133" s="151"/>
      <c r="O133" s="151"/>
      <c r="P133" s="151"/>
      <c r="Q133" s="151"/>
      <c r="R133" s="151"/>
      <c r="S133" s="159"/>
      <c r="T133" s="159"/>
      <c r="U133" s="27"/>
      <c r="V133" s="151"/>
      <c r="W133" s="151"/>
      <c r="X133" s="151"/>
      <c r="Y133" s="151"/>
      <c r="Z133" s="151"/>
      <c r="AA133" s="151"/>
      <c r="AB133" s="151"/>
      <c r="AC133" s="155"/>
      <c r="AD133" s="155"/>
      <c r="AE133" s="155"/>
      <c r="AF133" s="155"/>
      <c r="AG133" s="155"/>
      <c r="AH133" s="19"/>
      <c r="AI133" s="19"/>
      <c r="AJ133" s="159"/>
      <c r="AK133" s="159"/>
      <c r="AL133" s="159"/>
      <c r="AM133" s="20"/>
      <c r="AN133" s="38"/>
      <c r="AO133" s="20"/>
      <c r="AP133" s="20"/>
      <c r="AQ133" s="20"/>
      <c r="AR133" s="20"/>
      <c r="AS133" s="20"/>
      <c r="AT133" s="20"/>
    </row>
    <row r="134" spans="1:46" x14ac:dyDescent="0.25">
      <c r="A134" s="19"/>
      <c r="B134" s="151"/>
      <c r="C134" s="151"/>
      <c r="D134" s="151"/>
      <c r="E134" s="20"/>
      <c r="F134" s="19"/>
      <c r="G134" s="156"/>
      <c r="H134" s="157"/>
      <c r="I134" s="151"/>
      <c r="J134" s="151"/>
      <c r="K134" s="151"/>
      <c r="L134" s="151"/>
      <c r="M134" s="151"/>
      <c r="N134" s="151"/>
      <c r="O134" s="151"/>
      <c r="P134" s="151"/>
      <c r="Q134" s="151"/>
      <c r="R134" s="151"/>
      <c r="S134" s="159"/>
      <c r="T134" s="159"/>
      <c r="U134" s="27"/>
      <c r="V134" s="151"/>
      <c r="W134" s="151"/>
      <c r="X134" s="151"/>
      <c r="Y134" s="151"/>
      <c r="Z134" s="151"/>
      <c r="AA134" s="151"/>
      <c r="AB134" s="151"/>
      <c r="AC134" s="155"/>
      <c r="AD134" s="155"/>
      <c r="AE134" s="155"/>
      <c r="AF134" s="155"/>
      <c r="AG134" s="155"/>
      <c r="AH134" s="19"/>
      <c r="AI134" s="19"/>
      <c r="AJ134" s="159"/>
      <c r="AK134" s="159"/>
      <c r="AL134" s="159"/>
      <c r="AM134" s="20"/>
      <c r="AN134" s="38"/>
      <c r="AO134" s="20"/>
      <c r="AP134" s="20"/>
      <c r="AQ134" s="20"/>
      <c r="AR134" s="20"/>
      <c r="AS134" s="20"/>
      <c r="AT134" s="20"/>
    </row>
    <row r="135" spans="1:46" x14ac:dyDescent="0.25">
      <c r="A135" s="19"/>
      <c r="B135" s="151"/>
      <c r="C135" s="151"/>
      <c r="D135" s="151"/>
      <c r="E135" s="20"/>
      <c r="F135" s="19"/>
      <c r="G135" s="156"/>
      <c r="H135" s="157"/>
      <c r="I135" s="151"/>
      <c r="J135" s="151"/>
      <c r="K135" s="151"/>
      <c r="L135" s="151"/>
      <c r="M135" s="151"/>
      <c r="N135" s="151"/>
      <c r="O135" s="151"/>
      <c r="P135" s="151"/>
      <c r="Q135" s="151"/>
      <c r="R135" s="151"/>
      <c r="S135" s="159"/>
      <c r="T135" s="159"/>
      <c r="U135" s="27"/>
      <c r="V135" s="151"/>
      <c r="W135" s="151"/>
      <c r="X135" s="151"/>
      <c r="Y135" s="151"/>
      <c r="Z135" s="151"/>
      <c r="AA135" s="151"/>
      <c r="AB135" s="151"/>
      <c r="AC135" s="155"/>
      <c r="AD135" s="155"/>
      <c r="AE135" s="155"/>
      <c r="AF135" s="155"/>
      <c r="AG135" s="155"/>
      <c r="AH135" s="19"/>
      <c r="AI135" s="19"/>
      <c r="AJ135" s="159"/>
      <c r="AK135" s="159"/>
      <c r="AL135" s="159"/>
      <c r="AM135" s="20"/>
      <c r="AN135" s="38"/>
      <c r="AO135" s="20"/>
      <c r="AP135" s="20"/>
      <c r="AQ135" s="20"/>
      <c r="AR135" s="20"/>
      <c r="AS135" s="20"/>
      <c r="AT135" s="20"/>
    </row>
    <row r="136" spans="1:46" x14ac:dyDescent="0.25">
      <c r="A136" s="19"/>
      <c r="B136" s="151"/>
      <c r="C136" s="151"/>
      <c r="D136" s="151"/>
      <c r="E136" s="20"/>
      <c r="F136" s="19"/>
      <c r="G136" s="156"/>
      <c r="H136" s="157"/>
      <c r="I136" s="151"/>
      <c r="J136" s="151"/>
      <c r="K136" s="151"/>
      <c r="L136" s="151"/>
      <c r="M136" s="151"/>
      <c r="N136" s="151"/>
      <c r="O136" s="151"/>
      <c r="P136" s="151"/>
      <c r="Q136" s="151"/>
      <c r="R136" s="151"/>
      <c r="S136" s="159"/>
      <c r="T136" s="159"/>
      <c r="U136" s="27"/>
      <c r="V136" s="151"/>
      <c r="W136" s="151"/>
      <c r="X136" s="151"/>
      <c r="Y136" s="151"/>
      <c r="Z136" s="151"/>
      <c r="AA136" s="151"/>
      <c r="AB136" s="151"/>
      <c r="AC136" s="155"/>
      <c r="AD136" s="155"/>
      <c r="AE136" s="155"/>
      <c r="AF136" s="155"/>
      <c r="AG136" s="155"/>
      <c r="AH136" s="19"/>
      <c r="AI136" s="19"/>
      <c r="AJ136" s="159"/>
      <c r="AK136" s="159"/>
      <c r="AL136" s="159"/>
      <c r="AM136" s="20"/>
      <c r="AN136" s="38"/>
      <c r="AO136" s="20"/>
      <c r="AP136" s="20"/>
      <c r="AQ136" s="20"/>
      <c r="AR136" s="20"/>
      <c r="AS136" s="20"/>
      <c r="AT136" s="20"/>
    </row>
    <row r="137" spans="1:46" x14ac:dyDescent="0.25">
      <c r="A137" s="19"/>
      <c r="B137" s="151"/>
      <c r="C137" s="151"/>
      <c r="D137" s="151"/>
      <c r="E137" s="20"/>
      <c r="F137" s="19"/>
      <c r="G137" s="156"/>
      <c r="H137" s="157"/>
      <c r="I137" s="151"/>
      <c r="J137" s="151"/>
      <c r="K137" s="151"/>
      <c r="L137" s="151"/>
      <c r="M137" s="151"/>
      <c r="N137" s="151"/>
      <c r="O137" s="151"/>
      <c r="P137" s="151"/>
      <c r="Q137" s="151"/>
      <c r="R137" s="151"/>
      <c r="S137" s="159"/>
      <c r="T137" s="159"/>
      <c r="U137" s="27"/>
      <c r="V137" s="151"/>
      <c r="W137" s="151"/>
      <c r="X137" s="151"/>
      <c r="Y137" s="151"/>
      <c r="Z137" s="151"/>
      <c r="AA137" s="151"/>
      <c r="AB137" s="151"/>
      <c r="AC137" s="155"/>
      <c r="AD137" s="155"/>
      <c r="AE137" s="155"/>
      <c r="AF137" s="155"/>
      <c r="AG137" s="155"/>
      <c r="AH137" s="19"/>
      <c r="AI137" s="19"/>
      <c r="AJ137" s="159"/>
      <c r="AK137" s="159"/>
      <c r="AL137" s="159"/>
      <c r="AM137" s="20"/>
      <c r="AN137" s="38"/>
      <c r="AO137" s="20"/>
      <c r="AP137" s="20"/>
      <c r="AQ137" s="20"/>
      <c r="AR137" s="20"/>
      <c r="AS137" s="20"/>
      <c r="AT137" s="20"/>
    </row>
    <row r="138" spans="1:46" x14ac:dyDescent="0.25">
      <c r="A138" s="19"/>
      <c r="B138" s="151"/>
      <c r="C138" s="151"/>
      <c r="D138" s="151"/>
      <c r="E138" s="20"/>
      <c r="F138" s="19"/>
      <c r="G138" s="156"/>
      <c r="H138" s="157"/>
      <c r="I138" s="151"/>
      <c r="J138" s="151"/>
      <c r="K138" s="151"/>
      <c r="L138" s="151"/>
      <c r="M138" s="151"/>
      <c r="N138" s="151"/>
      <c r="O138" s="151"/>
      <c r="P138" s="151"/>
      <c r="Q138" s="151"/>
      <c r="R138" s="151"/>
      <c r="S138" s="159"/>
      <c r="T138" s="159"/>
      <c r="U138" s="27"/>
      <c r="V138" s="151"/>
      <c r="W138" s="151"/>
      <c r="X138" s="151"/>
      <c r="Y138" s="151"/>
      <c r="Z138" s="151"/>
      <c r="AA138" s="151"/>
      <c r="AB138" s="151"/>
      <c r="AC138" s="155"/>
      <c r="AD138" s="155"/>
      <c r="AE138" s="155"/>
      <c r="AF138" s="155"/>
      <c r="AG138" s="155"/>
      <c r="AH138" s="19"/>
      <c r="AI138" s="19"/>
      <c r="AJ138" s="159"/>
      <c r="AK138" s="159"/>
      <c r="AL138" s="159"/>
      <c r="AM138" s="20"/>
      <c r="AN138" s="38"/>
      <c r="AO138" s="20"/>
      <c r="AP138" s="20"/>
      <c r="AQ138" s="20"/>
      <c r="AR138" s="20"/>
      <c r="AS138" s="20"/>
      <c r="AT138" s="20"/>
    </row>
    <row r="139" spans="1:46" x14ac:dyDescent="0.25">
      <c r="A139" s="19"/>
      <c r="B139" s="151"/>
      <c r="C139" s="151"/>
      <c r="D139" s="151"/>
      <c r="E139" s="20"/>
      <c r="F139" s="19"/>
      <c r="G139" s="156"/>
      <c r="H139" s="157"/>
      <c r="I139" s="151"/>
      <c r="J139" s="151"/>
      <c r="K139" s="151"/>
      <c r="L139" s="151"/>
      <c r="M139" s="151"/>
      <c r="N139" s="151"/>
      <c r="O139" s="151"/>
      <c r="P139" s="151"/>
      <c r="Q139" s="151"/>
      <c r="R139" s="151"/>
      <c r="S139" s="159"/>
      <c r="T139" s="159"/>
      <c r="U139" s="27"/>
      <c r="V139" s="151"/>
      <c r="W139" s="151"/>
      <c r="X139" s="151"/>
      <c r="Y139" s="151"/>
      <c r="Z139" s="151"/>
      <c r="AA139" s="151"/>
      <c r="AB139" s="151"/>
      <c r="AC139" s="155"/>
      <c r="AD139" s="155"/>
      <c r="AE139" s="155"/>
      <c r="AF139" s="155"/>
      <c r="AG139" s="155"/>
      <c r="AH139" s="19"/>
      <c r="AI139" s="19"/>
      <c r="AJ139" s="159"/>
      <c r="AK139" s="159"/>
      <c r="AL139" s="159"/>
      <c r="AM139" s="20"/>
      <c r="AN139" s="38"/>
      <c r="AO139" s="20"/>
      <c r="AP139" s="20"/>
      <c r="AQ139" s="20"/>
      <c r="AR139" s="20"/>
      <c r="AS139" s="20"/>
      <c r="AT139" s="20"/>
    </row>
    <row r="140" spans="1:46" x14ac:dyDescent="0.25">
      <c r="A140" s="19"/>
      <c r="B140" s="151"/>
      <c r="C140" s="151"/>
      <c r="D140" s="151"/>
      <c r="E140" s="20"/>
      <c r="F140" s="19"/>
      <c r="G140" s="156"/>
      <c r="H140" s="157"/>
      <c r="I140" s="151"/>
      <c r="J140" s="151"/>
      <c r="K140" s="151"/>
      <c r="L140" s="151"/>
      <c r="M140" s="151"/>
      <c r="N140" s="151"/>
      <c r="O140" s="151"/>
      <c r="P140" s="151"/>
      <c r="Q140" s="151"/>
      <c r="R140" s="151"/>
      <c r="S140" s="159"/>
      <c r="T140" s="159"/>
      <c r="U140" s="27"/>
      <c r="V140" s="151"/>
      <c r="W140" s="151"/>
      <c r="X140" s="151"/>
      <c r="Y140" s="151"/>
      <c r="Z140" s="151"/>
      <c r="AA140" s="151"/>
      <c r="AB140" s="151"/>
      <c r="AC140" s="155"/>
      <c r="AD140" s="155"/>
      <c r="AE140" s="155"/>
      <c r="AF140" s="155"/>
      <c r="AG140" s="155"/>
      <c r="AH140" s="19"/>
      <c r="AI140" s="19"/>
      <c r="AJ140" s="159"/>
      <c r="AK140" s="159"/>
      <c r="AL140" s="159"/>
      <c r="AM140" s="20"/>
      <c r="AN140" s="38"/>
      <c r="AO140" s="20"/>
      <c r="AP140" s="20"/>
      <c r="AQ140" s="20"/>
      <c r="AR140" s="20"/>
      <c r="AS140" s="20"/>
      <c r="AT140" s="20"/>
    </row>
    <row r="141" spans="1:46" x14ac:dyDescent="0.25">
      <c r="A141" s="19"/>
      <c r="B141" s="151"/>
      <c r="C141" s="151"/>
      <c r="D141" s="151"/>
      <c r="E141" s="20"/>
      <c r="F141" s="19"/>
      <c r="G141" s="156"/>
      <c r="H141" s="157"/>
      <c r="I141" s="151"/>
      <c r="J141" s="151"/>
      <c r="K141" s="151"/>
      <c r="L141" s="151"/>
      <c r="M141" s="151"/>
      <c r="N141" s="151"/>
      <c r="O141" s="151"/>
      <c r="P141" s="151"/>
      <c r="Q141" s="151"/>
      <c r="R141" s="151"/>
      <c r="S141" s="159"/>
      <c r="T141" s="159"/>
      <c r="U141" s="27"/>
      <c r="V141" s="151"/>
      <c r="W141" s="151"/>
      <c r="X141" s="151"/>
      <c r="Y141" s="151"/>
      <c r="Z141" s="151"/>
      <c r="AA141" s="151"/>
      <c r="AB141" s="151"/>
      <c r="AC141" s="155"/>
      <c r="AD141" s="155"/>
      <c r="AE141" s="155"/>
      <c r="AF141" s="155"/>
      <c r="AG141" s="155"/>
      <c r="AH141" s="19"/>
      <c r="AI141" s="19"/>
      <c r="AJ141" s="159"/>
      <c r="AK141" s="159"/>
      <c r="AL141" s="159"/>
      <c r="AM141" s="20"/>
      <c r="AN141" s="38"/>
      <c r="AO141" s="20"/>
      <c r="AP141" s="20"/>
      <c r="AQ141" s="20"/>
      <c r="AR141" s="20"/>
      <c r="AS141" s="20"/>
      <c r="AT141" s="20"/>
    </row>
    <row r="142" spans="1:46" x14ac:dyDescent="0.25">
      <c r="A142" s="19"/>
      <c r="B142" s="151"/>
      <c r="C142" s="151"/>
      <c r="D142" s="151"/>
      <c r="E142" s="20"/>
      <c r="F142" s="19"/>
      <c r="G142" s="156"/>
      <c r="H142" s="157"/>
      <c r="I142" s="151"/>
      <c r="J142" s="151"/>
      <c r="K142" s="151"/>
      <c r="L142" s="151"/>
      <c r="M142" s="151"/>
      <c r="N142" s="151"/>
      <c r="O142" s="151"/>
      <c r="P142" s="151"/>
      <c r="Q142" s="151"/>
      <c r="R142" s="151"/>
      <c r="S142" s="159"/>
      <c r="T142" s="159"/>
      <c r="U142" s="27"/>
      <c r="V142" s="151"/>
      <c r="W142" s="151"/>
      <c r="X142" s="151"/>
      <c r="Y142" s="151"/>
      <c r="Z142" s="151"/>
      <c r="AA142" s="151"/>
      <c r="AB142" s="151"/>
      <c r="AC142" s="155"/>
      <c r="AD142" s="155"/>
      <c r="AE142" s="155"/>
      <c r="AF142" s="155"/>
      <c r="AG142" s="155"/>
      <c r="AH142" s="19"/>
      <c r="AI142" s="19"/>
      <c r="AJ142" s="159"/>
      <c r="AK142" s="159"/>
      <c r="AL142" s="159"/>
      <c r="AM142" s="20"/>
      <c r="AN142" s="38"/>
      <c r="AO142" s="20"/>
      <c r="AP142" s="20"/>
      <c r="AQ142" s="20"/>
      <c r="AR142" s="20"/>
      <c r="AS142" s="20"/>
      <c r="AT142" s="20"/>
    </row>
    <row r="143" spans="1:46" x14ac:dyDescent="0.25">
      <c r="A143" s="19"/>
      <c r="B143" s="151"/>
      <c r="C143" s="151"/>
      <c r="D143" s="151"/>
      <c r="E143" s="20"/>
      <c r="F143" s="19"/>
      <c r="G143" s="156"/>
      <c r="H143" s="157"/>
      <c r="I143" s="151"/>
      <c r="J143" s="151"/>
      <c r="K143" s="151"/>
      <c r="L143" s="151"/>
      <c r="M143" s="151"/>
      <c r="N143" s="151"/>
      <c r="O143" s="151"/>
      <c r="P143" s="151"/>
      <c r="Q143" s="151"/>
      <c r="R143" s="151"/>
      <c r="S143" s="159"/>
      <c r="T143" s="159"/>
      <c r="U143" s="27"/>
      <c r="V143" s="151"/>
      <c r="W143" s="151"/>
      <c r="X143" s="151"/>
      <c r="Y143" s="151"/>
      <c r="Z143" s="151"/>
      <c r="AA143" s="151"/>
      <c r="AB143" s="151"/>
      <c r="AC143" s="155"/>
      <c r="AD143" s="155"/>
      <c r="AE143" s="155"/>
      <c r="AF143" s="155"/>
      <c r="AG143" s="155"/>
      <c r="AH143" s="19"/>
      <c r="AI143" s="19"/>
      <c r="AJ143" s="159"/>
      <c r="AK143" s="159"/>
      <c r="AL143" s="159"/>
      <c r="AM143" s="20"/>
      <c r="AN143" s="38"/>
      <c r="AO143" s="20"/>
      <c r="AP143" s="20"/>
      <c r="AQ143" s="20"/>
      <c r="AR143" s="20"/>
      <c r="AS143" s="20"/>
      <c r="AT143" s="20"/>
    </row>
    <row r="144" spans="1:46" x14ac:dyDescent="0.25">
      <c r="A144" s="19"/>
      <c r="B144" s="151"/>
      <c r="C144" s="151"/>
      <c r="D144" s="151"/>
      <c r="E144" s="20"/>
      <c r="F144" s="19"/>
      <c r="G144" s="156"/>
      <c r="H144" s="157"/>
      <c r="I144" s="151"/>
      <c r="J144" s="151"/>
      <c r="K144" s="151"/>
      <c r="L144" s="151"/>
      <c r="M144" s="151"/>
      <c r="N144" s="151"/>
      <c r="O144" s="151"/>
      <c r="P144" s="151"/>
      <c r="Q144" s="151"/>
      <c r="R144" s="151"/>
      <c r="S144" s="159"/>
      <c r="T144" s="159"/>
      <c r="U144" s="27"/>
      <c r="V144" s="151"/>
      <c r="W144" s="151"/>
      <c r="X144" s="151"/>
      <c r="Y144" s="151"/>
      <c r="Z144" s="151"/>
      <c r="AA144" s="151"/>
      <c r="AB144" s="151"/>
      <c r="AC144" s="155"/>
      <c r="AD144" s="155"/>
      <c r="AE144" s="155"/>
      <c r="AF144" s="155"/>
      <c r="AG144" s="155"/>
      <c r="AH144" s="19"/>
      <c r="AI144" s="19"/>
      <c r="AJ144" s="159"/>
      <c r="AK144" s="159"/>
      <c r="AL144" s="159"/>
      <c r="AM144" s="20"/>
      <c r="AN144" s="38"/>
      <c r="AO144" s="20"/>
      <c r="AP144" s="20"/>
      <c r="AQ144" s="20"/>
      <c r="AR144" s="20"/>
      <c r="AS144" s="20"/>
      <c r="AT144" s="20"/>
    </row>
    <row r="145" spans="1:46" x14ac:dyDescent="0.25">
      <c r="A145" s="19"/>
      <c r="B145" s="151"/>
      <c r="C145" s="151"/>
      <c r="D145" s="151"/>
      <c r="E145" s="20"/>
      <c r="F145" s="19"/>
      <c r="G145" s="156"/>
      <c r="H145" s="157"/>
      <c r="I145" s="151"/>
      <c r="J145" s="151"/>
      <c r="K145" s="151"/>
      <c r="L145" s="151"/>
      <c r="M145" s="151"/>
      <c r="N145" s="151"/>
      <c r="O145" s="151"/>
      <c r="P145" s="151"/>
      <c r="Q145" s="151"/>
      <c r="R145" s="151"/>
      <c r="S145" s="159"/>
      <c r="T145" s="159"/>
      <c r="U145" s="27"/>
      <c r="V145" s="151"/>
      <c r="W145" s="151"/>
      <c r="X145" s="151"/>
      <c r="Y145" s="151"/>
      <c r="Z145" s="151"/>
      <c r="AA145" s="151"/>
      <c r="AB145" s="151"/>
      <c r="AC145" s="155"/>
      <c r="AD145" s="155"/>
      <c r="AE145" s="155"/>
      <c r="AF145" s="155"/>
      <c r="AG145" s="155"/>
      <c r="AH145" s="19"/>
      <c r="AI145" s="19"/>
      <c r="AJ145" s="159"/>
      <c r="AK145" s="159"/>
      <c r="AL145" s="159"/>
      <c r="AM145" s="20"/>
      <c r="AN145" s="38"/>
      <c r="AO145" s="20"/>
      <c r="AP145" s="20"/>
      <c r="AQ145" s="20"/>
      <c r="AR145" s="20"/>
      <c r="AS145" s="20"/>
      <c r="AT145" s="20"/>
    </row>
    <row r="146" spans="1:46" x14ac:dyDescent="0.25">
      <c r="A146" s="19"/>
      <c r="B146" s="151"/>
      <c r="C146" s="151"/>
      <c r="D146" s="151"/>
      <c r="E146" s="20"/>
      <c r="F146" s="19"/>
      <c r="G146" s="156"/>
      <c r="H146" s="157"/>
      <c r="I146" s="151"/>
      <c r="J146" s="151"/>
      <c r="K146" s="151"/>
      <c r="L146" s="151"/>
      <c r="M146" s="151"/>
      <c r="N146" s="151"/>
      <c r="O146" s="151"/>
      <c r="P146" s="151"/>
      <c r="Q146" s="151"/>
      <c r="R146" s="151"/>
      <c r="S146" s="159"/>
      <c r="T146" s="159"/>
      <c r="U146" s="27"/>
      <c r="V146" s="151"/>
      <c r="W146" s="151"/>
      <c r="X146" s="151"/>
      <c r="Y146" s="151"/>
      <c r="Z146" s="151"/>
      <c r="AA146" s="151"/>
      <c r="AB146" s="151"/>
      <c r="AC146" s="155"/>
      <c r="AD146" s="155"/>
      <c r="AE146" s="155"/>
      <c r="AF146" s="155"/>
      <c r="AG146" s="155"/>
      <c r="AH146" s="19"/>
      <c r="AI146" s="19"/>
      <c r="AJ146" s="159"/>
      <c r="AK146" s="159"/>
      <c r="AL146" s="159"/>
      <c r="AM146" s="20"/>
      <c r="AN146" s="38"/>
      <c r="AO146" s="20"/>
      <c r="AP146" s="20"/>
      <c r="AQ146" s="20"/>
      <c r="AR146" s="20"/>
      <c r="AS146" s="20"/>
      <c r="AT146" s="20"/>
    </row>
    <row r="147" spans="1:46" x14ac:dyDescent="0.25">
      <c r="A147" s="19"/>
      <c r="B147" s="151"/>
      <c r="C147" s="151"/>
      <c r="D147" s="151"/>
      <c r="E147" s="20"/>
      <c r="F147" s="19"/>
      <c r="G147" s="156"/>
      <c r="H147" s="157"/>
      <c r="I147" s="151"/>
      <c r="J147" s="151"/>
      <c r="K147" s="151"/>
      <c r="L147" s="151"/>
      <c r="M147" s="151"/>
      <c r="N147" s="151"/>
      <c r="O147" s="151"/>
      <c r="P147" s="151"/>
      <c r="Q147" s="151"/>
      <c r="R147" s="151"/>
      <c r="S147" s="159"/>
      <c r="T147" s="159"/>
      <c r="U147" s="27"/>
      <c r="V147" s="151"/>
      <c r="W147" s="151"/>
      <c r="X147" s="151"/>
      <c r="Y147" s="151"/>
      <c r="Z147" s="151"/>
      <c r="AA147" s="151"/>
      <c r="AB147" s="151"/>
      <c r="AC147" s="155"/>
      <c r="AD147" s="155"/>
      <c r="AE147" s="155"/>
      <c r="AF147" s="155"/>
      <c r="AG147" s="155"/>
      <c r="AH147" s="19"/>
      <c r="AI147" s="19"/>
      <c r="AJ147" s="159"/>
      <c r="AK147" s="159"/>
      <c r="AL147" s="159"/>
      <c r="AM147" s="20"/>
      <c r="AN147" s="38"/>
      <c r="AO147" s="20"/>
      <c r="AP147" s="20"/>
      <c r="AQ147" s="20"/>
      <c r="AR147" s="20"/>
      <c r="AS147" s="20"/>
      <c r="AT147" s="20"/>
    </row>
    <row r="148" spans="1:46" x14ac:dyDescent="0.25">
      <c r="A148" s="19"/>
      <c r="B148" s="151"/>
      <c r="C148" s="151"/>
      <c r="D148" s="151"/>
      <c r="E148" s="20"/>
      <c r="F148" s="19"/>
      <c r="G148" s="156"/>
      <c r="H148" s="157"/>
      <c r="I148" s="151"/>
      <c r="J148" s="151"/>
      <c r="K148" s="151"/>
      <c r="L148" s="151"/>
      <c r="M148" s="151"/>
      <c r="N148" s="151"/>
      <c r="O148" s="151"/>
      <c r="P148" s="151"/>
      <c r="Q148" s="151"/>
      <c r="R148" s="151"/>
      <c r="S148" s="159"/>
      <c r="T148" s="159"/>
      <c r="U148" s="27"/>
      <c r="V148" s="151"/>
      <c r="W148" s="151"/>
      <c r="X148" s="151"/>
      <c r="Y148" s="151"/>
      <c r="Z148" s="151"/>
      <c r="AA148" s="151"/>
      <c r="AB148" s="151"/>
      <c r="AC148" s="155"/>
      <c r="AD148" s="155"/>
      <c r="AE148" s="155"/>
      <c r="AF148" s="155"/>
      <c r="AG148" s="155"/>
      <c r="AH148" s="19"/>
      <c r="AI148" s="19"/>
      <c r="AJ148" s="159"/>
      <c r="AK148" s="159"/>
      <c r="AL148" s="159"/>
      <c r="AM148" s="20"/>
      <c r="AN148" s="38"/>
      <c r="AO148" s="20"/>
      <c r="AP148" s="20"/>
      <c r="AQ148" s="20"/>
      <c r="AR148" s="20"/>
      <c r="AS148" s="20"/>
      <c r="AT148" s="20"/>
    </row>
    <row r="149" spans="1:46" x14ac:dyDescent="0.25">
      <c r="A149" s="19"/>
      <c r="B149" s="151"/>
      <c r="C149" s="151"/>
      <c r="D149" s="151"/>
      <c r="E149" s="20"/>
      <c r="F149" s="19"/>
      <c r="G149" s="156"/>
      <c r="H149" s="157"/>
      <c r="I149" s="151"/>
      <c r="J149" s="151"/>
      <c r="K149" s="151"/>
      <c r="L149" s="151"/>
      <c r="M149" s="151"/>
      <c r="N149" s="151"/>
      <c r="O149" s="151"/>
      <c r="P149" s="151"/>
      <c r="Q149" s="151"/>
      <c r="R149" s="151"/>
      <c r="S149" s="159"/>
      <c r="T149" s="159"/>
      <c r="U149" s="27"/>
      <c r="V149" s="151"/>
      <c r="W149" s="151"/>
      <c r="X149" s="151"/>
      <c r="Y149" s="151"/>
      <c r="Z149" s="151"/>
      <c r="AA149" s="151"/>
      <c r="AB149" s="151"/>
      <c r="AC149" s="155"/>
      <c r="AD149" s="155"/>
      <c r="AE149" s="155"/>
      <c r="AF149" s="155"/>
      <c r="AG149" s="155"/>
      <c r="AH149" s="19"/>
      <c r="AI149" s="19"/>
      <c r="AJ149" s="159"/>
      <c r="AK149" s="159"/>
      <c r="AL149" s="159"/>
      <c r="AM149" s="20"/>
      <c r="AN149" s="38"/>
      <c r="AO149" s="20"/>
      <c r="AP149" s="20"/>
      <c r="AQ149" s="20"/>
      <c r="AR149" s="20"/>
      <c r="AS149" s="20"/>
      <c r="AT149" s="20"/>
    </row>
    <row r="150" spans="1:46" x14ac:dyDescent="0.25">
      <c r="A150" s="19"/>
      <c r="B150" s="151"/>
      <c r="C150" s="151"/>
      <c r="D150" s="151"/>
      <c r="E150" s="20"/>
      <c r="F150" s="19"/>
      <c r="G150" s="156"/>
      <c r="H150" s="157"/>
      <c r="I150" s="151"/>
      <c r="J150" s="151"/>
      <c r="K150" s="151"/>
      <c r="L150" s="151"/>
      <c r="M150" s="151"/>
      <c r="N150" s="151"/>
      <c r="O150" s="151"/>
      <c r="P150" s="151"/>
      <c r="Q150" s="151"/>
      <c r="R150" s="151"/>
      <c r="S150" s="159"/>
      <c r="T150" s="159"/>
      <c r="U150" s="27"/>
      <c r="V150" s="151"/>
      <c r="W150" s="151"/>
      <c r="X150" s="151"/>
      <c r="Y150" s="151"/>
      <c r="Z150" s="151"/>
      <c r="AA150" s="151"/>
      <c r="AB150" s="151"/>
      <c r="AC150" s="155"/>
      <c r="AD150" s="155"/>
      <c r="AE150" s="155"/>
      <c r="AF150" s="155"/>
      <c r="AG150" s="155"/>
      <c r="AH150" s="19"/>
      <c r="AI150" s="19"/>
      <c r="AJ150" s="159"/>
      <c r="AK150" s="159"/>
      <c r="AL150" s="159"/>
      <c r="AM150" s="20"/>
      <c r="AN150" s="38"/>
      <c r="AO150" s="20"/>
      <c r="AP150" s="20"/>
      <c r="AQ150" s="20"/>
      <c r="AR150" s="20"/>
      <c r="AS150" s="20"/>
      <c r="AT150" s="20"/>
    </row>
    <row r="151" spans="1:46" x14ac:dyDescent="0.25">
      <c r="A151" s="19"/>
      <c r="B151" s="151"/>
      <c r="C151" s="151"/>
      <c r="D151" s="151"/>
      <c r="E151" s="20"/>
      <c r="F151" s="19"/>
      <c r="G151" s="156"/>
      <c r="H151" s="157"/>
      <c r="I151" s="151"/>
      <c r="J151" s="151"/>
      <c r="K151" s="151"/>
      <c r="L151" s="151"/>
      <c r="M151" s="151"/>
      <c r="N151" s="151"/>
      <c r="O151" s="151"/>
      <c r="P151" s="151"/>
      <c r="Q151" s="151"/>
      <c r="R151" s="151"/>
      <c r="S151" s="159"/>
      <c r="T151" s="159"/>
      <c r="U151" s="27"/>
      <c r="V151" s="151"/>
      <c r="W151" s="151"/>
      <c r="X151" s="151"/>
      <c r="Y151" s="151"/>
      <c r="Z151" s="151"/>
      <c r="AA151" s="151"/>
      <c r="AB151" s="151"/>
      <c r="AC151" s="155"/>
      <c r="AD151" s="155"/>
      <c r="AE151" s="155"/>
      <c r="AF151" s="155"/>
      <c r="AG151" s="155"/>
      <c r="AH151" s="19"/>
      <c r="AI151" s="19"/>
      <c r="AJ151" s="159"/>
      <c r="AK151" s="159"/>
      <c r="AL151" s="159"/>
      <c r="AM151" s="20"/>
      <c r="AN151" s="38"/>
      <c r="AO151" s="20"/>
      <c r="AP151" s="20"/>
      <c r="AQ151" s="20"/>
      <c r="AR151" s="20"/>
      <c r="AS151" s="20"/>
      <c r="AT151" s="20"/>
    </row>
    <row r="152" spans="1:46" x14ac:dyDescent="0.25">
      <c r="A152" s="19"/>
      <c r="B152" s="151"/>
      <c r="C152" s="151"/>
      <c r="D152" s="151"/>
      <c r="E152" s="20"/>
      <c r="F152" s="19"/>
      <c r="G152" s="156"/>
      <c r="H152" s="157"/>
      <c r="I152" s="151"/>
      <c r="J152" s="151"/>
      <c r="K152" s="151"/>
      <c r="L152" s="151"/>
      <c r="M152" s="151"/>
      <c r="N152" s="151"/>
      <c r="O152" s="151"/>
      <c r="P152" s="151"/>
      <c r="Q152" s="151"/>
      <c r="R152" s="151"/>
      <c r="S152" s="159"/>
      <c r="T152" s="159"/>
      <c r="U152" s="27"/>
      <c r="V152" s="151"/>
      <c r="W152" s="151"/>
      <c r="X152" s="151"/>
      <c r="Y152" s="151"/>
      <c r="Z152" s="151"/>
      <c r="AA152" s="151"/>
      <c r="AB152" s="151"/>
      <c r="AC152" s="155"/>
      <c r="AD152" s="155"/>
      <c r="AE152" s="155"/>
      <c r="AF152" s="155"/>
      <c r="AG152" s="155"/>
      <c r="AH152" s="19"/>
      <c r="AI152" s="19"/>
      <c r="AJ152" s="159"/>
      <c r="AK152" s="159"/>
      <c r="AL152" s="159"/>
      <c r="AM152" s="20"/>
      <c r="AN152" s="38"/>
      <c r="AO152" s="20"/>
      <c r="AP152" s="20"/>
      <c r="AQ152" s="20"/>
      <c r="AR152" s="20"/>
      <c r="AS152" s="20"/>
      <c r="AT152" s="20"/>
    </row>
    <row r="153" spans="1:46" x14ac:dyDescent="0.25">
      <c r="A153" s="19"/>
      <c r="B153" s="151"/>
      <c r="C153" s="151"/>
      <c r="D153" s="151"/>
      <c r="E153" s="20"/>
      <c r="F153" s="19"/>
      <c r="G153" s="156"/>
      <c r="H153" s="157"/>
      <c r="I153" s="151"/>
      <c r="J153" s="151"/>
      <c r="K153" s="151"/>
      <c r="L153" s="151"/>
      <c r="M153" s="151"/>
      <c r="N153" s="151"/>
      <c r="O153" s="151"/>
      <c r="P153" s="151"/>
      <c r="Q153" s="151"/>
      <c r="R153" s="151"/>
      <c r="S153" s="159"/>
      <c r="T153" s="159"/>
      <c r="U153" s="27"/>
      <c r="V153" s="151"/>
      <c r="W153" s="151"/>
      <c r="X153" s="151"/>
      <c r="Y153" s="151"/>
      <c r="Z153" s="151"/>
      <c r="AA153" s="151"/>
      <c r="AB153" s="151"/>
      <c r="AC153" s="155"/>
      <c r="AD153" s="155"/>
      <c r="AE153" s="155"/>
      <c r="AF153" s="155"/>
      <c r="AG153" s="155"/>
      <c r="AH153" s="19"/>
      <c r="AI153" s="19"/>
      <c r="AJ153" s="159"/>
      <c r="AK153" s="159"/>
      <c r="AL153" s="159"/>
      <c r="AM153" s="20"/>
      <c r="AN153" s="38"/>
      <c r="AO153" s="20"/>
      <c r="AP153" s="20"/>
      <c r="AQ153" s="20"/>
      <c r="AR153" s="20"/>
      <c r="AS153" s="20"/>
      <c r="AT153" s="20"/>
    </row>
    <row r="154" spans="1:46" x14ac:dyDescent="0.25">
      <c r="A154" s="19"/>
      <c r="B154" s="151"/>
      <c r="C154" s="151"/>
      <c r="D154" s="151"/>
      <c r="E154" s="20"/>
      <c r="F154" s="19"/>
      <c r="G154" s="156"/>
      <c r="H154" s="157"/>
      <c r="I154" s="151"/>
      <c r="J154" s="151"/>
      <c r="K154" s="151"/>
      <c r="L154" s="151"/>
      <c r="M154" s="151"/>
      <c r="N154" s="151"/>
      <c r="O154" s="151"/>
      <c r="P154" s="151"/>
      <c r="Q154" s="151"/>
      <c r="R154" s="151"/>
      <c r="S154" s="159"/>
      <c r="T154" s="159"/>
      <c r="U154" s="27"/>
      <c r="V154" s="151"/>
      <c r="W154" s="151"/>
      <c r="X154" s="151"/>
      <c r="Y154" s="151"/>
      <c r="Z154" s="151"/>
      <c r="AA154" s="151"/>
      <c r="AB154" s="151"/>
      <c r="AC154" s="155"/>
      <c r="AD154" s="155"/>
      <c r="AE154" s="155"/>
      <c r="AF154" s="155"/>
      <c r="AG154" s="155"/>
      <c r="AH154" s="19"/>
      <c r="AI154" s="19"/>
      <c r="AJ154" s="159"/>
      <c r="AK154" s="159"/>
      <c r="AL154" s="159"/>
      <c r="AM154" s="20"/>
      <c r="AN154" s="38"/>
      <c r="AO154" s="20"/>
      <c r="AP154" s="20"/>
      <c r="AQ154" s="20"/>
      <c r="AR154" s="20"/>
      <c r="AS154" s="20"/>
      <c r="AT154" s="20"/>
    </row>
    <row r="155" spans="1:46" x14ac:dyDescent="0.25">
      <c r="A155" s="19"/>
      <c r="B155" s="151"/>
      <c r="C155" s="151"/>
      <c r="D155" s="151"/>
      <c r="E155" s="20"/>
      <c r="F155" s="19"/>
      <c r="G155" s="156"/>
      <c r="H155" s="157"/>
      <c r="I155" s="151"/>
      <c r="J155" s="151"/>
      <c r="K155" s="151"/>
      <c r="L155" s="151"/>
      <c r="M155" s="151"/>
      <c r="N155" s="151"/>
      <c r="O155" s="151"/>
      <c r="P155" s="151"/>
      <c r="Q155" s="151"/>
      <c r="R155" s="151"/>
      <c r="S155" s="159"/>
      <c r="T155" s="159"/>
      <c r="U155" s="27"/>
      <c r="V155" s="151"/>
      <c r="W155" s="151"/>
      <c r="X155" s="151"/>
      <c r="Y155" s="151"/>
      <c r="Z155" s="151"/>
      <c r="AA155" s="151"/>
      <c r="AB155" s="151"/>
      <c r="AC155" s="155"/>
      <c r="AD155" s="155"/>
      <c r="AE155" s="155"/>
      <c r="AF155" s="155"/>
      <c r="AG155" s="155"/>
      <c r="AH155" s="19"/>
      <c r="AI155" s="19"/>
      <c r="AJ155" s="159"/>
      <c r="AK155" s="159"/>
      <c r="AL155" s="159"/>
      <c r="AM155" s="20"/>
      <c r="AN155" s="38"/>
      <c r="AO155" s="20"/>
      <c r="AP155" s="20"/>
      <c r="AQ155" s="20"/>
      <c r="AR155" s="20"/>
      <c r="AS155" s="20"/>
      <c r="AT155" s="20"/>
    </row>
    <row r="156" spans="1:46" x14ac:dyDescent="0.25">
      <c r="A156" s="19"/>
      <c r="B156" s="151"/>
      <c r="C156" s="151"/>
      <c r="D156" s="151"/>
      <c r="E156" s="20"/>
      <c r="F156" s="19"/>
      <c r="G156" s="156"/>
      <c r="H156" s="157"/>
      <c r="I156" s="151"/>
      <c r="J156" s="151"/>
      <c r="K156" s="151"/>
      <c r="L156" s="151"/>
      <c r="M156" s="151"/>
      <c r="N156" s="151"/>
      <c r="O156" s="151"/>
      <c r="P156" s="151"/>
      <c r="Q156" s="151"/>
      <c r="R156" s="151"/>
      <c r="S156" s="159"/>
      <c r="T156" s="159"/>
      <c r="U156" s="27"/>
      <c r="V156" s="151"/>
      <c r="W156" s="151"/>
      <c r="X156" s="151"/>
      <c r="Y156" s="151"/>
      <c r="Z156" s="151"/>
      <c r="AA156" s="151"/>
      <c r="AB156" s="151"/>
      <c r="AC156" s="155"/>
      <c r="AD156" s="155"/>
      <c r="AE156" s="155"/>
      <c r="AF156" s="155"/>
      <c r="AG156" s="155"/>
      <c r="AH156" s="19"/>
      <c r="AI156" s="19"/>
      <c r="AJ156" s="159"/>
      <c r="AK156" s="159"/>
      <c r="AL156" s="159"/>
      <c r="AM156" s="20"/>
      <c r="AN156" s="38"/>
      <c r="AO156" s="20"/>
      <c r="AP156" s="20"/>
      <c r="AQ156" s="20"/>
      <c r="AR156" s="20"/>
      <c r="AS156" s="20"/>
      <c r="AT156" s="20"/>
    </row>
    <row r="157" spans="1:46" x14ac:dyDescent="0.25">
      <c r="A157" s="19"/>
      <c r="B157" s="151"/>
      <c r="C157" s="151"/>
      <c r="D157" s="151"/>
      <c r="E157" s="20"/>
      <c r="F157" s="19"/>
      <c r="G157" s="156"/>
      <c r="H157" s="157"/>
      <c r="I157" s="151"/>
      <c r="J157" s="151"/>
      <c r="K157" s="151"/>
      <c r="L157" s="151"/>
      <c r="M157" s="151"/>
      <c r="N157" s="151"/>
      <c r="O157" s="151"/>
      <c r="P157" s="151"/>
      <c r="Q157" s="151"/>
      <c r="R157" s="151"/>
      <c r="S157" s="159"/>
      <c r="T157" s="159"/>
      <c r="U157" s="27"/>
      <c r="V157" s="151"/>
      <c r="W157" s="151"/>
      <c r="X157" s="151"/>
      <c r="Y157" s="151"/>
      <c r="Z157" s="151"/>
      <c r="AA157" s="151"/>
      <c r="AB157" s="151"/>
      <c r="AC157" s="155"/>
      <c r="AD157" s="155"/>
      <c r="AE157" s="155"/>
      <c r="AF157" s="155"/>
      <c r="AG157" s="155"/>
      <c r="AH157" s="19"/>
      <c r="AI157" s="19"/>
      <c r="AJ157" s="159"/>
      <c r="AK157" s="159"/>
      <c r="AL157" s="159"/>
      <c r="AM157" s="20"/>
      <c r="AN157" s="38"/>
      <c r="AO157" s="20"/>
      <c r="AP157" s="20"/>
      <c r="AQ157" s="20"/>
      <c r="AR157" s="20"/>
      <c r="AS157" s="20"/>
      <c r="AT157" s="20"/>
    </row>
    <row r="158" spans="1:46" x14ac:dyDescent="0.25">
      <c r="A158" s="19"/>
      <c r="B158" s="151"/>
      <c r="C158" s="151"/>
      <c r="D158" s="151"/>
      <c r="E158" s="20"/>
      <c r="F158" s="19"/>
      <c r="G158" s="156"/>
      <c r="H158" s="157"/>
      <c r="I158" s="151"/>
      <c r="J158" s="151"/>
      <c r="K158" s="151"/>
      <c r="L158" s="151"/>
      <c r="M158" s="151"/>
      <c r="N158" s="151"/>
      <c r="O158" s="151"/>
      <c r="P158" s="151"/>
      <c r="Q158" s="151"/>
      <c r="R158" s="151"/>
      <c r="S158" s="159"/>
      <c r="T158" s="159"/>
      <c r="U158" s="27"/>
      <c r="V158" s="151"/>
      <c r="W158" s="151"/>
      <c r="X158" s="151"/>
      <c r="Y158" s="151"/>
      <c r="Z158" s="151"/>
      <c r="AA158" s="151"/>
      <c r="AB158" s="151"/>
      <c r="AC158" s="155"/>
      <c r="AD158" s="155"/>
      <c r="AE158" s="155"/>
      <c r="AF158" s="155"/>
      <c r="AG158" s="155"/>
      <c r="AH158" s="19"/>
      <c r="AI158" s="19"/>
      <c r="AJ158" s="159"/>
      <c r="AK158" s="159"/>
      <c r="AL158" s="159"/>
      <c r="AM158" s="20"/>
      <c r="AN158" s="38"/>
      <c r="AO158" s="20"/>
      <c r="AP158" s="20"/>
      <c r="AQ158" s="20"/>
      <c r="AR158" s="20"/>
      <c r="AS158" s="20"/>
      <c r="AT158" s="20"/>
    </row>
    <row r="159" spans="1:46" x14ac:dyDescent="0.25">
      <c r="A159" s="19"/>
      <c r="B159" s="151"/>
      <c r="C159" s="151"/>
      <c r="D159" s="151"/>
      <c r="E159" s="20"/>
      <c r="F159" s="19"/>
      <c r="G159" s="156"/>
      <c r="H159" s="157"/>
      <c r="I159" s="151"/>
      <c r="J159" s="151"/>
      <c r="K159" s="151"/>
      <c r="L159" s="151"/>
      <c r="M159" s="151"/>
      <c r="N159" s="151"/>
      <c r="O159" s="151"/>
      <c r="P159" s="151"/>
      <c r="Q159" s="151"/>
      <c r="R159" s="151"/>
      <c r="S159" s="159"/>
      <c r="T159" s="159"/>
      <c r="U159" s="27"/>
      <c r="V159" s="151"/>
      <c r="W159" s="151"/>
      <c r="X159" s="151"/>
      <c r="Y159" s="151"/>
      <c r="Z159" s="151"/>
      <c r="AA159" s="151"/>
      <c r="AB159" s="151"/>
      <c r="AC159" s="155"/>
      <c r="AD159" s="155"/>
      <c r="AE159" s="155"/>
      <c r="AF159" s="155"/>
      <c r="AG159" s="155"/>
      <c r="AH159" s="19"/>
      <c r="AI159" s="19"/>
      <c r="AJ159" s="159"/>
      <c r="AK159" s="159"/>
      <c r="AL159" s="159"/>
      <c r="AM159" s="20"/>
      <c r="AN159" s="38"/>
      <c r="AO159" s="20"/>
      <c r="AP159" s="20"/>
      <c r="AQ159" s="20"/>
      <c r="AR159" s="20"/>
      <c r="AS159" s="20"/>
      <c r="AT159" s="20"/>
    </row>
    <row r="160" spans="1:46" x14ac:dyDescent="0.25">
      <c r="A160" s="19"/>
      <c r="B160" s="151"/>
      <c r="C160" s="151"/>
      <c r="D160" s="151"/>
      <c r="E160" s="20"/>
      <c r="F160" s="19"/>
      <c r="G160" s="156"/>
      <c r="H160" s="157"/>
      <c r="I160" s="151"/>
      <c r="J160" s="151"/>
      <c r="K160" s="151"/>
      <c r="L160" s="151"/>
      <c r="M160" s="151"/>
      <c r="N160" s="151"/>
      <c r="O160" s="151"/>
      <c r="P160" s="151"/>
      <c r="Q160" s="151"/>
      <c r="R160" s="151"/>
      <c r="S160" s="159"/>
      <c r="T160" s="159"/>
      <c r="U160" s="27"/>
      <c r="V160" s="151"/>
      <c r="W160" s="151"/>
      <c r="X160" s="151"/>
      <c r="Y160" s="151"/>
      <c r="Z160" s="151"/>
      <c r="AA160" s="151"/>
      <c r="AB160" s="151"/>
      <c r="AC160" s="155"/>
      <c r="AD160" s="155"/>
      <c r="AE160" s="155"/>
      <c r="AF160" s="155"/>
      <c r="AG160" s="155"/>
      <c r="AH160" s="19"/>
      <c r="AI160" s="19"/>
      <c r="AJ160" s="159"/>
      <c r="AK160" s="159"/>
      <c r="AL160" s="159"/>
      <c r="AM160" s="20"/>
      <c r="AN160" s="38"/>
      <c r="AO160" s="20"/>
      <c r="AP160" s="20"/>
      <c r="AQ160" s="20"/>
      <c r="AR160" s="20"/>
      <c r="AS160" s="20"/>
      <c r="AT160" s="20"/>
    </row>
    <row r="161" spans="1:46" x14ac:dyDescent="0.25">
      <c r="A161" s="19"/>
      <c r="B161" s="151"/>
      <c r="C161" s="151"/>
      <c r="D161" s="151"/>
      <c r="E161" s="20"/>
      <c r="F161" s="19"/>
      <c r="G161" s="156"/>
      <c r="H161" s="157"/>
      <c r="I161" s="151"/>
      <c r="J161" s="151"/>
      <c r="K161" s="151"/>
      <c r="L161" s="151"/>
      <c r="M161" s="151"/>
      <c r="N161" s="151"/>
      <c r="O161" s="151"/>
      <c r="P161" s="151"/>
      <c r="Q161" s="151"/>
      <c r="R161" s="151"/>
      <c r="S161" s="159"/>
      <c r="T161" s="159"/>
      <c r="U161" s="27"/>
      <c r="V161" s="151"/>
      <c r="W161" s="151"/>
      <c r="X161" s="151"/>
      <c r="Y161" s="151"/>
      <c r="Z161" s="151"/>
      <c r="AA161" s="151"/>
      <c r="AB161" s="151"/>
      <c r="AC161" s="155"/>
      <c r="AD161" s="155"/>
      <c r="AE161" s="155"/>
      <c r="AF161" s="155"/>
      <c r="AG161" s="155"/>
      <c r="AH161" s="19"/>
      <c r="AI161" s="19"/>
      <c r="AJ161" s="159"/>
      <c r="AK161" s="159"/>
      <c r="AL161" s="159"/>
      <c r="AM161" s="20"/>
      <c r="AN161" s="38"/>
      <c r="AO161" s="20"/>
      <c r="AP161" s="20"/>
      <c r="AQ161" s="20"/>
      <c r="AR161" s="20"/>
      <c r="AS161" s="20"/>
      <c r="AT161" s="20"/>
    </row>
    <row r="162" spans="1:46" x14ac:dyDescent="0.25">
      <c r="A162" s="19"/>
      <c r="B162" s="151"/>
      <c r="C162" s="151"/>
      <c r="D162" s="151"/>
      <c r="E162" s="20"/>
      <c r="F162" s="19"/>
      <c r="G162" s="156"/>
      <c r="H162" s="157"/>
      <c r="I162" s="151"/>
      <c r="J162" s="151"/>
      <c r="K162" s="151"/>
      <c r="L162" s="151"/>
      <c r="M162" s="151"/>
      <c r="N162" s="151"/>
      <c r="O162" s="151"/>
      <c r="P162" s="151"/>
      <c r="Q162" s="151"/>
      <c r="R162" s="151"/>
      <c r="S162" s="159"/>
      <c r="T162" s="159"/>
      <c r="U162" s="27"/>
      <c r="V162" s="151"/>
      <c r="W162" s="151"/>
      <c r="X162" s="151"/>
      <c r="Y162" s="151"/>
      <c r="Z162" s="151"/>
      <c r="AA162" s="151"/>
      <c r="AB162" s="151"/>
      <c r="AC162" s="155"/>
      <c r="AD162" s="155"/>
      <c r="AE162" s="155"/>
      <c r="AF162" s="155"/>
      <c r="AG162" s="155"/>
      <c r="AH162" s="19"/>
      <c r="AI162" s="19"/>
      <c r="AJ162" s="159"/>
      <c r="AK162" s="159"/>
      <c r="AL162" s="159"/>
      <c r="AM162" s="20"/>
      <c r="AN162" s="38"/>
      <c r="AO162" s="20"/>
      <c r="AP162" s="20"/>
      <c r="AQ162" s="20"/>
      <c r="AR162" s="20"/>
      <c r="AS162" s="20"/>
      <c r="AT162" s="20"/>
    </row>
    <row r="163" spans="1:46" x14ac:dyDescent="0.25">
      <c r="A163" s="19"/>
      <c r="B163" s="151"/>
      <c r="C163" s="151"/>
      <c r="D163" s="151"/>
      <c r="E163" s="20"/>
      <c r="F163" s="19"/>
      <c r="G163" s="156"/>
      <c r="H163" s="157"/>
      <c r="I163" s="151"/>
      <c r="J163" s="151"/>
      <c r="K163" s="151"/>
      <c r="L163" s="151"/>
      <c r="M163" s="151"/>
      <c r="N163" s="151"/>
      <c r="O163" s="151"/>
      <c r="P163" s="151"/>
      <c r="Q163" s="151"/>
      <c r="R163" s="151"/>
      <c r="S163" s="159"/>
      <c r="T163" s="159"/>
      <c r="U163" s="27"/>
      <c r="V163" s="151"/>
      <c r="W163" s="151"/>
      <c r="X163" s="151"/>
      <c r="Y163" s="151"/>
      <c r="Z163" s="151"/>
      <c r="AA163" s="151"/>
      <c r="AB163" s="151"/>
      <c r="AC163" s="155"/>
      <c r="AD163" s="155"/>
      <c r="AE163" s="155"/>
      <c r="AF163" s="155"/>
      <c r="AG163" s="155"/>
      <c r="AH163" s="19"/>
      <c r="AI163" s="19"/>
      <c r="AJ163" s="159"/>
      <c r="AK163" s="159"/>
      <c r="AL163" s="159"/>
      <c r="AM163" s="20"/>
      <c r="AN163" s="38"/>
      <c r="AO163" s="20"/>
      <c r="AP163" s="20"/>
      <c r="AQ163" s="20"/>
      <c r="AR163" s="20"/>
      <c r="AS163" s="20"/>
      <c r="AT163" s="20"/>
    </row>
    <row r="164" spans="1:46" x14ac:dyDescent="0.25">
      <c r="A164" s="19"/>
      <c r="B164" s="151"/>
      <c r="C164" s="151"/>
      <c r="D164" s="151"/>
      <c r="E164" s="20"/>
      <c r="F164" s="19"/>
      <c r="G164" s="156"/>
      <c r="H164" s="157"/>
      <c r="I164" s="151"/>
      <c r="J164" s="151"/>
      <c r="K164" s="151"/>
      <c r="L164" s="151"/>
      <c r="M164" s="151"/>
      <c r="N164" s="151"/>
      <c r="O164" s="151"/>
      <c r="P164" s="151"/>
      <c r="Q164" s="151"/>
      <c r="R164" s="151"/>
      <c r="S164" s="159"/>
      <c r="T164" s="159"/>
      <c r="U164" s="27"/>
      <c r="V164" s="151"/>
      <c r="W164" s="151"/>
      <c r="X164" s="151"/>
      <c r="Y164" s="151"/>
      <c r="Z164" s="151"/>
      <c r="AA164" s="151"/>
      <c r="AB164" s="151"/>
      <c r="AC164" s="155"/>
      <c r="AD164" s="155"/>
      <c r="AE164" s="155"/>
      <c r="AF164" s="155"/>
      <c r="AG164" s="155"/>
      <c r="AH164" s="19"/>
      <c r="AI164" s="19"/>
      <c r="AJ164" s="159"/>
      <c r="AK164" s="159"/>
      <c r="AL164" s="159"/>
      <c r="AM164" s="20"/>
      <c r="AN164" s="38"/>
      <c r="AO164" s="20"/>
      <c r="AP164" s="20"/>
      <c r="AQ164" s="20"/>
      <c r="AR164" s="20"/>
      <c r="AS164" s="20"/>
      <c r="AT164" s="20"/>
    </row>
    <row r="165" spans="1:46" x14ac:dyDescent="0.25">
      <c r="A165" s="19"/>
      <c r="B165" s="151"/>
      <c r="C165" s="151"/>
      <c r="D165" s="151"/>
      <c r="E165" s="20"/>
      <c r="F165" s="19"/>
      <c r="G165" s="156"/>
      <c r="H165" s="157"/>
      <c r="I165" s="151"/>
      <c r="J165" s="151"/>
      <c r="K165" s="151"/>
      <c r="L165" s="151"/>
      <c r="M165" s="151"/>
      <c r="N165" s="151"/>
      <c r="O165" s="151"/>
      <c r="P165" s="151"/>
      <c r="Q165" s="151"/>
      <c r="R165" s="151"/>
      <c r="S165" s="159"/>
      <c r="T165" s="159"/>
      <c r="U165" s="27"/>
      <c r="V165" s="151"/>
      <c r="W165" s="151"/>
      <c r="X165" s="151"/>
      <c r="Y165" s="151"/>
      <c r="Z165" s="151"/>
      <c r="AA165" s="151"/>
      <c r="AB165" s="151"/>
      <c r="AC165" s="155"/>
      <c r="AD165" s="155"/>
      <c r="AE165" s="155"/>
      <c r="AF165" s="155"/>
      <c r="AG165" s="155"/>
      <c r="AH165" s="19"/>
      <c r="AI165" s="19"/>
      <c r="AJ165" s="159"/>
      <c r="AK165" s="159"/>
      <c r="AL165" s="159"/>
      <c r="AM165" s="20"/>
      <c r="AN165" s="38"/>
      <c r="AO165" s="20"/>
      <c r="AP165" s="20"/>
      <c r="AQ165" s="20"/>
      <c r="AR165" s="20"/>
      <c r="AS165" s="20"/>
      <c r="AT165" s="20"/>
    </row>
    <row r="166" spans="1:46" x14ac:dyDescent="0.25">
      <c r="A166" s="19"/>
      <c r="B166" s="151"/>
      <c r="C166" s="151"/>
      <c r="D166" s="151"/>
      <c r="E166" s="20"/>
      <c r="F166" s="19"/>
      <c r="G166" s="156"/>
      <c r="H166" s="157"/>
      <c r="I166" s="151"/>
      <c r="J166" s="151"/>
      <c r="K166" s="151"/>
      <c r="L166" s="151"/>
      <c r="M166" s="151"/>
      <c r="N166" s="151"/>
      <c r="O166" s="151"/>
      <c r="P166" s="151"/>
      <c r="Q166" s="151"/>
      <c r="R166" s="151"/>
      <c r="S166" s="159"/>
      <c r="T166" s="159"/>
      <c r="U166" s="27"/>
      <c r="V166" s="151"/>
      <c r="W166" s="151"/>
      <c r="X166" s="151"/>
      <c r="Y166" s="151"/>
      <c r="Z166" s="151"/>
      <c r="AA166" s="151"/>
      <c r="AB166" s="151"/>
      <c r="AC166" s="155"/>
      <c r="AD166" s="155"/>
      <c r="AE166" s="155"/>
      <c r="AF166" s="155"/>
      <c r="AG166" s="155"/>
      <c r="AH166" s="19"/>
      <c r="AI166" s="19"/>
      <c r="AJ166" s="159"/>
      <c r="AK166" s="159"/>
      <c r="AL166" s="159"/>
      <c r="AM166" s="20"/>
      <c r="AN166" s="38"/>
      <c r="AO166" s="20"/>
      <c r="AP166" s="20"/>
      <c r="AQ166" s="20"/>
      <c r="AR166" s="20"/>
      <c r="AS166" s="20"/>
      <c r="AT166" s="20"/>
    </row>
    <row r="167" spans="1:46" x14ac:dyDescent="0.25">
      <c r="A167" s="19"/>
      <c r="B167" s="151"/>
      <c r="C167" s="151"/>
      <c r="D167" s="151"/>
      <c r="E167" s="20"/>
      <c r="F167" s="19"/>
      <c r="G167" s="156"/>
      <c r="H167" s="157"/>
      <c r="I167" s="151"/>
      <c r="J167" s="151"/>
      <c r="K167" s="151"/>
      <c r="L167" s="151"/>
      <c r="M167" s="151"/>
      <c r="N167" s="151"/>
      <c r="O167" s="151"/>
      <c r="P167" s="151"/>
      <c r="Q167" s="151"/>
      <c r="R167" s="151"/>
      <c r="S167" s="159"/>
      <c r="T167" s="159"/>
      <c r="U167" s="27"/>
      <c r="V167" s="151"/>
      <c r="W167" s="151"/>
      <c r="X167" s="151"/>
      <c r="Y167" s="151"/>
      <c r="Z167" s="151"/>
      <c r="AA167" s="151"/>
      <c r="AB167" s="151"/>
      <c r="AC167" s="155"/>
      <c r="AD167" s="155"/>
      <c r="AE167" s="155"/>
      <c r="AF167" s="155"/>
      <c r="AG167" s="155"/>
      <c r="AH167" s="19"/>
      <c r="AI167" s="19"/>
      <c r="AJ167" s="159"/>
      <c r="AK167" s="159"/>
      <c r="AL167" s="159"/>
      <c r="AM167" s="20"/>
      <c r="AN167" s="38"/>
      <c r="AO167" s="20"/>
      <c r="AP167" s="20"/>
      <c r="AQ167" s="20"/>
      <c r="AR167" s="20"/>
      <c r="AS167" s="20"/>
      <c r="AT167" s="20"/>
    </row>
    <row r="168" spans="1:46" x14ac:dyDescent="0.25">
      <c r="A168" s="19"/>
      <c r="B168" s="151"/>
      <c r="C168" s="151"/>
      <c r="D168" s="151"/>
      <c r="E168" s="20"/>
      <c r="F168" s="19"/>
      <c r="G168" s="156"/>
      <c r="H168" s="157"/>
      <c r="I168" s="151"/>
      <c r="J168" s="151"/>
      <c r="K168" s="151"/>
      <c r="L168" s="151"/>
      <c r="M168" s="151"/>
      <c r="N168" s="151"/>
      <c r="O168" s="151"/>
      <c r="P168" s="151"/>
      <c r="Q168" s="151"/>
      <c r="R168" s="151"/>
      <c r="S168" s="159"/>
      <c r="T168" s="159"/>
      <c r="U168" s="27"/>
      <c r="V168" s="151"/>
      <c r="W168" s="151"/>
      <c r="X168" s="151"/>
      <c r="Y168" s="151"/>
      <c r="Z168" s="151"/>
      <c r="AA168" s="151"/>
      <c r="AB168" s="151"/>
      <c r="AC168" s="155"/>
      <c r="AD168" s="155"/>
      <c r="AE168" s="155"/>
      <c r="AF168" s="155"/>
      <c r="AG168" s="155"/>
      <c r="AH168" s="19"/>
      <c r="AI168" s="19"/>
      <c r="AJ168" s="159"/>
      <c r="AK168" s="159"/>
      <c r="AL168" s="159"/>
      <c r="AM168" s="20"/>
      <c r="AN168" s="38"/>
      <c r="AO168" s="20"/>
      <c r="AP168" s="20"/>
      <c r="AQ168" s="20"/>
      <c r="AR168" s="20"/>
      <c r="AS168" s="20"/>
      <c r="AT168" s="20"/>
    </row>
    <row r="169" spans="1:46" x14ac:dyDescent="0.25">
      <c r="A169" s="19"/>
      <c r="B169" s="151"/>
      <c r="C169" s="151"/>
      <c r="D169" s="151"/>
      <c r="E169" s="20"/>
      <c r="F169" s="19"/>
      <c r="G169" s="156"/>
      <c r="H169" s="157"/>
      <c r="I169" s="151"/>
      <c r="J169" s="151"/>
      <c r="K169" s="151"/>
      <c r="L169" s="151"/>
      <c r="M169" s="151"/>
      <c r="N169" s="151"/>
      <c r="O169" s="151"/>
      <c r="P169" s="151"/>
      <c r="Q169" s="151"/>
      <c r="R169" s="151"/>
      <c r="S169" s="159"/>
      <c r="T169" s="159"/>
      <c r="U169" s="27"/>
      <c r="V169" s="151"/>
      <c r="W169" s="151"/>
      <c r="X169" s="151"/>
      <c r="Y169" s="151"/>
      <c r="Z169" s="151"/>
      <c r="AA169" s="151"/>
      <c r="AB169" s="151"/>
      <c r="AC169" s="155"/>
      <c r="AD169" s="155"/>
      <c r="AE169" s="155"/>
      <c r="AF169" s="155"/>
      <c r="AG169" s="155"/>
      <c r="AH169" s="19"/>
      <c r="AI169" s="19"/>
      <c r="AJ169" s="159"/>
      <c r="AK169" s="159"/>
      <c r="AL169" s="159"/>
      <c r="AM169" s="20"/>
      <c r="AN169" s="38"/>
      <c r="AO169" s="20"/>
      <c r="AP169" s="20"/>
      <c r="AQ169" s="20"/>
      <c r="AR169" s="20"/>
      <c r="AS169" s="20"/>
      <c r="AT169" s="20"/>
    </row>
    <row r="170" spans="1:46" x14ac:dyDescent="0.25">
      <c r="A170" s="19"/>
      <c r="B170" s="151"/>
      <c r="C170" s="151"/>
      <c r="D170" s="151"/>
      <c r="E170" s="20"/>
      <c r="F170" s="19"/>
      <c r="G170" s="156"/>
      <c r="H170" s="157"/>
      <c r="I170" s="151"/>
      <c r="J170" s="151"/>
      <c r="K170" s="151"/>
      <c r="L170" s="151"/>
      <c r="M170" s="151"/>
      <c r="N170" s="151"/>
      <c r="O170" s="151"/>
      <c r="P170" s="151"/>
      <c r="Q170" s="151"/>
      <c r="R170" s="151"/>
      <c r="S170" s="159"/>
      <c r="T170" s="159"/>
      <c r="U170" s="27"/>
      <c r="V170" s="151"/>
      <c r="W170" s="151"/>
      <c r="X170" s="151"/>
      <c r="Y170" s="151"/>
      <c r="Z170" s="151"/>
      <c r="AA170" s="151"/>
      <c r="AB170" s="151"/>
      <c r="AC170" s="155"/>
      <c r="AD170" s="155"/>
      <c r="AE170" s="155"/>
      <c r="AF170" s="155"/>
      <c r="AG170" s="155"/>
      <c r="AH170" s="19"/>
      <c r="AI170" s="19"/>
      <c r="AJ170" s="159"/>
      <c r="AK170" s="159"/>
      <c r="AL170" s="159"/>
      <c r="AM170" s="20"/>
      <c r="AN170" s="38"/>
      <c r="AO170" s="20"/>
      <c r="AP170" s="20"/>
      <c r="AQ170" s="20"/>
      <c r="AR170" s="20"/>
      <c r="AS170" s="20"/>
      <c r="AT170" s="20"/>
    </row>
    <row r="171" spans="1:46" x14ac:dyDescent="0.25">
      <c r="A171" s="19"/>
      <c r="B171" s="151"/>
      <c r="C171" s="151"/>
      <c r="D171" s="151"/>
      <c r="E171" s="20"/>
      <c r="F171" s="19"/>
      <c r="G171" s="156"/>
      <c r="H171" s="157"/>
      <c r="I171" s="151"/>
      <c r="J171" s="151"/>
      <c r="K171" s="151"/>
      <c r="L171" s="151"/>
      <c r="M171" s="151"/>
      <c r="N171" s="151"/>
      <c r="O171" s="151"/>
      <c r="P171" s="151"/>
      <c r="Q171" s="151"/>
      <c r="R171" s="151"/>
      <c r="S171" s="159"/>
      <c r="T171" s="159"/>
      <c r="U171" s="27"/>
      <c r="V171" s="151"/>
      <c r="W171" s="151"/>
      <c r="X171" s="151"/>
      <c r="Y171" s="151"/>
      <c r="Z171" s="151"/>
      <c r="AA171" s="151"/>
      <c r="AB171" s="151"/>
      <c r="AC171" s="155"/>
      <c r="AD171" s="155"/>
      <c r="AE171" s="155"/>
      <c r="AF171" s="155"/>
      <c r="AG171" s="155"/>
      <c r="AH171" s="19"/>
      <c r="AI171" s="19"/>
      <c r="AJ171" s="159"/>
      <c r="AK171" s="159"/>
      <c r="AL171" s="159"/>
      <c r="AM171" s="20"/>
      <c r="AN171" s="38"/>
      <c r="AO171" s="20"/>
      <c r="AP171" s="20"/>
      <c r="AQ171" s="20"/>
      <c r="AR171" s="20"/>
      <c r="AS171" s="20"/>
      <c r="AT171" s="20"/>
    </row>
    <row r="172" spans="1:46" x14ac:dyDescent="0.25">
      <c r="A172" s="19"/>
      <c r="B172" s="151"/>
      <c r="C172" s="151"/>
      <c r="D172" s="151"/>
      <c r="E172" s="20"/>
      <c r="F172" s="19"/>
      <c r="G172" s="156"/>
      <c r="H172" s="157"/>
      <c r="I172" s="151"/>
      <c r="J172" s="151"/>
      <c r="K172" s="151"/>
      <c r="L172" s="151"/>
      <c r="M172" s="151"/>
      <c r="N172" s="151"/>
      <c r="O172" s="151"/>
      <c r="P172" s="151"/>
      <c r="Q172" s="151"/>
      <c r="R172" s="151"/>
      <c r="S172" s="159"/>
      <c r="T172" s="159"/>
      <c r="U172" s="27"/>
      <c r="V172" s="151"/>
      <c r="W172" s="151"/>
      <c r="X172" s="151"/>
      <c r="Y172" s="151"/>
      <c r="Z172" s="151"/>
      <c r="AA172" s="151"/>
      <c r="AB172" s="151"/>
      <c r="AC172" s="155"/>
      <c r="AD172" s="155"/>
      <c r="AE172" s="155"/>
      <c r="AF172" s="155"/>
      <c r="AG172" s="155"/>
      <c r="AH172" s="19"/>
      <c r="AI172" s="19"/>
      <c r="AJ172" s="159"/>
      <c r="AK172" s="159"/>
      <c r="AL172" s="159"/>
      <c r="AM172" s="20"/>
      <c r="AN172" s="38"/>
      <c r="AO172" s="20"/>
      <c r="AP172" s="20"/>
      <c r="AQ172" s="20"/>
      <c r="AR172" s="20"/>
      <c r="AS172" s="20"/>
      <c r="AT172" s="20"/>
    </row>
    <row r="173" spans="1:46" x14ac:dyDescent="0.25">
      <c r="A173" s="19"/>
      <c r="B173" s="151"/>
      <c r="C173" s="151"/>
      <c r="D173" s="151"/>
      <c r="E173" s="20"/>
      <c r="F173" s="19"/>
      <c r="G173" s="156"/>
      <c r="H173" s="157"/>
      <c r="I173" s="151"/>
      <c r="J173" s="151"/>
      <c r="K173" s="151"/>
      <c r="L173" s="151"/>
      <c r="M173" s="151"/>
      <c r="N173" s="151"/>
      <c r="O173" s="151"/>
      <c r="P173" s="151"/>
      <c r="Q173" s="151"/>
      <c r="R173" s="151"/>
      <c r="S173" s="159"/>
      <c r="T173" s="159"/>
      <c r="U173" s="27"/>
      <c r="V173" s="151"/>
      <c r="W173" s="151"/>
      <c r="X173" s="151"/>
      <c r="Y173" s="151"/>
      <c r="Z173" s="151"/>
      <c r="AA173" s="151"/>
      <c r="AB173" s="151"/>
      <c r="AC173" s="155"/>
      <c r="AD173" s="155"/>
      <c r="AE173" s="155"/>
      <c r="AF173" s="155"/>
      <c r="AG173" s="155"/>
      <c r="AH173" s="19"/>
      <c r="AI173" s="19"/>
      <c r="AJ173" s="159"/>
      <c r="AK173" s="159"/>
      <c r="AL173" s="159"/>
      <c r="AM173" s="20"/>
      <c r="AN173" s="38"/>
      <c r="AO173" s="20"/>
      <c r="AP173" s="20"/>
      <c r="AQ173" s="20"/>
      <c r="AR173" s="20"/>
      <c r="AS173" s="20"/>
      <c r="AT173" s="20"/>
    </row>
    <row r="174" spans="1:46" x14ac:dyDescent="0.25">
      <c r="A174" s="19"/>
      <c r="B174" s="151"/>
      <c r="C174" s="151"/>
      <c r="D174" s="151"/>
      <c r="E174" s="20"/>
      <c r="F174" s="19"/>
      <c r="G174" s="156"/>
      <c r="H174" s="157"/>
      <c r="I174" s="151"/>
      <c r="J174" s="151"/>
      <c r="K174" s="151"/>
      <c r="L174" s="151"/>
      <c r="M174" s="151"/>
      <c r="N174" s="151"/>
      <c r="O174" s="151"/>
      <c r="P174" s="151"/>
      <c r="Q174" s="151"/>
      <c r="R174" s="151"/>
      <c r="S174" s="159"/>
      <c r="T174" s="159"/>
      <c r="U174" s="27"/>
      <c r="V174" s="151"/>
      <c r="W174" s="151"/>
      <c r="X174" s="151"/>
      <c r="Y174" s="151"/>
      <c r="Z174" s="151"/>
      <c r="AA174" s="151"/>
      <c r="AB174" s="151"/>
      <c r="AC174" s="155"/>
      <c r="AD174" s="155"/>
      <c r="AE174" s="155"/>
      <c r="AF174" s="155"/>
      <c r="AG174" s="155"/>
      <c r="AH174" s="19"/>
      <c r="AI174" s="19"/>
      <c r="AJ174" s="159"/>
      <c r="AK174" s="159"/>
      <c r="AL174" s="159"/>
      <c r="AM174" s="20"/>
      <c r="AN174" s="38"/>
      <c r="AO174" s="20"/>
      <c r="AP174" s="20"/>
      <c r="AQ174" s="20"/>
      <c r="AR174" s="20"/>
      <c r="AS174" s="20"/>
      <c r="AT174" s="20"/>
    </row>
    <row r="175" spans="1:46" x14ac:dyDescent="0.25">
      <c r="A175" s="19"/>
      <c r="B175" s="151"/>
      <c r="C175" s="151"/>
      <c r="D175" s="151"/>
      <c r="E175" s="20"/>
      <c r="F175" s="19"/>
      <c r="G175" s="156"/>
      <c r="H175" s="157"/>
      <c r="I175" s="151"/>
      <c r="J175" s="151"/>
      <c r="K175" s="151"/>
      <c r="L175" s="151"/>
      <c r="M175" s="151"/>
      <c r="N175" s="151"/>
      <c r="O175" s="151"/>
      <c r="P175" s="151"/>
      <c r="Q175" s="151"/>
      <c r="R175" s="151"/>
      <c r="S175" s="159"/>
      <c r="T175" s="159"/>
      <c r="U175" s="27"/>
      <c r="V175" s="151"/>
      <c r="W175" s="151"/>
      <c r="X175" s="151"/>
      <c r="Y175" s="151"/>
      <c r="Z175" s="151"/>
      <c r="AA175" s="151"/>
      <c r="AB175" s="151"/>
      <c r="AC175" s="155"/>
      <c r="AD175" s="155"/>
      <c r="AE175" s="155"/>
      <c r="AF175" s="155"/>
      <c r="AG175" s="155"/>
      <c r="AH175" s="19"/>
      <c r="AI175" s="19"/>
      <c r="AJ175" s="159"/>
      <c r="AK175" s="159"/>
      <c r="AL175" s="159"/>
      <c r="AM175" s="20"/>
      <c r="AN175" s="38"/>
      <c r="AO175" s="20"/>
      <c r="AP175" s="20"/>
      <c r="AQ175" s="20"/>
      <c r="AR175" s="20"/>
      <c r="AS175" s="20"/>
      <c r="AT175" s="20"/>
    </row>
    <row r="176" spans="1:46" x14ac:dyDescent="0.25">
      <c r="A176" s="19"/>
      <c r="B176" s="151"/>
      <c r="C176" s="151"/>
      <c r="D176" s="151"/>
      <c r="E176" s="20"/>
      <c r="F176" s="19"/>
      <c r="G176" s="156"/>
      <c r="H176" s="157"/>
      <c r="I176" s="151"/>
      <c r="J176" s="151"/>
      <c r="K176" s="151"/>
      <c r="L176" s="151"/>
      <c r="M176" s="151"/>
      <c r="N176" s="151"/>
      <c r="O176" s="151"/>
      <c r="P176" s="151"/>
      <c r="Q176" s="151"/>
      <c r="R176" s="151"/>
      <c r="S176" s="159"/>
      <c r="T176" s="159"/>
      <c r="U176" s="27"/>
      <c r="V176" s="151"/>
      <c r="W176" s="151"/>
      <c r="X176" s="151"/>
      <c r="Y176" s="151"/>
      <c r="Z176" s="151"/>
      <c r="AA176" s="151"/>
      <c r="AB176" s="151"/>
      <c r="AC176" s="155"/>
      <c r="AD176" s="155"/>
      <c r="AE176" s="155"/>
      <c r="AF176" s="155"/>
      <c r="AG176" s="155"/>
      <c r="AH176" s="19"/>
      <c r="AI176" s="19"/>
      <c r="AJ176" s="159"/>
      <c r="AK176" s="159"/>
      <c r="AL176" s="159"/>
      <c r="AM176" s="20"/>
      <c r="AN176" s="38"/>
      <c r="AO176" s="20"/>
      <c r="AP176" s="20"/>
      <c r="AQ176" s="20"/>
      <c r="AR176" s="20"/>
      <c r="AS176" s="20"/>
      <c r="AT176" s="20"/>
    </row>
    <row r="177" spans="1:46" x14ac:dyDescent="0.25">
      <c r="A177" s="19"/>
      <c r="B177" s="151"/>
      <c r="C177" s="151"/>
      <c r="D177" s="151"/>
      <c r="E177" s="20"/>
      <c r="F177" s="19"/>
      <c r="G177" s="156"/>
      <c r="H177" s="157"/>
      <c r="I177" s="151"/>
      <c r="J177" s="151"/>
      <c r="K177" s="151"/>
      <c r="L177" s="151"/>
      <c r="M177" s="151"/>
      <c r="N177" s="151"/>
      <c r="O177" s="151"/>
      <c r="P177" s="151"/>
      <c r="Q177" s="151"/>
      <c r="R177" s="151"/>
      <c r="S177" s="159"/>
      <c r="T177" s="159"/>
      <c r="U177" s="27"/>
      <c r="V177" s="151"/>
      <c r="W177" s="151"/>
      <c r="X177" s="151"/>
      <c r="Y177" s="151"/>
      <c r="Z177" s="151"/>
      <c r="AA177" s="151"/>
      <c r="AB177" s="151"/>
      <c r="AC177" s="155"/>
      <c r="AD177" s="155"/>
      <c r="AE177" s="155"/>
      <c r="AF177" s="155"/>
      <c r="AG177" s="155"/>
      <c r="AH177" s="19"/>
      <c r="AI177" s="19"/>
      <c r="AJ177" s="159"/>
      <c r="AK177" s="159"/>
      <c r="AL177" s="159"/>
      <c r="AM177" s="20"/>
      <c r="AN177" s="38"/>
      <c r="AO177" s="20"/>
      <c r="AP177" s="20"/>
      <c r="AQ177" s="20"/>
      <c r="AR177" s="20"/>
      <c r="AS177" s="20"/>
      <c r="AT177" s="20"/>
    </row>
    <row r="178" spans="1:46" x14ac:dyDescent="0.25">
      <c r="A178" s="19"/>
      <c r="B178" s="151"/>
      <c r="C178" s="151"/>
      <c r="D178" s="151"/>
      <c r="E178" s="20"/>
      <c r="F178" s="19"/>
      <c r="G178" s="156"/>
      <c r="H178" s="157"/>
      <c r="I178" s="151"/>
      <c r="J178" s="151"/>
      <c r="K178" s="151"/>
      <c r="L178" s="151"/>
      <c r="M178" s="151"/>
      <c r="N178" s="151"/>
      <c r="O178" s="151"/>
      <c r="P178" s="151"/>
      <c r="Q178" s="151"/>
      <c r="R178" s="151"/>
      <c r="S178" s="159"/>
      <c r="T178" s="159"/>
      <c r="U178" s="27"/>
      <c r="V178" s="151"/>
      <c r="W178" s="151"/>
      <c r="X178" s="151"/>
      <c r="Y178" s="151"/>
      <c r="Z178" s="151"/>
      <c r="AA178" s="151"/>
      <c r="AB178" s="151"/>
      <c r="AC178" s="155"/>
      <c r="AD178" s="155"/>
      <c r="AE178" s="155"/>
      <c r="AF178" s="155"/>
      <c r="AG178" s="155"/>
      <c r="AH178" s="19"/>
      <c r="AI178" s="19"/>
      <c r="AJ178" s="159"/>
      <c r="AK178" s="159"/>
      <c r="AL178" s="159"/>
      <c r="AM178" s="20"/>
      <c r="AN178" s="38"/>
      <c r="AO178" s="20"/>
      <c r="AP178" s="20"/>
      <c r="AQ178" s="20"/>
      <c r="AR178" s="20"/>
      <c r="AS178" s="20"/>
      <c r="AT178" s="20"/>
    </row>
    <row r="179" spans="1:46" x14ac:dyDescent="0.25">
      <c r="A179" s="19"/>
      <c r="B179" s="151"/>
      <c r="C179" s="151"/>
      <c r="D179" s="151"/>
      <c r="E179" s="20"/>
      <c r="F179" s="19"/>
      <c r="G179" s="156"/>
      <c r="H179" s="157"/>
      <c r="I179" s="151"/>
      <c r="J179" s="151"/>
      <c r="K179" s="151"/>
      <c r="L179" s="151"/>
      <c r="M179" s="151"/>
      <c r="N179" s="151"/>
      <c r="O179" s="151"/>
      <c r="P179" s="151"/>
      <c r="Q179" s="151"/>
      <c r="R179" s="151"/>
      <c r="S179" s="159"/>
      <c r="T179" s="159"/>
      <c r="U179" s="27"/>
      <c r="V179" s="151"/>
      <c r="W179" s="151"/>
      <c r="X179" s="151"/>
      <c r="Y179" s="151"/>
      <c r="Z179" s="151"/>
      <c r="AA179" s="151"/>
      <c r="AB179" s="151"/>
      <c r="AC179" s="155"/>
      <c r="AD179" s="155"/>
      <c r="AE179" s="155"/>
      <c r="AF179" s="155"/>
      <c r="AG179" s="155"/>
      <c r="AH179" s="19"/>
      <c r="AI179" s="19"/>
      <c r="AJ179" s="159"/>
      <c r="AK179" s="159"/>
      <c r="AL179" s="159"/>
      <c r="AM179" s="20"/>
      <c r="AN179" s="38"/>
      <c r="AO179" s="20"/>
      <c r="AP179" s="20"/>
      <c r="AQ179" s="20"/>
      <c r="AR179" s="20"/>
      <c r="AS179" s="20"/>
      <c r="AT179" s="20"/>
    </row>
    <row r="180" spans="1:46" x14ac:dyDescent="0.25">
      <c r="A180" s="19"/>
      <c r="B180" s="151"/>
      <c r="C180" s="151"/>
      <c r="D180" s="151"/>
      <c r="E180" s="20"/>
      <c r="F180" s="19"/>
      <c r="G180" s="156"/>
      <c r="H180" s="157"/>
      <c r="I180" s="151"/>
      <c r="J180" s="151"/>
      <c r="K180" s="151"/>
      <c r="L180" s="151"/>
      <c r="M180" s="151"/>
      <c r="N180" s="151"/>
      <c r="O180" s="151"/>
      <c r="P180" s="151"/>
      <c r="Q180" s="151"/>
      <c r="R180" s="151"/>
      <c r="S180" s="159"/>
      <c r="T180" s="159"/>
      <c r="U180" s="27"/>
      <c r="V180" s="151"/>
      <c r="W180" s="151"/>
      <c r="X180" s="151"/>
      <c r="Y180" s="151"/>
      <c r="Z180" s="151"/>
      <c r="AA180" s="151"/>
      <c r="AB180" s="151"/>
      <c r="AC180" s="155"/>
      <c r="AD180" s="155"/>
      <c r="AE180" s="155"/>
      <c r="AF180" s="155"/>
      <c r="AG180" s="155"/>
      <c r="AH180" s="19"/>
      <c r="AI180" s="19"/>
      <c r="AJ180" s="159"/>
      <c r="AK180" s="159"/>
      <c r="AL180" s="159"/>
      <c r="AM180" s="20"/>
      <c r="AN180" s="38"/>
      <c r="AO180" s="20"/>
      <c r="AP180" s="20"/>
      <c r="AQ180" s="20"/>
      <c r="AR180" s="20"/>
      <c r="AS180" s="20"/>
      <c r="AT180" s="20"/>
    </row>
    <row r="181" spans="1:46" x14ac:dyDescent="0.25">
      <c r="A181" s="19"/>
      <c r="B181" s="151"/>
      <c r="C181" s="151"/>
      <c r="D181" s="151"/>
      <c r="E181" s="20"/>
      <c r="F181" s="19"/>
      <c r="G181" s="156"/>
      <c r="H181" s="157"/>
      <c r="I181" s="151"/>
      <c r="J181" s="151"/>
      <c r="K181" s="151"/>
      <c r="L181" s="151"/>
      <c r="M181" s="151"/>
      <c r="N181" s="151"/>
      <c r="O181" s="151"/>
      <c r="P181" s="151"/>
      <c r="Q181" s="151"/>
      <c r="R181" s="151"/>
      <c r="S181" s="159"/>
      <c r="T181" s="159"/>
      <c r="U181" s="27"/>
      <c r="V181" s="151"/>
      <c r="W181" s="151"/>
      <c r="X181" s="151"/>
      <c r="Y181" s="151"/>
      <c r="Z181" s="151"/>
      <c r="AA181" s="151"/>
      <c r="AB181" s="151"/>
      <c r="AC181" s="155"/>
      <c r="AD181" s="155"/>
      <c r="AE181" s="155"/>
      <c r="AF181" s="155"/>
      <c r="AG181" s="155"/>
      <c r="AH181" s="19"/>
      <c r="AI181" s="19"/>
      <c r="AJ181" s="159"/>
      <c r="AK181" s="159"/>
      <c r="AL181" s="159"/>
      <c r="AM181" s="20"/>
      <c r="AN181" s="38"/>
      <c r="AO181" s="20"/>
      <c r="AP181" s="20"/>
      <c r="AQ181" s="20"/>
      <c r="AR181" s="20"/>
      <c r="AS181" s="20"/>
      <c r="AT181" s="20"/>
    </row>
    <row r="182" spans="1:46" x14ac:dyDescent="0.25">
      <c r="A182" s="19"/>
      <c r="B182" s="151"/>
      <c r="C182" s="151"/>
      <c r="D182" s="151"/>
      <c r="E182" s="20"/>
      <c r="F182" s="19"/>
      <c r="G182" s="156"/>
      <c r="H182" s="157"/>
      <c r="I182" s="151"/>
      <c r="J182" s="151"/>
      <c r="K182" s="151"/>
      <c r="L182" s="151"/>
      <c r="M182" s="151"/>
      <c r="N182" s="151"/>
      <c r="O182" s="151"/>
      <c r="P182" s="151"/>
      <c r="Q182" s="151"/>
      <c r="R182" s="151"/>
      <c r="S182" s="159"/>
      <c r="T182" s="159"/>
      <c r="U182" s="27"/>
      <c r="V182" s="151"/>
      <c r="W182" s="151"/>
      <c r="X182" s="151"/>
      <c r="Y182" s="151"/>
      <c r="Z182" s="151"/>
      <c r="AA182" s="151"/>
      <c r="AB182" s="151"/>
      <c r="AC182" s="155"/>
      <c r="AD182" s="155"/>
      <c r="AE182" s="155"/>
      <c r="AF182" s="155"/>
      <c r="AG182" s="155"/>
      <c r="AH182" s="19"/>
      <c r="AI182" s="19"/>
      <c r="AJ182" s="159"/>
      <c r="AK182" s="159"/>
      <c r="AL182" s="159"/>
      <c r="AM182" s="20"/>
      <c r="AN182" s="38"/>
      <c r="AO182" s="20" t="str">
        <f t="shared" ref="AO182:AO184" si="0">IF(AM182 ="o","Plan","Not Test")</f>
        <v>Not Test</v>
      </c>
      <c r="AP182" s="20"/>
      <c r="AQ182" s="20"/>
      <c r="AR182" s="20"/>
      <c r="AS182" s="20"/>
      <c r="AT182" s="20"/>
    </row>
    <row r="183" spans="1:46" x14ac:dyDescent="0.25">
      <c r="A183" s="19"/>
      <c r="B183" s="151"/>
      <c r="C183" s="151"/>
      <c r="D183" s="151"/>
      <c r="E183" s="20"/>
      <c r="F183" s="19"/>
      <c r="G183" s="156"/>
      <c r="H183" s="157"/>
      <c r="I183" s="151"/>
      <c r="J183" s="151"/>
      <c r="K183" s="151"/>
      <c r="L183" s="151"/>
      <c r="M183" s="151"/>
      <c r="N183" s="151"/>
      <c r="O183" s="151"/>
      <c r="P183" s="151"/>
      <c r="Q183" s="151"/>
      <c r="R183" s="151"/>
      <c r="S183" s="159"/>
      <c r="T183" s="159"/>
      <c r="U183" s="27"/>
      <c r="V183" s="151"/>
      <c r="W183" s="151"/>
      <c r="X183" s="151"/>
      <c r="Y183" s="151"/>
      <c r="Z183" s="151"/>
      <c r="AA183" s="151"/>
      <c r="AB183" s="151"/>
      <c r="AC183" s="155"/>
      <c r="AD183" s="155"/>
      <c r="AE183" s="155"/>
      <c r="AF183" s="155"/>
      <c r="AG183" s="155"/>
      <c r="AH183" s="19"/>
      <c r="AI183" s="19"/>
      <c r="AJ183" s="159"/>
      <c r="AK183" s="159"/>
      <c r="AL183" s="159"/>
      <c r="AM183" s="20"/>
      <c r="AN183" s="38"/>
      <c r="AO183" s="20" t="str">
        <f t="shared" si="0"/>
        <v>Not Test</v>
      </c>
      <c r="AP183" s="20"/>
      <c r="AQ183" s="20"/>
      <c r="AR183" s="20"/>
      <c r="AS183" s="20"/>
      <c r="AT183" s="20"/>
    </row>
    <row r="184" spans="1:46" x14ac:dyDescent="0.25">
      <c r="A184" s="19"/>
      <c r="B184" s="151"/>
      <c r="C184" s="151"/>
      <c r="D184" s="151"/>
      <c r="E184" s="20"/>
      <c r="F184" s="19"/>
      <c r="G184" s="156"/>
      <c r="H184" s="157"/>
      <c r="I184" s="151"/>
      <c r="J184" s="151"/>
      <c r="K184" s="151"/>
      <c r="L184" s="151"/>
      <c r="M184" s="151"/>
      <c r="N184" s="151"/>
      <c r="O184" s="151"/>
      <c r="P184" s="151"/>
      <c r="Q184" s="151"/>
      <c r="R184" s="151"/>
      <c r="S184" s="159"/>
      <c r="T184" s="159"/>
      <c r="U184" s="27"/>
      <c r="V184" s="151"/>
      <c r="W184" s="151"/>
      <c r="X184" s="151"/>
      <c r="Y184" s="151"/>
      <c r="Z184" s="151"/>
      <c r="AA184" s="151"/>
      <c r="AB184" s="151"/>
      <c r="AC184" s="155"/>
      <c r="AD184" s="155"/>
      <c r="AE184" s="155"/>
      <c r="AF184" s="155"/>
      <c r="AG184" s="155"/>
      <c r="AH184" s="19"/>
      <c r="AI184" s="19"/>
      <c r="AJ184" s="159"/>
      <c r="AK184" s="159"/>
      <c r="AL184" s="159"/>
      <c r="AM184" s="20"/>
      <c r="AN184" s="38"/>
      <c r="AO184" s="20" t="str">
        <f t="shared" si="0"/>
        <v>Not Test</v>
      </c>
      <c r="AP184" s="20"/>
      <c r="AQ184" s="20"/>
      <c r="AR184" s="20"/>
      <c r="AS184" s="20"/>
      <c r="AT184" s="20"/>
    </row>
    <row r="185" spans="1:46" x14ac:dyDescent="0.25">
      <c r="A185" s="19"/>
      <c r="B185" s="151"/>
      <c r="C185" s="151"/>
      <c r="D185" s="151"/>
      <c r="E185" s="20"/>
      <c r="F185" s="19"/>
      <c r="G185" s="156"/>
      <c r="H185" s="157"/>
      <c r="I185" s="151"/>
      <c r="J185" s="151"/>
      <c r="K185" s="151"/>
      <c r="L185" s="151"/>
      <c r="M185" s="151"/>
      <c r="N185" s="151"/>
      <c r="O185" s="151"/>
      <c r="P185" s="151"/>
      <c r="Q185" s="151"/>
      <c r="R185" s="151"/>
      <c r="S185" s="159"/>
      <c r="T185" s="159"/>
      <c r="U185" s="27"/>
      <c r="V185" s="151"/>
      <c r="W185" s="151"/>
      <c r="X185" s="151"/>
      <c r="Y185" s="151"/>
      <c r="Z185" s="151"/>
      <c r="AA185" s="151"/>
      <c r="AB185" s="151"/>
      <c r="AC185" s="155"/>
      <c r="AD185" s="155"/>
      <c r="AE185" s="155"/>
      <c r="AF185" s="155"/>
      <c r="AG185" s="155"/>
      <c r="AH185" s="19"/>
      <c r="AI185" s="19"/>
      <c r="AJ185" s="159"/>
      <c r="AK185" s="159"/>
      <c r="AL185" s="159"/>
      <c r="AM185" s="20"/>
      <c r="AN185" s="38"/>
      <c r="AO185" s="20" t="str">
        <f t="shared" ref="AO185:AO248" si="1">IF(AM185 ="o","Plan","Not Test")</f>
        <v>Not Test</v>
      </c>
      <c r="AP185" s="20"/>
      <c r="AQ185" s="20"/>
      <c r="AR185" s="20"/>
      <c r="AS185" s="20"/>
      <c r="AT185" s="20"/>
    </row>
    <row r="186" spans="1:46" x14ac:dyDescent="0.25">
      <c r="A186" s="19"/>
      <c r="B186" s="151"/>
      <c r="C186" s="151"/>
      <c r="D186" s="151"/>
      <c r="E186" s="20"/>
      <c r="F186" s="19"/>
      <c r="G186" s="156"/>
      <c r="H186" s="157"/>
      <c r="I186" s="151"/>
      <c r="J186" s="151"/>
      <c r="K186" s="151"/>
      <c r="L186" s="151"/>
      <c r="M186" s="151"/>
      <c r="N186" s="151"/>
      <c r="O186" s="151"/>
      <c r="P186" s="151"/>
      <c r="Q186" s="151"/>
      <c r="R186" s="151"/>
      <c r="S186" s="159"/>
      <c r="T186" s="159"/>
      <c r="U186" s="27"/>
      <c r="V186" s="151"/>
      <c r="W186" s="151"/>
      <c r="X186" s="151"/>
      <c r="Y186" s="151"/>
      <c r="Z186" s="151"/>
      <c r="AA186" s="151"/>
      <c r="AB186" s="151"/>
      <c r="AC186" s="155"/>
      <c r="AD186" s="155"/>
      <c r="AE186" s="155"/>
      <c r="AF186" s="155"/>
      <c r="AG186" s="155"/>
      <c r="AH186" s="19"/>
      <c r="AI186" s="19"/>
      <c r="AJ186" s="159"/>
      <c r="AK186" s="159"/>
      <c r="AL186" s="159"/>
      <c r="AM186" s="20"/>
      <c r="AN186" s="38"/>
      <c r="AO186" s="20" t="str">
        <f t="shared" si="1"/>
        <v>Not Test</v>
      </c>
      <c r="AP186" s="20"/>
      <c r="AQ186" s="20"/>
      <c r="AR186" s="20"/>
      <c r="AS186" s="20"/>
      <c r="AT186" s="20"/>
    </row>
    <row r="187" spans="1:46" x14ac:dyDescent="0.25">
      <c r="A187" s="19"/>
      <c r="B187" s="151"/>
      <c r="C187" s="151"/>
      <c r="D187" s="151"/>
      <c r="E187" s="20"/>
      <c r="F187" s="19"/>
      <c r="G187" s="156"/>
      <c r="H187" s="157"/>
      <c r="I187" s="151"/>
      <c r="J187" s="151"/>
      <c r="K187" s="151"/>
      <c r="L187" s="151"/>
      <c r="M187" s="151"/>
      <c r="N187" s="151"/>
      <c r="O187" s="151"/>
      <c r="P187" s="151"/>
      <c r="Q187" s="151"/>
      <c r="R187" s="151"/>
      <c r="S187" s="159"/>
      <c r="T187" s="159"/>
      <c r="U187" s="27"/>
      <c r="V187" s="151"/>
      <c r="W187" s="151"/>
      <c r="X187" s="151"/>
      <c r="Y187" s="151"/>
      <c r="Z187" s="151"/>
      <c r="AA187" s="151"/>
      <c r="AB187" s="151"/>
      <c r="AC187" s="155"/>
      <c r="AD187" s="155"/>
      <c r="AE187" s="155"/>
      <c r="AF187" s="155"/>
      <c r="AG187" s="155"/>
      <c r="AH187" s="19"/>
      <c r="AI187" s="19"/>
      <c r="AJ187" s="159"/>
      <c r="AK187" s="159"/>
      <c r="AL187" s="159"/>
      <c r="AM187" s="20"/>
      <c r="AN187" s="38"/>
      <c r="AO187" s="20" t="str">
        <f t="shared" si="1"/>
        <v>Not Test</v>
      </c>
      <c r="AP187" s="20"/>
      <c r="AQ187" s="20"/>
      <c r="AR187" s="20"/>
      <c r="AS187" s="20"/>
      <c r="AT187" s="20"/>
    </row>
    <row r="188" spans="1:46" x14ac:dyDescent="0.25">
      <c r="A188" s="19"/>
      <c r="B188" s="151"/>
      <c r="C188" s="151"/>
      <c r="D188" s="151"/>
      <c r="E188" s="20"/>
      <c r="F188" s="19"/>
      <c r="G188" s="156"/>
      <c r="H188" s="157"/>
      <c r="I188" s="151"/>
      <c r="J188" s="151"/>
      <c r="K188" s="151"/>
      <c r="L188" s="151"/>
      <c r="M188" s="151"/>
      <c r="N188" s="151"/>
      <c r="O188" s="151"/>
      <c r="P188" s="151"/>
      <c r="Q188" s="151"/>
      <c r="R188" s="151"/>
      <c r="S188" s="159"/>
      <c r="T188" s="159"/>
      <c r="U188" s="27"/>
      <c r="V188" s="151"/>
      <c r="W188" s="151"/>
      <c r="X188" s="151"/>
      <c r="Y188" s="151"/>
      <c r="Z188" s="151"/>
      <c r="AA188" s="151"/>
      <c r="AB188" s="151"/>
      <c r="AC188" s="155"/>
      <c r="AD188" s="155"/>
      <c r="AE188" s="155"/>
      <c r="AF188" s="155"/>
      <c r="AG188" s="155"/>
      <c r="AH188" s="19"/>
      <c r="AI188" s="19"/>
      <c r="AJ188" s="159"/>
      <c r="AK188" s="159"/>
      <c r="AL188" s="159"/>
      <c r="AM188" s="20"/>
      <c r="AN188" s="38"/>
      <c r="AO188" s="20" t="str">
        <f t="shared" si="1"/>
        <v>Not Test</v>
      </c>
      <c r="AP188" s="20"/>
      <c r="AQ188" s="20"/>
      <c r="AR188" s="20"/>
      <c r="AS188" s="20"/>
      <c r="AT188" s="20"/>
    </row>
    <row r="189" spans="1:46" x14ac:dyDescent="0.25">
      <c r="A189" s="19"/>
      <c r="B189" s="151"/>
      <c r="C189" s="151"/>
      <c r="D189" s="151"/>
      <c r="E189" s="20"/>
      <c r="F189" s="19"/>
      <c r="G189" s="156"/>
      <c r="H189" s="157"/>
      <c r="I189" s="151"/>
      <c r="J189" s="151"/>
      <c r="K189" s="151"/>
      <c r="L189" s="151"/>
      <c r="M189" s="151"/>
      <c r="N189" s="151"/>
      <c r="O189" s="151"/>
      <c r="P189" s="151"/>
      <c r="Q189" s="151"/>
      <c r="R189" s="151"/>
      <c r="S189" s="159"/>
      <c r="T189" s="159"/>
      <c r="U189" s="27"/>
      <c r="V189" s="151"/>
      <c r="W189" s="151"/>
      <c r="X189" s="151"/>
      <c r="Y189" s="151"/>
      <c r="Z189" s="151"/>
      <c r="AA189" s="151"/>
      <c r="AB189" s="151"/>
      <c r="AC189" s="155"/>
      <c r="AD189" s="155"/>
      <c r="AE189" s="155"/>
      <c r="AF189" s="155"/>
      <c r="AG189" s="155"/>
      <c r="AH189" s="19"/>
      <c r="AI189" s="19"/>
      <c r="AJ189" s="159"/>
      <c r="AK189" s="159"/>
      <c r="AL189" s="159"/>
      <c r="AM189" s="20"/>
      <c r="AN189" s="38"/>
      <c r="AO189" s="20" t="str">
        <f t="shared" si="1"/>
        <v>Not Test</v>
      </c>
      <c r="AP189" s="20"/>
      <c r="AQ189" s="20"/>
      <c r="AR189" s="20"/>
      <c r="AS189" s="20"/>
      <c r="AT189" s="20"/>
    </row>
    <row r="190" spans="1:46" x14ac:dyDescent="0.25">
      <c r="A190" s="19"/>
      <c r="B190" s="151"/>
      <c r="C190" s="151"/>
      <c r="D190" s="151"/>
      <c r="E190" s="20"/>
      <c r="F190" s="19"/>
      <c r="G190" s="156"/>
      <c r="H190" s="157"/>
      <c r="I190" s="151"/>
      <c r="J190" s="151"/>
      <c r="K190" s="151"/>
      <c r="L190" s="151"/>
      <c r="M190" s="151"/>
      <c r="N190" s="151"/>
      <c r="O190" s="151"/>
      <c r="P190" s="151"/>
      <c r="Q190" s="151"/>
      <c r="R190" s="151"/>
      <c r="S190" s="159"/>
      <c r="T190" s="159"/>
      <c r="U190" s="27"/>
      <c r="V190" s="151"/>
      <c r="W190" s="151"/>
      <c r="X190" s="151"/>
      <c r="Y190" s="151"/>
      <c r="Z190" s="151"/>
      <c r="AA190" s="151"/>
      <c r="AB190" s="151"/>
      <c r="AC190" s="155"/>
      <c r="AD190" s="155"/>
      <c r="AE190" s="155"/>
      <c r="AF190" s="155"/>
      <c r="AG190" s="155"/>
      <c r="AH190" s="19"/>
      <c r="AI190" s="19"/>
      <c r="AJ190" s="159"/>
      <c r="AK190" s="159"/>
      <c r="AL190" s="159"/>
      <c r="AM190" s="20"/>
      <c r="AN190" s="38"/>
      <c r="AO190" s="20" t="str">
        <f t="shared" si="1"/>
        <v>Not Test</v>
      </c>
      <c r="AP190" s="20"/>
      <c r="AQ190" s="20"/>
      <c r="AR190" s="20"/>
      <c r="AS190" s="20"/>
      <c r="AT190" s="20"/>
    </row>
    <row r="191" spans="1:46" x14ac:dyDescent="0.25">
      <c r="A191" s="19"/>
      <c r="B191" s="151"/>
      <c r="C191" s="151"/>
      <c r="D191" s="151"/>
      <c r="E191" s="20"/>
      <c r="F191" s="19"/>
      <c r="G191" s="156"/>
      <c r="H191" s="157"/>
      <c r="I191" s="151"/>
      <c r="J191" s="151"/>
      <c r="K191" s="151"/>
      <c r="L191" s="151"/>
      <c r="M191" s="151"/>
      <c r="N191" s="151"/>
      <c r="O191" s="151"/>
      <c r="P191" s="151"/>
      <c r="Q191" s="151"/>
      <c r="R191" s="151"/>
      <c r="S191" s="159"/>
      <c r="T191" s="159"/>
      <c r="U191" s="27"/>
      <c r="V191" s="151"/>
      <c r="W191" s="151"/>
      <c r="X191" s="151"/>
      <c r="Y191" s="151"/>
      <c r="Z191" s="151"/>
      <c r="AA191" s="151"/>
      <c r="AB191" s="151"/>
      <c r="AC191" s="155"/>
      <c r="AD191" s="155"/>
      <c r="AE191" s="155"/>
      <c r="AF191" s="155"/>
      <c r="AG191" s="155"/>
      <c r="AH191" s="19"/>
      <c r="AI191" s="19"/>
      <c r="AJ191" s="159"/>
      <c r="AK191" s="159"/>
      <c r="AL191" s="159"/>
      <c r="AM191" s="20"/>
      <c r="AN191" s="38"/>
      <c r="AO191" s="20" t="str">
        <f t="shared" si="1"/>
        <v>Not Test</v>
      </c>
      <c r="AP191" s="20"/>
      <c r="AQ191" s="20"/>
      <c r="AR191" s="20"/>
      <c r="AS191" s="20"/>
      <c r="AT191" s="20"/>
    </row>
    <row r="192" spans="1:46" x14ac:dyDescent="0.25">
      <c r="A192" s="19"/>
      <c r="B192" s="151"/>
      <c r="C192" s="151"/>
      <c r="D192" s="151"/>
      <c r="E192" s="20"/>
      <c r="F192" s="19"/>
      <c r="G192" s="156"/>
      <c r="H192" s="157"/>
      <c r="I192" s="151"/>
      <c r="J192" s="151"/>
      <c r="K192" s="151"/>
      <c r="L192" s="151"/>
      <c r="M192" s="151"/>
      <c r="N192" s="151"/>
      <c r="O192" s="151"/>
      <c r="P192" s="151"/>
      <c r="Q192" s="151"/>
      <c r="R192" s="151"/>
      <c r="S192" s="159"/>
      <c r="T192" s="159"/>
      <c r="U192" s="27"/>
      <c r="V192" s="151"/>
      <c r="W192" s="151"/>
      <c r="X192" s="151"/>
      <c r="Y192" s="151"/>
      <c r="Z192" s="151"/>
      <c r="AA192" s="151"/>
      <c r="AB192" s="151"/>
      <c r="AC192" s="155"/>
      <c r="AD192" s="155"/>
      <c r="AE192" s="155"/>
      <c r="AF192" s="155"/>
      <c r="AG192" s="155"/>
      <c r="AH192" s="19"/>
      <c r="AI192" s="19"/>
      <c r="AJ192" s="159"/>
      <c r="AK192" s="159"/>
      <c r="AL192" s="159"/>
      <c r="AM192" s="20"/>
      <c r="AN192" s="38"/>
      <c r="AO192" s="20" t="str">
        <f t="shared" si="1"/>
        <v>Not Test</v>
      </c>
      <c r="AP192" s="20"/>
      <c r="AQ192" s="20"/>
      <c r="AR192" s="20"/>
      <c r="AS192" s="20"/>
      <c r="AT192" s="20"/>
    </row>
    <row r="193" spans="1:46" x14ac:dyDescent="0.25">
      <c r="A193" s="19"/>
      <c r="B193" s="151"/>
      <c r="C193" s="151"/>
      <c r="D193" s="151"/>
      <c r="E193" s="20"/>
      <c r="F193" s="19"/>
      <c r="G193" s="156"/>
      <c r="H193" s="157"/>
      <c r="I193" s="151"/>
      <c r="J193" s="151"/>
      <c r="K193" s="151"/>
      <c r="L193" s="151"/>
      <c r="M193" s="151"/>
      <c r="N193" s="151"/>
      <c r="O193" s="151"/>
      <c r="P193" s="151"/>
      <c r="Q193" s="151"/>
      <c r="R193" s="151"/>
      <c r="S193" s="159"/>
      <c r="T193" s="159"/>
      <c r="U193" s="27"/>
      <c r="V193" s="151"/>
      <c r="W193" s="151"/>
      <c r="X193" s="151"/>
      <c r="Y193" s="151"/>
      <c r="Z193" s="151"/>
      <c r="AA193" s="151"/>
      <c r="AB193" s="151"/>
      <c r="AC193" s="155"/>
      <c r="AD193" s="155"/>
      <c r="AE193" s="155"/>
      <c r="AF193" s="155"/>
      <c r="AG193" s="155"/>
      <c r="AH193" s="19"/>
      <c r="AI193" s="19"/>
      <c r="AJ193" s="159"/>
      <c r="AK193" s="159"/>
      <c r="AL193" s="159"/>
      <c r="AM193" s="20"/>
      <c r="AN193" s="38"/>
      <c r="AO193" s="20" t="str">
        <f t="shared" si="1"/>
        <v>Not Test</v>
      </c>
      <c r="AP193" s="20"/>
      <c r="AQ193" s="20"/>
      <c r="AR193" s="20"/>
      <c r="AS193" s="20"/>
      <c r="AT193" s="20"/>
    </row>
    <row r="194" spans="1:46" x14ac:dyDescent="0.25">
      <c r="A194" s="19"/>
      <c r="B194" s="151"/>
      <c r="C194" s="151"/>
      <c r="D194" s="151"/>
      <c r="E194" s="20"/>
      <c r="F194" s="19"/>
      <c r="G194" s="156"/>
      <c r="H194" s="157"/>
      <c r="I194" s="151"/>
      <c r="J194" s="151"/>
      <c r="K194" s="151"/>
      <c r="L194" s="151"/>
      <c r="M194" s="151"/>
      <c r="N194" s="151"/>
      <c r="O194" s="151"/>
      <c r="P194" s="151"/>
      <c r="Q194" s="151"/>
      <c r="R194" s="151"/>
      <c r="S194" s="159"/>
      <c r="T194" s="159"/>
      <c r="U194" s="27"/>
      <c r="V194" s="151"/>
      <c r="W194" s="151"/>
      <c r="X194" s="151"/>
      <c r="Y194" s="151"/>
      <c r="Z194" s="151"/>
      <c r="AA194" s="151"/>
      <c r="AB194" s="151"/>
      <c r="AC194" s="155"/>
      <c r="AD194" s="155"/>
      <c r="AE194" s="155"/>
      <c r="AF194" s="155"/>
      <c r="AG194" s="155"/>
      <c r="AH194" s="19"/>
      <c r="AI194" s="19"/>
      <c r="AJ194" s="159"/>
      <c r="AK194" s="159"/>
      <c r="AL194" s="159"/>
      <c r="AM194" s="20"/>
      <c r="AN194" s="38"/>
      <c r="AO194" s="20" t="str">
        <f t="shared" si="1"/>
        <v>Not Test</v>
      </c>
      <c r="AP194" s="20"/>
      <c r="AQ194" s="20"/>
      <c r="AR194" s="20"/>
      <c r="AS194" s="20"/>
      <c r="AT194" s="20"/>
    </row>
    <row r="195" spans="1:46" x14ac:dyDescent="0.25">
      <c r="A195" s="19"/>
      <c r="B195" s="151"/>
      <c r="C195" s="151"/>
      <c r="D195" s="151"/>
      <c r="E195" s="20"/>
      <c r="F195" s="19"/>
      <c r="G195" s="156"/>
      <c r="H195" s="157"/>
      <c r="I195" s="151"/>
      <c r="J195" s="151"/>
      <c r="K195" s="151"/>
      <c r="L195" s="151"/>
      <c r="M195" s="151"/>
      <c r="N195" s="151"/>
      <c r="O195" s="151"/>
      <c r="P195" s="151"/>
      <c r="Q195" s="151"/>
      <c r="R195" s="151"/>
      <c r="S195" s="159"/>
      <c r="T195" s="159"/>
      <c r="U195" s="27"/>
      <c r="V195" s="151"/>
      <c r="W195" s="151"/>
      <c r="X195" s="151"/>
      <c r="Y195" s="151"/>
      <c r="Z195" s="151"/>
      <c r="AA195" s="151"/>
      <c r="AB195" s="151"/>
      <c r="AC195" s="155"/>
      <c r="AD195" s="155"/>
      <c r="AE195" s="155"/>
      <c r="AF195" s="155"/>
      <c r="AG195" s="155"/>
      <c r="AH195" s="19"/>
      <c r="AI195" s="19"/>
      <c r="AJ195" s="159"/>
      <c r="AK195" s="159"/>
      <c r="AL195" s="159"/>
      <c r="AM195" s="20"/>
      <c r="AN195" s="38"/>
      <c r="AO195" s="20" t="str">
        <f t="shared" si="1"/>
        <v>Not Test</v>
      </c>
      <c r="AP195" s="20"/>
      <c r="AQ195" s="20"/>
      <c r="AR195" s="20"/>
      <c r="AS195" s="20"/>
      <c r="AT195" s="20"/>
    </row>
    <row r="196" spans="1:46" x14ac:dyDescent="0.25">
      <c r="A196" s="19"/>
      <c r="B196" s="151"/>
      <c r="C196" s="151"/>
      <c r="D196" s="151"/>
      <c r="E196" s="20"/>
      <c r="F196" s="19"/>
      <c r="G196" s="156"/>
      <c r="H196" s="157"/>
      <c r="I196" s="151"/>
      <c r="J196" s="151"/>
      <c r="K196" s="151"/>
      <c r="L196" s="151"/>
      <c r="M196" s="151"/>
      <c r="N196" s="151"/>
      <c r="O196" s="151"/>
      <c r="P196" s="151"/>
      <c r="Q196" s="151"/>
      <c r="R196" s="151"/>
      <c r="S196" s="159"/>
      <c r="T196" s="159"/>
      <c r="U196" s="27"/>
      <c r="V196" s="151"/>
      <c r="W196" s="151"/>
      <c r="X196" s="151"/>
      <c r="Y196" s="151"/>
      <c r="Z196" s="151"/>
      <c r="AA196" s="151"/>
      <c r="AB196" s="151"/>
      <c r="AC196" s="155"/>
      <c r="AD196" s="155"/>
      <c r="AE196" s="155"/>
      <c r="AF196" s="155"/>
      <c r="AG196" s="155"/>
      <c r="AH196" s="19"/>
      <c r="AI196" s="19"/>
      <c r="AJ196" s="159"/>
      <c r="AK196" s="159"/>
      <c r="AL196" s="159"/>
      <c r="AM196" s="20"/>
      <c r="AN196" s="38"/>
      <c r="AO196" s="20" t="str">
        <f t="shared" si="1"/>
        <v>Not Test</v>
      </c>
      <c r="AP196" s="20"/>
      <c r="AQ196" s="20"/>
      <c r="AR196" s="20"/>
      <c r="AS196" s="20"/>
      <c r="AT196" s="20"/>
    </row>
    <row r="197" spans="1:46" x14ac:dyDescent="0.25">
      <c r="A197" s="19"/>
      <c r="B197" s="151"/>
      <c r="C197" s="151"/>
      <c r="D197" s="151"/>
      <c r="E197" s="20"/>
      <c r="F197" s="19"/>
      <c r="G197" s="156"/>
      <c r="H197" s="157"/>
      <c r="I197" s="151"/>
      <c r="J197" s="151"/>
      <c r="K197" s="151"/>
      <c r="L197" s="151"/>
      <c r="M197" s="151"/>
      <c r="N197" s="151"/>
      <c r="O197" s="151"/>
      <c r="P197" s="151"/>
      <c r="Q197" s="151"/>
      <c r="R197" s="151"/>
      <c r="S197" s="159"/>
      <c r="T197" s="159"/>
      <c r="U197" s="27"/>
      <c r="V197" s="151"/>
      <c r="W197" s="151"/>
      <c r="X197" s="151"/>
      <c r="Y197" s="151"/>
      <c r="Z197" s="151"/>
      <c r="AA197" s="151"/>
      <c r="AB197" s="151"/>
      <c r="AC197" s="155"/>
      <c r="AD197" s="155"/>
      <c r="AE197" s="155"/>
      <c r="AF197" s="155"/>
      <c r="AG197" s="155"/>
      <c r="AH197" s="19"/>
      <c r="AI197" s="19"/>
      <c r="AJ197" s="159"/>
      <c r="AK197" s="159"/>
      <c r="AL197" s="159"/>
      <c r="AM197" s="20"/>
      <c r="AN197" s="38"/>
      <c r="AO197" s="20" t="str">
        <f t="shared" si="1"/>
        <v>Not Test</v>
      </c>
      <c r="AP197" s="20"/>
      <c r="AQ197" s="20"/>
      <c r="AR197" s="20"/>
      <c r="AS197" s="20"/>
      <c r="AT197" s="20"/>
    </row>
    <row r="198" spans="1:46" x14ac:dyDescent="0.25">
      <c r="A198" s="19"/>
      <c r="B198" s="151"/>
      <c r="C198" s="151"/>
      <c r="D198" s="151"/>
      <c r="E198" s="20"/>
      <c r="F198" s="19"/>
      <c r="G198" s="156"/>
      <c r="H198" s="157"/>
      <c r="I198" s="151"/>
      <c r="J198" s="151"/>
      <c r="K198" s="151"/>
      <c r="L198" s="151"/>
      <c r="M198" s="151"/>
      <c r="N198" s="151"/>
      <c r="O198" s="151"/>
      <c r="P198" s="151"/>
      <c r="Q198" s="151"/>
      <c r="R198" s="151"/>
      <c r="S198" s="159"/>
      <c r="T198" s="159"/>
      <c r="U198" s="27"/>
      <c r="V198" s="151"/>
      <c r="W198" s="151"/>
      <c r="X198" s="151"/>
      <c r="Y198" s="151"/>
      <c r="Z198" s="151"/>
      <c r="AA198" s="151"/>
      <c r="AB198" s="151"/>
      <c r="AC198" s="155"/>
      <c r="AD198" s="155"/>
      <c r="AE198" s="155"/>
      <c r="AF198" s="155"/>
      <c r="AG198" s="155"/>
      <c r="AH198" s="19"/>
      <c r="AI198" s="19"/>
      <c r="AJ198" s="159"/>
      <c r="AK198" s="159"/>
      <c r="AL198" s="159"/>
      <c r="AM198" s="20"/>
      <c r="AN198" s="38"/>
      <c r="AO198" s="20" t="str">
        <f t="shared" si="1"/>
        <v>Not Test</v>
      </c>
      <c r="AP198" s="20"/>
      <c r="AQ198" s="20"/>
      <c r="AR198" s="20"/>
      <c r="AS198" s="20"/>
      <c r="AT198" s="20"/>
    </row>
    <row r="199" spans="1:46" x14ac:dyDescent="0.25">
      <c r="A199" s="19"/>
      <c r="B199" s="151"/>
      <c r="C199" s="151"/>
      <c r="D199" s="151"/>
      <c r="E199" s="20"/>
      <c r="F199" s="19"/>
      <c r="G199" s="156"/>
      <c r="H199" s="157"/>
      <c r="I199" s="151"/>
      <c r="J199" s="151"/>
      <c r="K199" s="151"/>
      <c r="L199" s="151"/>
      <c r="M199" s="151"/>
      <c r="N199" s="151"/>
      <c r="O199" s="151"/>
      <c r="P199" s="151"/>
      <c r="Q199" s="151"/>
      <c r="R199" s="151"/>
      <c r="S199" s="159"/>
      <c r="T199" s="159"/>
      <c r="U199" s="27"/>
      <c r="V199" s="151"/>
      <c r="W199" s="151"/>
      <c r="X199" s="151"/>
      <c r="Y199" s="151"/>
      <c r="Z199" s="151"/>
      <c r="AA199" s="151"/>
      <c r="AB199" s="151"/>
      <c r="AC199" s="155"/>
      <c r="AD199" s="155"/>
      <c r="AE199" s="155"/>
      <c r="AF199" s="155"/>
      <c r="AG199" s="155"/>
      <c r="AH199" s="19"/>
      <c r="AI199" s="19"/>
      <c r="AJ199" s="159"/>
      <c r="AK199" s="159"/>
      <c r="AL199" s="159"/>
      <c r="AM199" s="20"/>
      <c r="AN199" s="38"/>
      <c r="AO199" s="20" t="str">
        <f t="shared" si="1"/>
        <v>Not Test</v>
      </c>
      <c r="AP199" s="20"/>
      <c r="AQ199" s="20"/>
      <c r="AR199" s="20"/>
      <c r="AS199" s="20"/>
      <c r="AT199" s="20"/>
    </row>
    <row r="200" spans="1:46" x14ac:dyDescent="0.25">
      <c r="A200" s="19"/>
      <c r="B200" s="151"/>
      <c r="C200" s="151"/>
      <c r="D200" s="151"/>
      <c r="E200" s="20"/>
      <c r="F200" s="19"/>
      <c r="G200" s="156"/>
      <c r="H200" s="157"/>
      <c r="I200" s="151"/>
      <c r="J200" s="151"/>
      <c r="K200" s="151"/>
      <c r="L200" s="151"/>
      <c r="M200" s="151"/>
      <c r="N200" s="151"/>
      <c r="O200" s="151"/>
      <c r="P200" s="151"/>
      <c r="Q200" s="151"/>
      <c r="R200" s="151"/>
      <c r="S200" s="159"/>
      <c r="T200" s="159"/>
      <c r="U200" s="27"/>
      <c r="V200" s="151"/>
      <c r="W200" s="151"/>
      <c r="X200" s="151"/>
      <c r="Y200" s="151"/>
      <c r="Z200" s="151"/>
      <c r="AA200" s="151"/>
      <c r="AB200" s="151"/>
      <c r="AC200" s="155"/>
      <c r="AD200" s="155"/>
      <c r="AE200" s="155"/>
      <c r="AF200" s="155"/>
      <c r="AG200" s="155"/>
      <c r="AH200" s="19"/>
      <c r="AI200" s="19"/>
      <c r="AJ200" s="159"/>
      <c r="AK200" s="159"/>
      <c r="AL200" s="159"/>
      <c r="AM200" s="20"/>
      <c r="AN200" s="38"/>
      <c r="AO200" s="20" t="str">
        <f t="shared" si="1"/>
        <v>Not Test</v>
      </c>
      <c r="AP200" s="20"/>
      <c r="AQ200" s="20"/>
      <c r="AR200" s="20"/>
      <c r="AS200" s="20"/>
      <c r="AT200" s="20"/>
    </row>
    <row r="201" spans="1:46" x14ac:dyDescent="0.25">
      <c r="A201" s="19"/>
      <c r="B201" s="151"/>
      <c r="C201" s="151"/>
      <c r="D201" s="151"/>
      <c r="E201" s="20"/>
      <c r="F201" s="19"/>
      <c r="G201" s="156"/>
      <c r="H201" s="157"/>
      <c r="I201" s="151"/>
      <c r="J201" s="151"/>
      <c r="K201" s="151"/>
      <c r="L201" s="151"/>
      <c r="M201" s="151"/>
      <c r="N201" s="151"/>
      <c r="O201" s="151"/>
      <c r="P201" s="151"/>
      <c r="Q201" s="151"/>
      <c r="R201" s="151"/>
      <c r="S201" s="159"/>
      <c r="T201" s="159"/>
      <c r="U201" s="27"/>
      <c r="V201" s="151"/>
      <c r="W201" s="151"/>
      <c r="X201" s="151"/>
      <c r="Y201" s="151"/>
      <c r="Z201" s="151"/>
      <c r="AA201" s="151"/>
      <c r="AB201" s="151"/>
      <c r="AC201" s="155"/>
      <c r="AD201" s="155"/>
      <c r="AE201" s="155"/>
      <c r="AF201" s="155"/>
      <c r="AG201" s="155"/>
      <c r="AH201" s="19"/>
      <c r="AI201" s="19"/>
      <c r="AJ201" s="159"/>
      <c r="AK201" s="159"/>
      <c r="AL201" s="159"/>
      <c r="AM201" s="20"/>
      <c r="AN201" s="38"/>
      <c r="AO201" s="20" t="str">
        <f t="shared" si="1"/>
        <v>Not Test</v>
      </c>
      <c r="AP201" s="20"/>
      <c r="AQ201" s="20"/>
      <c r="AR201" s="20"/>
      <c r="AS201" s="20"/>
      <c r="AT201" s="20"/>
    </row>
    <row r="202" spans="1:46" x14ac:dyDescent="0.25">
      <c r="A202" s="19"/>
      <c r="B202" s="151"/>
      <c r="C202" s="151"/>
      <c r="D202" s="151"/>
      <c r="E202" s="20"/>
      <c r="F202" s="19"/>
      <c r="G202" s="156"/>
      <c r="H202" s="157"/>
      <c r="I202" s="151"/>
      <c r="J202" s="151"/>
      <c r="K202" s="151"/>
      <c r="L202" s="151"/>
      <c r="M202" s="151"/>
      <c r="N202" s="151"/>
      <c r="O202" s="151"/>
      <c r="P202" s="151"/>
      <c r="Q202" s="151"/>
      <c r="R202" s="151"/>
      <c r="S202" s="159"/>
      <c r="T202" s="159"/>
      <c r="U202" s="27"/>
      <c r="V202" s="151"/>
      <c r="W202" s="151"/>
      <c r="X202" s="151"/>
      <c r="Y202" s="151"/>
      <c r="Z202" s="151"/>
      <c r="AA202" s="151"/>
      <c r="AB202" s="151"/>
      <c r="AC202" s="155"/>
      <c r="AD202" s="155"/>
      <c r="AE202" s="155"/>
      <c r="AF202" s="155"/>
      <c r="AG202" s="155"/>
      <c r="AH202" s="19"/>
      <c r="AI202" s="19"/>
      <c r="AJ202" s="159"/>
      <c r="AK202" s="159"/>
      <c r="AL202" s="159"/>
      <c r="AM202" s="20"/>
      <c r="AN202" s="38"/>
      <c r="AO202" s="20" t="str">
        <f t="shared" si="1"/>
        <v>Not Test</v>
      </c>
      <c r="AP202" s="20"/>
      <c r="AQ202" s="20"/>
      <c r="AR202" s="20"/>
      <c r="AS202" s="20"/>
      <c r="AT202" s="20"/>
    </row>
    <row r="203" spans="1:46" x14ac:dyDescent="0.25">
      <c r="A203" s="19"/>
      <c r="B203" s="151"/>
      <c r="C203" s="151"/>
      <c r="D203" s="151"/>
      <c r="E203" s="20"/>
      <c r="F203" s="19"/>
      <c r="G203" s="156"/>
      <c r="H203" s="157"/>
      <c r="I203" s="151"/>
      <c r="J203" s="151"/>
      <c r="K203" s="151"/>
      <c r="L203" s="151"/>
      <c r="M203" s="151"/>
      <c r="N203" s="151"/>
      <c r="O203" s="151"/>
      <c r="P203" s="151"/>
      <c r="Q203" s="151"/>
      <c r="R203" s="151"/>
      <c r="S203" s="159"/>
      <c r="T203" s="159"/>
      <c r="U203" s="27"/>
      <c r="V203" s="151"/>
      <c r="W203" s="151"/>
      <c r="X203" s="151"/>
      <c r="Y203" s="151"/>
      <c r="Z203" s="151"/>
      <c r="AA203" s="151"/>
      <c r="AB203" s="151"/>
      <c r="AC203" s="155"/>
      <c r="AD203" s="155"/>
      <c r="AE203" s="155"/>
      <c r="AF203" s="155"/>
      <c r="AG203" s="155"/>
      <c r="AH203" s="19"/>
      <c r="AI203" s="19"/>
      <c r="AJ203" s="159"/>
      <c r="AK203" s="159"/>
      <c r="AL203" s="159"/>
      <c r="AM203" s="20"/>
      <c r="AN203" s="38"/>
      <c r="AO203" s="20" t="str">
        <f t="shared" si="1"/>
        <v>Not Test</v>
      </c>
      <c r="AP203" s="20"/>
      <c r="AQ203" s="20"/>
      <c r="AR203" s="20"/>
      <c r="AS203" s="20"/>
      <c r="AT203" s="20"/>
    </row>
    <row r="204" spans="1:46" x14ac:dyDescent="0.25">
      <c r="A204" s="19"/>
      <c r="B204" s="151"/>
      <c r="C204" s="151"/>
      <c r="D204" s="151"/>
      <c r="E204" s="20"/>
      <c r="F204" s="19"/>
      <c r="G204" s="156"/>
      <c r="H204" s="157"/>
      <c r="I204" s="151"/>
      <c r="J204" s="151"/>
      <c r="K204" s="151"/>
      <c r="L204" s="151"/>
      <c r="M204" s="151"/>
      <c r="N204" s="151"/>
      <c r="O204" s="151"/>
      <c r="P204" s="151"/>
      <c r="Q204" s="151"/>
      <c r="R204" s="151"/>
      <c r="S204" s="159"/>
      <c r="T204" s="159"/>
      <c r="U204" s="27"/>
      <c r="V204" s="151"/>
      <c r="W204" s="151"/>
      <c r="X204" s="151"/>
      <c r="Y204" s="151"/>
      <c r="Z204" s="151"/>
      <c r="AA204" s="151"/>
      <c r="AB204" s="151"/>
      <c r="AC204" s="155"/>
      <c r="AD204" s="155"/>
      <c r="AE204" s="155"/>
      <c r="AF204" s="155"/>
      <c r="AG204" s="155"/>
      <c r="AH204" s="19"/>
      <c r="AI204" s="19"/>
      <c r="AJ204" s="159"/>
      <c r="AK204" s="159"/>
      <c r="AL204" s="159"/>
      <c r="AM204" s="20"/>
      <c r="AN204" s="38"/>
      <c r="AO204" s="20" t="str">
        <f t="shared" si="1"/>
        <v>Not Test</v>
      </c>
      <c r="AP204" s="20"/>
      <c r="AQ204" s="20"/>
      <c r="AR204" s="20"/>
      <c r="AS204" s="20"/>
      <c r="AT204" s="20"/>
    </row>
    <row r="205" spans="1:46" x14ac:dyDescent="0.25">
      <c r="A205" s="19"/>
      <c r="B205" s="151"/>
      <c r="C205" s="151"/>
      <c r="D205" s="151"/>
      <c r="E205" s="20"/>
      <c r="F205" s="19"/>
      <c r="G205" s="156"/>
      <c r="H205" s="157"/>
      <c r="I205" s="151"/>
      <c r="J205" s="151"/>
      <c r="K205" s="151"/>
      <c r="L205" s="151"/>
      <c r="M205" s="151"/>
      <c r="N205" s="151"/>
      <c r="O205" s="151"/>
      <c r="P205" s="151"/>
      <c r="Q205" s="151"/>
      <c r="R205" s="151"/>
      <c r="S205" s="159"/>
      <c r="T205" s="159"/>
      <c r="U205" s="27"/>
      <c r="V205" s="151"/>
      <c r="W205" s="151"/>
      <c r="X205" s="151"/>
      <c r="Y205" s="151"/>
      <c r="Z205" s="151"/>
      <c r="AA205" s="151"/>
      <c r="AB205" s="151"/>
      <c r="AC205" s="155"/>
      <c r="AD205" s="155"/>
      <c r="AE205" s="155"/>
      <c r="AF205" s="155"/>
      <c r="AG205" s="155"/>
      <c r="AH205" s="19"/>
      <c r="AI205" s="19"/>
      <c r="AJ205" s="159"/>
      <c r="AK205" s="159"/>
      <c r="AL205" s="159"/>
      <c r="AM205" s="20"/>
      <c r="AN205" s="38"/>
      <c r="AO205" s="20" t="str">
        <f t="shared" si="1"/>
        <v>Not Test</v>
      </c>
      <c r="AP205" s="20"/>
      <c r="AQ205" s="20"/>
      <c r="AR205" s="20"/>
      <c r="AS205" s="20"/>
      <c r="AT205" s="20"/>
    </row>
    <row r="206" spans="1:46" x14ac:dyDescent="0.25">
      <c r="A206" s="19"/>
      <c r="B206" s="151"/>
      <c r="C206" s="151"/>
      <c r="D206" s="151"/>
      <c r="E206" s="20"/>
      <c r="F206" s="19"/>
      <c r="G206" s="156"/>
      <c r="H206" s="157"/>
      <c r="I206" s="151"/>
      <c r="J206" s="151"/>
      <c r="K206" s="151"/>
      <c r="L206" s="151"/>
      <c r="M206" s="151"/>
      <c r="N206" s="151"/>
      <c r="O206" s="151"/>
      <c r="P206" s="151"/>
      <c r="Q206" s="151"/>
      <c r="R206" s="151"/>
      <c r="S206" s="159"/>
      <c r="T206" s="159"/>
      <c r="U206" s="27"/>
      <c r="V206" s="151"/>
      <c r="W206" s="151"/>
      <c r="X206" s="151"/>
      <c r="Y206" s="151"/>
      <c r="Z206" s="151"/>
      <c r="AA206" s="151"/>
      <c r="AB206" s="151"/>
      <c r="AC206" s="155"/>
      <c r="AD206" s="155"/>
      <c r="AE206" s="155"/>
      <c r="AF206" s="155"/>
      <c r="AG206" s="155"/>
      <c r="AH206" s="19"/>
      <c r="AI206" s="19"/>
      <c r="AJ206" s="159"/>
      <c r="AK206" s="159"/>
      <c r="AL206" s="159"/>
      <c r="AM206" s="20"/>
      <c r="AN206" s="38"/>
      <c r="AO206" s="20" t="str">
        <f t="shared" si="1"/>
        <v>Not Test</v>
      </c>
      <c r="AP206" s="20"/>
      <c r="AQ206" s="20"/>
      <c r="AR206" s="20"/>
      <c r="AS206" s="20"/>
      <c r="AT206" s="20"/>
    </row>
    <row r="207" spans="1:46" x14ac:dyDescent="0.25">
      <c r="A207" s="19"/>
      <c r="B207" s="151"/>
      <c r="C207" s="151"/>
      <c r="D207" s="151"/>
      <c r="E207" s="20"/>
      <c r="F207" s="19"/>
      <c r="G207" s="156"/>
      <c r="H207" s="157"/>
      <c r="I207" s="151"/>
      <c r="J207" s="151"/>
      <c r="K207" s="151"/>
      <c r="L207" s="151"/>
      <c r="M207" s="151"/>
      <c r="N207" s="151"/>
      <c r="O207" s="151"/>
      <c r="P207" s="151"/>
      <c r="Q207" s="151"/>
      <c r="R207" s="151"/>
      <c r="S207" s="159"/>
      <c r="T207" s="159"/>
      <c r="U207" s="27"/>
      <c r="V207" s="151"/>
      <c r="W207" s="151"/>
      <c r="X207" s="151"/>
      <c r="Y207" s="151"/>
      <c r="Z207" s="151"/>
      <c r="AA207" s="151"/>
      <c r="AB207" s="151"/>
      <c r="AC207" s="155"/>
      <c r="AD207" s="155"/>
      <c r="AE207" s="155"/>
      <c r="AF207" s="155"/>
      <c r="AG207" s="155"/>
      <c r="AH207" s="19"/>
      <c r="AI207" s="19"/>
      <c r="AJ207" s="159"/>
      <c r="AK207" s="159"/>
      <c r="AL207" s="159"/>
      <c r="AM207" s="20"/>
      <c r="AN207" s="38"/>
      <c r="AO207" s="20" t="str">
        <f t="shared" si="1"/>
        <v>Not Test</v>
      </c>
      <c r="AP207" s="20"/>
      <c r="AQ207" s="20"/>
      <c r="AR207" s="20"/>
      <c r="AS207" s="20"/>
      <c r="AT207" s="20"/>
    </row>
    <row r="208" spans="1:46" x14ac:dyDescent="0.25">
      <c r="A208" s="19"/>
      <c r="B208" s="151"/>
      <c r="C208" s="151"/>
      <c r="D208" s="151"/>
      <c r="E208" s="20"/>
      <c r="F208" s="19"/>
      <c r="G208" s="156"/>
      <c r="H208" s="157"/>
      <c r="I208" s="151"/>
      <c r="J208" s="151"/>
      <c r="K208" s="151"/>
      <c r="L208" s="151"/>
      <c r="M208" s="151"/>
      <c r="N208" s="151"/>
      <c r="O208" s="151"/>
      <c r="P208" s="151"/>
      <c r="Q208" s="151"/>
      <c r="R208" s="151"/>
      <c r="S208" s="159"/>
      <c r="T208" s="159"/>
      <c r="U208" s="27"/>
      <c r="V208" s="151"/>
      <c r="W208" s="151"/>
      <c r="X208" s="151"/>
      <c r="Y208" s="151"/>
      <c r="Z208" s="151"/>
      <c r="AA208" s="151"/>
      <c r="AB208" s="151"/>
      <c r="AC208" s="155"/>
      <c r="AD208" s="155"/>
      <c r="AE208" s="155"/>
      <c r="AF208" s="155"/>
      <c r="AG208" s="155"/>
      <c r="AH208" s="19"/>
      <c r="AI208" s="19"/>
      <c r="AJ208" s="159"/>
      <c r="AK208" s="159"/>
      <c r="AL208" s="159"/>
      <c r="AM208" s="20"/>
      <c r="AN208" s="38"/>
      <c r="AO208" s="20" t="str">
        <f t="shared" si="1"/>
        <v>Not Test</v>
      </c>
      <c r="AP208" s="20"/>
      <c r="AQ208" s="20"/>
      <c r="AR208" s="20"/>
      <c r="AS208" s="20"/>
      <c r="AT208" s="20"/>
    </row>
    <row r="209" spans="1:46" x14ac:dyDescent="0.25">
      <c r="A209" s="19"/>
      <c r="B209" s="151"/>
      <c r="C209" s="151"/>
      <c r="D209" s="151"/>
      <c r="E209" s="20"/>
      <c r="F209" s="19"/>
      <c r="G209" s="156"/>
      <c r="H209" s="157"/>
      <c r="I209" s="151"/>
      <c r="J209" s="151"/>
      <c r="K209" s="151"/>
      <c r="L209" s="151"/>
      <c r="M209" s="151"/>
      <c r="N209" s="151"/>
      <c r="O209" s="151"/>
      <c r="P209" s="151"/>
      <c r="Q209" s="151"/>
      <c r="R209" s="151"/>
      <c r="S209" s="159"/>
      <c r="T209" s="159"/>
      <c r="U209" s="27"/>
      <c r="V209" s="151"/>
      <c r="W209" s="151"/>
      <c r="X209" s="151"/>
      <c r="Y209" s="151"/>
      <c r="Z209" s="151"/>
      <c r="AA209" s="151"/>
      <c r="AB209" s="151"/>
      <c r="AC209" s="155"/>
      <c r="AD209" s="155"/>
      <c r="AE209" s="155"/>
      <c r="AF209" s="155"/>
      <c r="AG209" s="155"/>
      <c r="AH209" s="19"/>
      <c r="AI209" s="19"/>
      <c r="AJ209" s="159"/>
      <c r="AK209" s="159"/>
      <c r="AL209" s="159"/>
      <c r="AM209" s="20"/>
      <c r="AN209" s="38"/>
      <c r="AO209" s="20" t="str">
        <f t="shared" si="1"/>
        <v>Not Test</v>
      </c>
      <c r="AP209" s="20"/>
      <c r="AQ209" s="20"/>
      <c r="AR209" s="20"/>
      <c r="AS209" s="20"/>
      <c r="AT209" s="20"/>
    </row>
    <row r="210" spans="1:46" x14ac:dyDescent="0.25">
      <c r="A210" s="19"/>
      <c r="B210" s="151"/>
      <c r="C210" s="151"/>
      <c r="D210" s="151"/>
      <c r="E210" s="20"/>
      <c r="F210" s="19"/>
      <c r="G210" s="156"/>
      <c r="H210" s="157"/>
      <c r="I210" s="151"/>
      <c r="J210" s="151"/>
      <c r="K210" s="151"/>
      <c r="L210" s="151"/>
      <c r="M210" s="151"/>
      <c r="N210" s="151"/>
      <c r="O210" s="151"/>
      <c r="P210" s="151"/>
      <c r="Q210" s="151"/>
      <c r="R210" s="151"/>
      <c r="S210" s="159"/>
      <c r="T210" s="159"/>
      <c r="U210" s="27"/>
      <c r="V210" s="151"/>
      <c r="W210" s="151"/>
      <c r="X210" s="151"/>
      <c r="Y210" s="151"/>
      <c r="Z210" s="151"/>
      <c r="AA210" s="151"/>
      <c r="AB210" s="151"/>
      <c r="AC210" s="155"/>
      <c r="AD210" s="155"/>
      <c r="AE210" s="155"/>
      <c r="AF210" s="155"/>
      <c r="AG210" s="155"/>
      <c r="AH210" s="19"/>
      <c r="AI210" s="19"/>
      <c r="AJ210" s="159"/>
      <c r="AK210" s="159"/>
      <c r="AL210" s="159"/>
      <c r="AM210" s="20"/>
      <c r="AN210" s="38"/>
      <c r="AO210" s="20" t="str">
        <f t="shared" si="1"/>
        <v>Not Test</v>
      </c>
      <c r="AP210" s="20"/>
      <c r="AQ210" s="20"/>
      <c r="AR210" s="20"/>
      <c r="AS210" s="20"/>
      <c r="AT210" s="20"/>
    </row>
    <row r="211" spans="1:46" x14ac:dyDescent="0.25">
      <c r="A211" s="19"/>
      <c r="B211" s="151"/>
      <c r="C211" s="151"/>
      <c r="D211" s="151"/>
      <c r="E211" s="20"/>
      <c r="F211" s="19"/>
      <c r="G211" s="156"/>
      <c r="H211" s="157"/>
      <c r="I211" s="151"/>
      <c r="J211" s="151"/>
      <c r="K211" s="151"/>
      <c r="L211" s="151"/>
      <c r="M211" s="151"/>
      <c r="N211" s="151"/>
      <c r="O211" s="151"/>
      <c r="P211" s="151"/>
      <c r="Q211" s="151"/>
      <c r="R211" s="151"/>
      <c r="S211" s="159"/>
      <c r="T211" s="159"/>
      <c r="U211" s="27"/>
      <c r="V211" s="151"/>
      <c r="W211" s="151"/>
      <c r="X211" s="151"/>
      <c r="Y211" s="151"/>
      <c r="Z211" s="151"/>
      <c r="AA211" s="151"/>
      <c r="AB211" s="151"/>
      <c r="AC211" s="155"/>
      <c r="AD211" s="155"/>
      <c r="AE211" s="155"/>
      <c r="AF211" s="155"/>
      <c r="AG211" s="155"/>
      <c r="AH211" s="19"/>
      <c r="AI211" s="19"/>
      <c r="AJ211" s="159"/>
      <c r="AK211" s="159"/>
      <c r="AL211" s="159"/>
      <c r="AM211" s="20"/>
      <c r="AN211" s="38"/>
      <c r="AO211" s="20" t="str">
        <f t="shared" si="1"/>
        <v>Not Test</v>
      </c>
      <c r="AP211" s="20"/>
      <c r="AQ211" s="20"/>
      <c r="AR211" s="20"/>
      <c r="AS211" s="20"/>
      <c r="AT211" s="20"/>
    </row>
    <row r="212" spans="1:46" x14ac:dyDescent="0.25">
      <c r="A212" s="19"/>
      <c r="B212" s="151"/>
      <c r="C212" s="151"/>
      <c r="D212" s="151"/>
      <c r="E212" s="20"/>
      <c r="F212" s="19"/>
      <c r="G212" s="156"/>
      <c r="H212" s="157"/>
      <c r="I212" s="151"/>
      <c r="J212" s="151"/>
      <c r="K212" s="151"/>
      <c r="L212" s="151"/>
      <c r="M212" s="151"/>
      <c r="N212" s="151"/>
      <c r="O212" s="151"/>
      <c r="P212" s="151"/>
      <c r="Q212" s="151"/>
      <c r="R212" s="151"/>
      <c r="S212" s="159"/>
      <c r="T212" s="159"/>
      <c r="U212" s="27"/>
      <c r="V212" s="151"/>
      <c r="W212" s="151"/>
      <c r="X212" s="151"/>
      <c r="Y212" s="151"/>
      <c r="Z212" s="151"/>
      <c r="AA212" s="151"/>
      <c r="AB212" s="151"/>
      <c r="AC212" s="155"/>
      <c r="AD212" s="155"/>
      <c r="AE212" s="155"/>
      <c r="AF212" s="155"/>
      <c r="AG212" s="155"/>
      <c r="AH212" s="19"/>
      <c r="AI212" s="19"/>
      <c r="AJ212" s="159"/>
      <c r="AK212" s="159"/>
      <c r="AL212" s="159"/>
      <c r="AM212" s="20"/>
      <c r="AN212" s="38"/>
      <c r="AO212" s="20" t="str">
        <f t="shared" si="1"/>
        <v>Not Test</v>
      </c>
      <c r="AP212" s="20"/>
      <c r="AQ212" s="20"/>
      <c r="AR212" s="20"/>
      <c r="AS212" s="20"/>
      <c r="AT212" s="20"/>
    </row>
    <row r="213" spans="1:46" x14ac:dyDescent="0.25">
      <c r="A213" s="19"/>
      <c r="B213" s="151"/>
      <c r="C213" s="151"/>
      <c r="D213" s="151"/>
      <c r="E213" s="20"/>
      <c r="F213" s="19"/>
      <c r="G213" s="156"/>
      <c r="H213" s="157"/>
      <c r="I213" s="151"/>
      <c r="J213" s="151"/>
      <c r="K213" s="151"/>
      <c r="L213" s="151"/>
      <c r="M213" s="151"/>
      <c r="N213" s="151"/>
      <c r="O213" s="151"/>
      <c r="P213" s="151"/>
      <c r="Q213" s="151"/>
      <c r="R213" s="151"/>
      <c r="S213" s="159"/>
      <c r="T213" s="159"/>
      <c r="U213" s="27"/>
      <c r="V213" s="151"/>
      <c r="W213" s="151"/>
      <c r="X213" s="151"/>
      <c r="Y213" s="151"/>
      <c r="Z213" s="151"/>
      <c r="AA213" s="151"/>
      <c r="AB213" s="151"/>
      <c r="AC213" s="155"/>
      <c r="AD213" s="155"/>
      <c r="AE213" s="155"/>
      <c r="AF213" s="155"/>
      <c r="AG213" s="155"/>
      <c r="AH213" s="19"/>
      <c r="AI213" s="19"/>
      <c r="AJ213" s="159"/>
      <c r="AK213" s="159"/>
      <c r="AL213" s="159"/>
      <c r="AM213" s="20"/>
      <c r="AN213" s="38"/>
      <c r="AO213" s="20" t="str">
        <f t="shared" si="1"/>
        <v>Not Test</v>
      </c>
      <c r="AP213" s="20"/>
      <c r="AQ213" s="20"/>
      <c r="AR213" s="20"/>
      <c r="AS213" s="20"/>
      <c r="AT213" s="20"/>
    </row>
    <row r="214" spans="1:46" x14ac:dyDescent="0.25">
      <c r="A214" s="19"/>
      <c r="B214" s="151"/>
      <c r="C214" s="151"/>
      <c r="D214" s="151"/>
      <c r="E214" s="20"/>
      <c r="F214" s="19"/>
      <c r="G214" s="156"/>
      <c r="H214" s="157"/>
      <c r="I214" s="151"/>
      <c r="J214" s="151"/>
      <c r="K214" s="151"/>
      <c r="L214" s="151"/>
      <c r="M214" s="151"/>
      <c r="N214" s="151"/>
      <c r="O214" s="151"/>
      <c r="P214" s="151"/>
      <c r="Q214" s="151"/>
      <c r="R214" s="151"/>
      <c r="S214" s="159"/>
      <c r="T214" s="159"/>
      <c r="U214" s="27"/>
      <c r="V214" s="151"/>
      <c r="W214" s="151"/>
      <c r="X214" s="151"/>
      <c r="Y214" s="151"/>
      <c r="Z214" s="151"/>
      <c r="AA214" s="151"/>
      <c r="AB214" s="151"/>
      <c r="AC214" s="155"/>
      <c r="AD214" s="155"/>
      <c r="AE214" s="155"/>
      <c r="AF214" s="155"/>
      <c r="AG214" s="155"/>
      <c r="AH214" s="19"/>
      <c r="AI214" s="19"/>
      <c r="AJ214" s="159"/>
      <c r="AK214" s="159"/>
      <c r="AL214" s="159"/>
      <c r="AM214" s="20"/>
      <c r="AN214" s="38"/>
      <c r="AO214" s="20" t="str">
        <f t="shared" si="1"/>
        <v>Not Test</v>
      </c>
      <c r="AP214" s="20"/>
      <c r="AQ214" s="20"/>
      <c r="AR214" s="20"/>
      <c r="AS214" s="20"/>
      <c r="AT214" s="20"/>
    </row>
    <row r="215" spans="1:46" x14ac:dyDescent="0.25">
      <c r="A215" s="19"/>
      <c r="B215" s="151"/>
      <c r="C215" s="151"/>
      <c r="D215" s="151"/>
      <c r="E215" s="20"/>
      <c r="F215" s="19"/>
      <c r="G215" s="156"/>
      <c r="H215" s="157"/>
      <c r="I215" s="151"/>
      <c r="J215" s="151"/>
      <c r="K215" s="151"/>
      <c r="L215" s="151"/>
      <c r="M215" s="151"/>
      <c r="N215" s="151"/>
      <c r="O215" s="151"/>
      <c r="P215" s="151"/>
      <c r="Q215" s="151"/>
      <c r="R215" s="151"/>
      <c r="S215" s="159"/>
      <c r="T215" s="159"/>
      <c r="U215" s="27"/>
      <c r="V215" s="151"/>
      <c r="W215" s="151"/>
      <c r="X215" s="151"/>
      <c r="Y215" s="151"/>
      <c r="Z215" s="151"/>
      <c r="AA215" s="151"/>
      <c r="AB215" s="151"/>
      <c r="AC215" s="155"/>
      <c r="AD215" s="155"/>
      <c r="AE215" s="155"/>
      <c r="AF215" s="155"/>
      <c r="AG215" s="155"/>
      <c r="AH215" s="19"/>
      <c r="AI215" s="19"/>
      <c r="AJ215" s="159"/>
      <c r="AK215" s="159"/>
      <c r="AL215" s="159"/>
      <c r="AM215" s="20"/>
      <c r="AN215" s="38"/>
      <c r="AO215" s="20" t="str">
        <f t="shared" si="1"/>
        <v>Not Test</v>
      </c>
      <c r="AP215" s="20"/>
      <c r="AQ215" s="20"/>
      <c r="AR215" s="20"/>
      <c r="AS215" s="20"/>
      <c r="AT215" s="20"/>
    </row>
    <row r="216" spans="1:46" x14ac:dyDescent="0.25">
      <c r="A216" s="19"/>
      <c r="B216" s="151"/>
      <c r="C216" s="151"/>
      <c r="D216" s="151"/>
      <c r="E216" s="20"/>
      <c r="F216" s="19"/>
      <c r="G216" s="156"/>
      <c r="H216" s="157"/>
      <c r="I216" s="151"/>
      <c r="J216" s="151"/>
      <c r="K216" s="151"/>
      <c r="L216" s="151"/>
      <c r="M216" s="151"/>
      <c r="N216" s="151"/>
      <c r="O216" s="151"/>
      <c r="P216" s="151"/>
      <c r="Q216" s="151"/>
      <c r="R216" s="151"/>
      <c r="S216" s="159"/>
      <c r="T216" s="159"/>
      <c r="U216" s="27"/>
      <c r="V216" s="151"/>
      <c r="W216" s="151"/>
      <c r="X216" s="151"/>
      <c r="Y216" s="151"/>
      <c r="Z216" s="151"/>
      <c r="AA216" s="151"/>
      <c r="AB216" s="151"/>
      <c r="AC216" s="155"/>
      <c r="AD216" s="155"/>
      <c r="AE216" s="155"/>
      <c r="AF216" s="155"/>
      <c r="AG216" s="155"/>
      <c r="AH216" s="19"/>
      <c r="AI216" s="19"/>
      <c r="AJ216" s="159"/>
      <c r="AK216" s="159"/>
      <c r="AL216" s="159"/>
      <c r="AM216" s="20"/>
      <c r="AN216" s="38"/>
      <c r="AO216" s="20" t="str">
        <f t="shared" si="1"/>
        <v>Not Test</v>
      </c>
      <c r="AP216" s="20"/>
      <c r="AQ216" s="20"/>
      <c r="AR216" s="20"/>
      <c r="AS216" s="20"/>
      <c r="AT216" s="20"/>
    </row>
    <row r="217" spans="1:46" x14ac:dyDescent="0.25">
      <c r="A217" s="19"/>
      <c r="B217" s="151"/>
      <c r="C217" s="151"/>
      <c r="D217" s="151"/>
      <c r="E217" s="20"/>
      <c r="F217" s="19"/>
      <c r="G217" s="156"/>
      <c r="H217" s="157"/>
      <c r="I217" s="151"/>
      <c r="J217" s="151"/>
      <c r="K217" s="151"/>
      <c r="L217" s="151"/>
      <c r="M217" s="151"/>
      <c r="N217" s="151"/>
      <c r="O217" s="151"/>
      <c r="P217" s="151"/>
      <c r="Q217" s="151"/>
      <c r="R217" s="151"/>
      <c r="S217" s="159"/>
      <c r="T217" s="159"/>
      <c r="U217" s="27"/>
      <c r="V217" s="151"/>
      <c r="W217" s="151"/>
      <c r="X217" s="151"/>
      <c r="Y217" s="151"/>
      <c r="Z217" s="151"/>
      <c r="AA217" s="151"/>
      <c r="AB217" s="151"/>
      <c r="AC217" s="155"/>
      <c r="AD217" s="155"/>
      <c r="AE217" s="155"/>
      <c r="AF217" s="155"/>
      <c r="AG217" s="155"/>
      <c r="AH217" s="19"/>
      <c r="AI217" s="19"/>
      <c r="AJ217" s="159"/>
      <c r="AK217" s="159"/>
      <c r="AL217" s="159"/>
      <c r="AM217" s="20"/>
      <c r="AN217" s="38"/>
      <c r="AO217" s="20" t="str">
        <f t="shared" si="1"/>
        <v>Not Test</v>
      </c>
      <c r="AP217" s="20"/>
      <c r="AQ217" s="20"/>
      <c r="AR217" s="20"/>
      <c r="AS217" s="20"/>
      <c r="AT217" s="20"/>
    </row>
    <row r="218" spans="1:46" x14ac:dyDescent="0.25">
      <c r="A218" s="19"/>
      <c r="B218" s="151"/>
      <c r="C218" s="151"/>
      <c r="D218" s="151"/>
      <c r="E218" s="20"/>
      <c r="F218" s="19"/>
      <c r="G218" s="156"/>
      <c r="H218" s="157"/>
      <c r="I218" s="151"/>
      <c r="J218" s="151"/>
      <c r="K218" s="151"/>
      <c r="L218" s="151"/>
      <c r="M218" s="151"/>
      <c r="N218" s="151"/>
      <c r="O218" s="151"/>
      <c r="P218" s="151"/>
      <c r="Q218" s="151"/>
      <c r="R218" s="151"/>
      <c r="S218" s="159"/>
      <c r="T218" s="159"/>
      <c r="U218" s="27"/>
      <c r="V218" s="151"/>
      <c r="W218" s="151"/>
      <c r="X218" s="151"/>
      <c r="Y218" s="151"/>
      <c r="Z218" s="151"/>
      <c r="AA218" s="151"/>
      <c r="AB218" s="151"/>
      <c r="AC218" s="155"/>
      <c r="AD218" s="155"/>
      <c r="AE218" s="155"/>
      <c r="AF218" s="155"/>
      <c r="AG218" s="155"/>
      <c r="AH218" s="19"/>
      <c r="AI218" s="19"/>
      <c r="AJ218" s="159"/>
      <c r="AK218" s="159"/>
      <c r="AL218" s="159"/>
      <c r="AM218" s="20"/>
      <c r="AN218" s="38"/>
      <c r="AO218" s="20" t="str">
        <f t="shared" si="1"/>
        <v>Not Test</v>
      </c>
      <c r="AP218" s="20"/>
      <c r="AQ218" s="20"/>
      <c r="AR218" s="20"/>
      <c r="AS218" s="20"/>
      <c r="AT218" s="20"/>
    </row>
    <row r="219" spans="1:46" x14ac:dyDescent="0.25">
      <c r="A219" s="19"/>
      <c r="B219" s="151"/>
      <c r="C219" s="151"/>
      <c r="D219" s="151"/>
      <c r="E219" s="20"/>
      <c r="F219" s="19"/>
      <c r="G219" s="156"/>
      <c r="H219" s="157"/>
      <c r="I219" s="151"/>
      <c r="J219" s="151"/>
      <c r="K219" s="151"/>
      <c r="L219" s="151"/>
      <c r="M219" s="151"/>
      <c r="N219" s="151"/>
      <c r="O219" s="151"/>
      <c r="P219" s="151"/>
      <c r="Q219" s="151"/>
      <c r="R219" s="151"/>
      <c r="S219" s="159"/>
      <c r="T219" s="159"/>
      <c r="U219" s="27"/>
      <c r="V219" s="151"/>
      <c r="W219" s="151"/>
      <c r="X219" s="151"/>
      <c r="Y219" s="151"/>
      <c r="Z219" s="151"/>
      <c r="AA219" s="151"/>
      <c r="AB219" s="151"/>
      <c r="AC219" s="155"/>
      <c r="AD219" s="155"/>
      <c r="AE219" s="155"/>
      <c r="AF219" s="155"/>
      <c r="AG219" s="155"/>
      <c r="AH219" s="19"/>
      <c r="AI219" s="19"/>
      <c r="AJ219" s="159"/>
      <c r="AK219" s="159"/>
      <c r="AL219" s="159"/>
      <c r="AM219" s="20"/>
      <c r="AN219" s="38"/>
      <c r="AO219" s="20" t="str">
        <f t="shared" si="1"/>
        <v>Not Test</v>
      </c>
      <c r="AP219" s="20"/>
      <c r="AQ219" s="20"/>
      <c r="AR219" s="20"/>
      <c r="AS219" s="20"/>
      <c r="AT219" s="20"/>
    </row>
    <row r="220" spans="1:46" x14ac:dyDescent="0.25">
      <c r="A220" s="19"/>
      <c r="B220" s="151"/>
      <c r="C220" s="151"/>
      <c r="D220" s="151"/>
      <c r="E220" s="20"/>
      <c r="F220" s="19"/>
      <c r="G220" s="156"/>
      <c r="H220" s="157"/>
      <c r="I220" s="151"/>
      <c r="J220" s="151"/>
      <c r="K220" s="151"/>
      <c r="L220" s="151"/>
      <c r="M220" s="151"/>
      <c r="N220" s="151"/>
      <c r="O220" s="151"/>
      <c r="P220" s="151"/>
      <c r="Q220" s="151"/>
      <c r="R220" s="151"/>
      <c r="S220" s="159"/>
      <c r="T220" s="159"/>
      <c r="U220" s="27"/>
      <c r="V220" s="151"/>
      <c r="W220" s="151"/>
      <c r="X220" s="151"/>
      <c r="Y220" s="151"/>
      <c r="Z220" s="151"/>
      <c r="AA220" s="151"/>
      <c r="AB220" s="151"/>
      <c r="AC220" s="155"/>
      <c r="AD220" s="155"/>
      <c r="AE220" s="155"/>
      <c r="AF220" s="155"/>
      <c r="AG220" s="155"/>
      <c r="AH220" s="19"/>
      <c r="AI220" s="19"/>
      <c r="AJ220" s="159"/>
      <c r="AK220" s="159"/>
      <c r="AL220" s="159"/>
      <c r="AM220" s="20"/>
      <c r="AN220" s="38"/>
      <c r="AO220" s="20" t="str">
        <f t="shared" si="1"/>
        <v>Not Test</v>
      </c>
      <c r="AP220" s="20"/>
      <c r="AQ220" s="20"/>
      <c r="AR220" s="20"/>
      <c r="AS220" s="20"/>
      <c r="AT220" s="20"/>
    </row>
    <row r="221" spans="1:46" x14ac:dyDescent="0.25">
      <c r="A221" s="19"/>
      <c r="B221" s="151"/>
      <c r="C221" s="151"/>
      <c r="D221" s="151"/>
      <c r="E221" s="20"/>
      <c r="F221" s="19"/>
      <c r="G221" s="156"/>
      <c r="H221" s="157"/>
      <c r="I221" s="151"/>
      <c r="J221" s="151"/>
      <c r="K221" s="151"/>
      <c r="L221" s="151"/>
      <c r="M221" s="151"/>
      <c r="N221" s="151"/>
      <c r="O221" s="151"/>
      <c r="P221" s="151"/>
      <c r="Q221" s="151"/>
      <c r="R221" s="151"/>
      <c r="S221" s="159"/>
      <c r="T221" s="159"/>
      <c r="U221" s="27"/>
      <c r="V221" s="151"/>
      <c r="W221" s="151"/>
      <c r="X221" s="151"/>
      <c r="Y221" s="151"/>
      <c r="Z221" s="151"/>
      <c r="AA221" s="151"/>
      <c r="AB221" s="151"/>
      <c r="AC221" s="155"/>
      <c r="AD221" s="155"/>
      <c r="AE221" s="155"/>
      <c r="AF221" s="155"/>
      <c r="AG221" s="155"/>
      <c r="AH221" s="19"/>
      <c r="AI221" s="19"/>
      <c r="AJ221" s="159"/>
      <c r="AK221" s="159"/>
      <c r="AL221" s="159"/>
      <c r="AM221" s="20"/>
      <c r="AN221" s="38"/>
      <c r="AO221" s="20" t="str">
        <f t="shared" si="1"/>
        <v>Not Test</v>
      </c>
      <c r="AP221" s="20"/>
      <c r="AQ221" s="20"/>
      <c r="AR221" s="20"/>
      <c r="AS221" s="20"/>
      <c r="AT221" s="20"/>
    </row>
    <row r="222" spans="1:46" x14ac:dyDescent="0.25">
      <c r="A222" s="19"/>
      <c r="B222" s="151"/>
      <c r="C222" s="151"/>
      <c r="D222" s="151"/>
      <c r="E222" s="20"/>
      <c r="F222" s="19"/>
      <c r="G222" s="156"/>
      <c r="H222" s="157"/>
      <c r="I222" s="151"/>
      <c r="J222" s="151"/>
      <c r="K222" s="151"/>
      <c r="L222" s="151"/>
      <c r="M222" s="151"/>
      <c r="N222" s="151"/>
      <c r="O222" s="151"/>
      <c r="P222" s="151"/>
      <c r="Q222" s="151"/>
      <c r="R222" s="151"/>
      <c r="S222" s="159"/>
      <c r="T222" s="159"/>
      <c r="U222" s="27"/>
      <c r="V222" s="151"/>
      <c r="W222" s="151"/>
      <c r="X222" s="151"/>
      <c r="Y222" s="151"/>
      <c r="Z222" s="151"/>
      <c r="AA222" s="151"/>
      <c r="AB222" s="151"/>
      <c r="AC222" s="155"/>
      <c r="AD222" s="155"/>
      <c r="AE222" s="155"/>
      <c r="AF222" s="155"/>
      <c r="AG222" s="155"/>
      <c r="AH222" s="19"/>
      <c r="AI222" s="19"/>
      <c r="AJ222" s="159"/>
      <c r="AK222" s="159"/>
      <c r="AL222" s="159"/>
      <c r="AM222" s="20"/>
      <c r="AN222" s="38"/>
      <c r="AO222" s="20" t="str">
        <f t="shared" si="1"/>
        <v>Not Test</v>
      </c>
      <c r="AP222" s="20"/>
      <c r="AQ222" s="20"/>
      <c r="AR222" s="20"/>
      <c r="AS222" s="20"/>
      <c r="AT222" s="20"/>
    </row>
    <row r="223" spans="1:46" x14ac:dyDescent="0.25">
      <c r="A223" s="19"/>
      <c r="B223" s="151"/>
      <c r="C223" s="151"/>
      <c r="D223" s="151"/>
      <c r="E223" s="20"/>
      <c r="F223" s="19"/>
      <c r="G223" s="156"/>
      <c r="H223" s="157"/>
      <c r="I223" s="151"/>
      <c r="J223" s="151"/>
      <c r="K223" s="151"/>
      <c r="L223" s="151"/>
      <c r="M223" s="151"/>
      <c r="N223" s="151"/>
      <c r="O223" s="151"/>
      <c r="P223" s="151"/>
      <c r="Q223" s="151"/>
      <c r="R223" s="151"/>
      <c r="S223" s="159"/>
      <c r="T223" s="159"/>
      <c r="U223" s="27"/>
      <c r="V223" s="151"/>
      <c r="W223" s="151"/>
      <c r="X223" s="151"/>
      <c r="Y223" s="151"/>
      <c r="Z223" s="151"/>
      <c r="AA223" s="151"/>
      <c r="AB223" s="151"/>
      <c r="AC223" s="155"/>
      <c r="AD223" s="155"/>
      <c r="AE223" s="155"/>
      <c r="AF223" s="155"/>
      <c r="AG223" s="155"/>
      <c r="AH223" s="19"/>
      <c r="AI223" s="19"/>
      <c r="AJ223" s="159"/>
      <c r="AK223" s="159"/>
      <c r="AL223" s="159"/>
      <c r="AM223" s="20"/>
      <c r="AN223" s="38"/>
      <c r="AO223" s="20" t="str">
        <f t="shared" si="1"/>
        <v>Not Test</v>
      </c>
      <c r="AP223" s="20"/>
      <c r="AQ223" s="20"/>
      <c r="AR223" s="20"/>
      <c r="AS223" s="20"/>
      <c r="AT223" s="20"/>
    </row>
    <row r="224" spans="1:46" x14ac:dyDescent="0.25">
      <c r="A224" s="19"/>
      <c r="B224" s="151"/>
      <c r="C224" s="151"/>
      <c r="D224" s="151"/>
      <c r="E224" s="20"/>
      <c r="F224" s="19"/>
      <c r="G224" s="156"/>
      <c r="H224" s="157"/>
      <c r="I224" s="151"/>
      <c r="J224" s="151"/>
      <c r="K224" s="151"/>
      <c r="L224" s="151"/>
      <c r="M224" s="151"/>
      <c r="N224" s="151"/>
      <c r="O224" s="151"/>
      <c r="P224" s="151"/>
      <c r="Q224" s="151"/>
      <c r="R224" s="151"/>
      <c r="S224" s="159"/>
      <c r="T224" s="159"/>
      <c r="U224" s="27"/>
      <c r="V224" s="151"/>
      <c r="W224" s="151"/>
      <c r="X224" s="151"/>
      <c r="Y224" s="151"/>
      <c r="Z224" s="151"/>
      <c r="AA224" s="151"/>
      <c r="AB224" s="151"/>
      <c r="AC224" s="155"/>
      <c r="AD224" s="155"/>
      <c r="AE224" s="155"/>
      <c r="AF224" s="155"/>
      <c r="AG224" s="155"/>
      <c r="AH224" s="19"/>
      <c r="AI224" s="19"/>
      <c r="AJ224" s="159"/>
      <c r="AK224" s="159"/>
      <c r="AL224" s="159"/>
      <c r="AM224" s="20"/>
      <c r="AN224" s="38"/>
      <c r="AO224" s="20" t="str">
        <f t="shared" si="1"/>
        <v>Not Test</v>
      </c>
      <c r="AP224" s="20"/>
      <c r="AQ224" s="20"/>
      <c r="AR224" s="20"/>
      <c r="AS224" s="20"/>
      <c r="AT224" s="20"/>
    </row>
    <row r="225" spans="1:46" x14ac:dyDescent="0.25">
      <c r="A225" s="19"/>
      <c r="B225" s="151"/>
      <c r="C225" s="151"/>
      <c r="D225" s="151"/>
      <c r="E225" s="20"/>
      <c r="F225" s="19"/>
      <c r="G225" s="156"/>
      <c r="H225" s="157"/>
      <c r="I225" s="151"/>
      <c r="J225" s="151"/>
      <c r="K225" s="151"/>
      <c r="L225" s="151"/>
      <c r="M225" s="151"/>
      <c r="N225" s="151"/>
      <c r="O225" s="151"/>
      <c r="P225" s="151"/>
      <c r="Q225" s="151"/>
      <c r="R225" s="151"/>
      <c r="S225" s="159"/>
      <c r="T225" s="159"/>
      <c r="U225" s="27"/>
      <c r="V225" s="151"/>
      <c r="W225" s="151"/>
      <c r="X225" s="151"/>
      <c r="Y225" s="151"/>
      <c r="Z225" s="151"/>
      <c r="AA225" s="151"/>
      <c r="AB225" s="151"/>
      <c r="AC225" s="155"/>
      <c r="AD225" s="155"/>
      <c r="AE225" s="155"/>
      <c r="AF225" s="155"/>
      <c r="AG225" s="155"/>
      <c r="AH225" s="19"/>
      <c r="AI225" s="19"/>
      <c r="AJ225" s="159"/>
      <c r="AK225" s="159"/>
      <c r="AL225" s="159"/>
      <c r="AM225" s="20"/>
      <c r="AN225" s="38"/>
      <c r="AO225" s="20" t="str">
        <f t="shared" si="1"/>
        <v>Not Test</v>
      </c>
      <c r="AP225" s="20"/>
      <c r="AQ225" s="20"/>
      <c r="AR225" s="20"/>
      <c r="AS225" s="20"/>
      <c r="AT225" s="20"/>
    </row>
    <row r="226" spans="1:46" x14ac:dyDescent="0.25">
      <c r="A226" s="19"/>
      <c r="B226" s="151"/>
      <c r="C226" s="151"/>
      <c r="D226" s="151"/>
      <c r="E226" s="20"/>
      <c r="F226" s="19"/>
      <c r="G226" s="156"/>
      <c r="H226" s="157"/>
      <c r="I226" s="151"/>
      <c r="J226" s="151"/>
      <c r="K226" s="151"/>
      <c r="L226" s="151"/>
      <c r="M226" s="151"/>
      <c r="N226" s="151"/>
      <c r="O226" s="151"/>
      <c r="P226" s="151"/>
      <c r="Q226" s="151"/>
      <c r="R226" s="151"/>
      <c r="S226" s="159"/>
      <c r="T226" s="159"/>
      <c r="U226" s="27"/>
      <c r="V226" s="151"/>
      <c r="W226" s="151"/>
      <c r="X226" s="151"/>
      <c r="Y226" s="151"/>
      <c r="Z226" s="151"/>
      <c r="AA226" s="151"/>
      <c r="AB226" s="151"/>
      <c r="AC226" s="155"/>
      <c r="AD226" s="155"/>
      <c r="AE226" s="155"/>
      <c r="AF226" s="155"/>
      <c r="AG226" s="155"/>
      <c r="AH226" s="19"/>
      <c r="AI226" s="19"/>
      <c r="AJ226" s="159"/>
      <c r="AK226" s="159"/>
      <c r="AL226" s="159"/>
      <c r="AM226" s="20"/>
      <c r="AN226" s="38"/>
      <c r="AO226" s="20" t="str">
        <f t="shared" si="1"/>
        <v>Not Test</v>
      </c>
      <c r="AP226" s="20"/>
      <c r="AQ226" s="20"/>
      <c r="AR226" s="20"/>
      <c r="AS226" s="20"/>
      <c r="AT226" s="20"/>
    </row>
    <row r="227" spans="1:46" x14ac:dyDescent="0.25">
      <c r="A227" s="19"/>
      <c r="B227" s="151"/>
      <c r="C227" s="151"/>
      <c r="D227" s="151"/>
      <c r="E227" s="20"/>
      <c r="F227" s="19"/>
      <c r="G227" s="156"/>
      <c r="H227" s="157"/>
      <c r="I227" s="151"/>
      <c r="J227" s="151"/>
      <c r="K227" s="151"/>
      <c r="L227" s="151"/>
      <c r="M227" s="151"/>
      <c r="N227" s="151"/>
      <c r="O227" s="151"/>
      <c r="P227" s="151"/>
      <c r="Q227" s="151"/>
      <c r="R227" s="151"/>
      <c r="S227" s="159"/>
      <c r="T227" s="159"/>
      <c r="U227" s="27"/>
      <c r="V227" s="151"/>
      <c r="W227" s="151"/>
      <c r="X227" s="151"/>
      <c r="Y227" s="151"/>
      <c r="Z227" s="151"/>
      <c r="AA227" s="151"/>
      <c r="AB227" s="151"/>
      <c r="AC227" s="155"/>
      <c r="AD227" s="155"/>
      <c r="AE227" s="155"/>
      <c r="AF227" s="155"/>
      <c r="AG227" s="155"/>
      <c r="AH227" s="19"/>
      <c r="AI227" s="19"/>
      <c r="AJ227" s="159"/>
      <c r="AK227" s="159"/>
      <c r="AL227" s="159"/>
      <c r="AM227" s="20"/>
      <c r="AN227" s="38"/>
      <c r="AO227" s="20" t="str">
        <f t="shared" si="1"/>
        <v>Not Test</v>
      </c>
      <c r="AP227" s="20"/>
      <c r="AQ227" s="20"/>
      <c r="AR227" s="20"/>
      <c r="AS227" s="20"/>
      <c r="AT227" s="20"/>
    </row>
    <row r="228" spans="1:46" x14ac:dyDescent="0.25">
      <c r="A228" s="19"/>
      <c r="B228" s="151"/>
      <c r="C228" s="151"/>
      <c r="D228" s="151"/>
      <c r="E228" s="20"/>
      <c r="F228" s="19"/>
      <c r="G228" s="156"/>
      <c r="H228" s="157"/>
      <c r="I228" s="151"/>
      <c r="J228" s="151"/>
      <c r="K228" s="151"/>
      <c r="L228" s="151"/>
      <c r="M228" s="151"/>
      <c r="N228" s="151"/>
      <c r="O228" s="151"/>
      <c r="P228" s="151"/>
      <c r="Q228" s="151"/>
      <c r="R228" s="151"/>
      <c r="S228" s="159"/>
      <c r="T228" s="159"/>
      <c r="U228" s="27"/>
      <c r="V228" s="151"/>
      <c r="W228" s="151"/>
      <c r="X228" s="151"/>
      <c r="Y228" s="151"/>
      <c r="Z228" s="151"/>
      <c r="AA228" s="151"/>
      <c r="AB228" s="151"/>
      <c r="AC228" s="155"/>
      <c r="AD228" s="155"/>
      <c r="AE228" s="155"/>
      <c r="AF228" s="155"/>
      <c r="AG228" s="155"/>
      <c r="AH228" s="19"/>
      <c r="AI228" s="19"/>
      <c r="AJ228" s="159"/>
      <c r="AK228" s="159"/>
      <c r="AL228" s="159"/>
      <c r="AM228" s="20"/>
      <c r="AN228" s="38"/>
      <c r="AO228" s="20" t="str">
        <f t="shared" si="1"/>
        <v>Not Test</v>
      </c>
      <c r="AP228" s="20"/>
      <c r="AQ228" s="20"/>
      <c r="AR228" s="20"/>
      <c r="AS228" s="20"/>
      <c r="AT228" s="20"/>
    </row>
    <row r="229" spans="1:46" x14ac:dyDescent="0.25">
      <c r="A229" s="19"/>
      <c r="B229" s="151"/>
      <c r="C229" s="151"/>
      <c r="D229" s="151"/>
      <c r="E229" s="20"/>
      <c r="F229" s="19"/>
      <c r="G229" s="156"/>
      <c r="H229" s="157"/>
      <c r="I229" s="151"/>
      <c r="J229" s="151"/>
      <c r="K229" s="151"/>
      <c r="L229" s="151"/>
      <c r="M229" s="151"/>
      <c r="N229" s="151"/>
      <c r="O229" s="151"/>
      <c r="P229" s="151"/>
      <c r="Q229" s="151"/>
      <c r="R229" s="151"/>
      <c r="S229" s="159"/>
      <c r="T229" s="159"/>
      <c r="U229" s="27"/>
      <c r="V229" s="151"/>
      <c r="W229" s="151"/>
      <c r="X229" s="151"/>
      <c r="Y229" s="151"/>
      <c r="Z229" s="151"/>
      <c r="AA229" s="151"/>
      <c r="AB229" s="151"/>
      <c r="AC229" s="155"/>
      <c r="AD229" s="155"/>
      <c r="AE229" s="155"/>
      <c r="AF229" s="155"/>
      <c r="AG229" s="155"/>
      <c r="AH229" s="19"/>
      <c r="AI229" s="19"/>
      <c r="AJ229" s="159"/>
      <c r="AK229" s="159"/>
      <c r="AL229" s="159"/>
      <c r="AM229" s="20"/>
      <c r="AN229" s="38"/>
      <c r="AO229" s="20" t="str">
        <f t="shared" si="1"/>
        <v>Not Test</v>
      </c>
      <c r="AP229" s="20"/>
      <c r="AQ229" s="20"/>
      <c r="AR229" s="20"/>
      <c r="AS229" s="20"/>
      <c r="AT229" s="20"/>
    </row>
    <row r="230" spans="1:46" x14ac:dyDescent="0.25">
      <c r="A230" s="19"/>
      <c r="B230" s="151"/>
      <c r="C230" s="151"/>
      <c r="D230" s="151"/>
      <c r="E230" s="20"/>
      <c r="F230" s="19"/>
      <c r="G230" s="156"/>
      <c r="H230" s="157"/>
      <c r="I230" s="151"/>
      <c r="J230" s="151"/>
      <c r="K230" s="151"/>
      <c r="L230" s="151"/>
      <c r="M230" s="151"/>
      <c r="N230" s="151"/>
      <c r="O230" s="151"/>
      <c r="P230" s="151"/>
      <c r="Q230" s="151"/>
      <c r="R230" s="151"/>
      <c r="S230" s="159"/>
      <c r="T230" s="159"/>
      <c r="U230" s="27"/>
      <c r="V230" s="151"/>
      <c r="W230" s="151"/>
      <c r="X230" s="151"/>
      <c r="Y230" s="151"/>
      <c r="Z230" s="151"/>
      <c r="AA230" s="151"/>
      <c r="AB230" s="151"/>
      <c r="AC230" s="155"/>
      <c r="AD230" s="155"/>
      <c r="AE230" s="155"/>
      <c r="AF230" s="155"/>
      <c r="AG230" s="155"/>
      <c r="AH230" s="19"/>
      <c r="AI230" s="19"/>
      <c r="AJ230" s="159"/>
      <c r="AK230" s="159"/>
      <c r="AL230" s="159"/>
      <c r="AM230" s="20"/>
      <c r="AN230" s="38"/>
      <c r="AO230" s="20" t="str">
        <f t="shared" si="1"/>
        <v>Not Test</v>
      </c>
      <c r="AP230" s="20"/>
      <c r="AQ230" s="20"/>
      <c r="AR230" s="20"/>
      <c r="AS230" s="20"/>
      <c r="AT230" s="20"/>
    </row>
    <row r="231" spans="1:46" x14ac:dyDescent="0.25">
      <c r="A231" s="19"/>
      <c r="B231" s="151"/>
      <c r="C231" s="151"/>
      <c r="D231" s="151"/>
      <c r="E231" s="20"/>
      <c r="F231" s="19"/>
      <c r="G231" s="156"/>
      <c r="H231" s="157"/>
      <c r="I231" s="151"/>
      <c r="J231" s="151"/>
      <c r="K231" s="151"/>
      <c r="L231" s="151"/>
      <c r="M231" s="151"/>
      <c r="N231" s="151"/>
      <c r="O231" s="151"/>
      <c r="P231" s="151"/>
      <c r="Q231" s="151"/>
      <c r="R231" s="151"/>
      <c r="S231" s="159"/>
      <c r="T231" s="159"/>
      <c r="U231" s="27"/>
      <c r="V231" s="151"/>
      <c r="W231" s="151"/>
      <c r="X231" s="151"/>
      <c r="Y231" s="151"/>
      <c r="Z231" s="151"/>
      <c r="AA231" s="151"/>
      <c r="AB231" s="151"/>
      <c r="AC231" s="155"/>
      <c r="AD231" s="155"/>
      <c r="AE231" s="155"/>
      <c r="AF231" s="155"/>
      <c r="AG231" s="155"/>
      <c r="AH231" s="19"/>
      <c r="AI231" s="19"/>
      <c r="AJ231" s="159"/>
      <c r="AK231" s="159"/>
      <c r="AL231" s="159"/>
      <c r="AM231" s="20"/>
      <c r="AN231" s="38"/>
      <c r="AO231" s="20" t="str">
        <f t="shared" si="1"/>
        <v>Not Test</v>
      </c>
      <c r="AP231" s="20"/>
      <c r="AQ231" s="20"/>
      <c r="AR231" s="20"/>
      <c r="AS231" s="20"/>
      <c r="AT231" s="20"/>
    </row>
    <row r="232" spans="1:46" x14ac:dyDescent="0.25">
      <c r="A232" s="19"/>
      <c r="B232" s="151"/>
      <c r="C232" s="151"/>
      <c r="D232" s="151"/>
      <c r="E232" s="20"/>
      <c r="F232" s="19"/>
      <c r="G232" s="156"/>
      <c r="H232" s="157"/>
      <c r="I232" s="151"/>
      <c r="J232" s="151"/>
      <c r="K232" s="151"/>
      <c r="L232" s="151"/>
      <c r="M232" s="151"/>
      <c r="N232" s="151"/>
      <c r="O232" s="151"/>
      <c r="P232" s="151"/>
      <c r="Q232" s="151"/>
      <c r="R232" s="151"/>
      <c r="S232" s="159"/>
      <c r="T232" s="159"/>
      <c r="U232" s="27"/>
      <c r="V232" s="151"/>
      <c r="W232" s="151"/>
      <c r="X232" s="151"/>
      <c r="Y232" s="151"/>
      <c r="Z232" s="151"/>
      <c r="AA232" s="151"/>
      <c r="AB232" s="151"/>
      <c r="AC232" s="155"/>
      <c r="AD232" s="155"/>
      <c r="AE232" s="155"/>
      <c r="AF232" s="155"/>
      <c r="AG232" s="155"/>
      <c r="AH232" s="19"/>
      <c r="AI232" s="19"/>
      <c r="AJ232" s="159"/>
      <c r="AK232" s="159"/>
      <c r="AL232" s="159"/>
      <c r="AM232" s="20"/>
      <c r="AN232" s="38"/>
      <c r="AO232" s="20" t="str">
        <f t="shared" si="1"/>
        <v>Not Test</v>
      </c>
      <c r="AP232" s="20"/>
      <c r="AQ232" s="20"/>
      <c r="AR232" s="20"/>
      <c r="AS232" s="20"/>
      <c r="AT232" s="20"/>
    </row>
    <row r="233" spans="1:46" x14ac:dyDescent="0.25">
      <c r="A233" s="19"/>
      <c r="B233" s="151"/>
      <c r="C233" s="151"/>
      <c r="D233" s="151"/>
      <c r="E233" s="20"/>
      <c r="F233" s="19"/>
      <c r="G233" s="156"/>
      <c r="H233" s="157"/>
      <c r="I233" s="151"/>
      <c r="J233" s="151"/>
      <c r="K233" s="151"/>
      <c r="L233" s="151"/>
      <c r="M233" s="151"/>
      <c r="N233" s="151"/>
      <c r="O233" s="151"/>
      <c r="P233" s="151"/>
      <c r="Q233" s="151"/>
      <c r="R233" s="151"/>
      <c r="S233" s="159"/>
      <c r="T233" s="159"/>
      <c r="U233" s="27"/>
      <c r="V233" s="151"/>
      <c r="W233" s="151"/>
      <c r="X233" s="151"/>
      <c r="Y233" s="151"/>
      <c r="Z233" s="151"/>
      <c r="AA233" s="151"/>
      <c r="AB233" s="151"/>
      <c r="AC233" s="155"/>
      <c r="AD233" s="155"/>
      <c r="AE233" s="155"/>
      <c r="AF233" s="155"/>
      <c r="AG233" s="155"/>
      <c r="AH233" s="19"/>
      <c r="AI233" s="19"/>
      <c r="AJ233" s="159"/>
      <c r="AK233" s="159"/>
      <c r="AL233" s="159"/>
      <c r="AM233" s="20"/>
      <c r="AN233" s="38"/>
      <c r="AO233" s="20" t="str">
        <f t="shared" si="1"/>
        <v>Not Test</v>
      </c>
      <c r="AP233" s="20"/>
      <c r="AQ233" s="20"/>
      <c r="AR233" s="20"/>
      <c r="AS233" s="20"/>
      <c r="AT233" s="20"/>
    </row>
    <row r="234" spans="1:46" x14ac:dyDescent="0.25">
      <c r="A234" s="19"/>
      <c r="B234" s="151"/>
      <c r="C234" s="151"/>
      <c r="D234" s="151"/>
      <c r="E234" s="20"/>
      <c r="F234" s="19"/>
      <c r="G234" s="156"/>
      <c r="H234" s="157"/>
      <c r="I234" s="151"/>
      <c r="J234" s="151"/>
      <c r="K234" s="151"/>
      <c r="L234" s="151"/>
      <c r="M234" s="151"/>
      <c r="N234" s="151"/>
      <c r="O234" s="151"/>
      <c r="P234" s="151"/>
      <c r="Q234" s="151"/>
      <c r="R234" s="151"/>
      <c r="S234" s="159"/>
      <c r="T234" s="159"/>
      <c r="U234" s="27"/>
      <c r="V234" s="151"/>
      <c r="W234" s="151"/>
      <c r="X234" s="151"/>
      <c r="Y234" s="151"/>
      <c r="Z234" s="151"/>
      <c r="AA234" s="151"/>
      <c r="AB234" s="151"/>
      <c r="AC234" s="155"/>
      <c r="AD234" s="155"/>
      <c r="AE234" s="155"/>
      <c r="AF234" s="155"/>
      <c r="AG234" s="155"/>
      <c r="AH234" s="19"/>
      <c r="AI234" s="19"/>
      <c r="AJ234" s="159"/>
      <c r="AK234" s="159"/>
      <c r="AL234" s="159"/>
      <c r="AM234" s="20"/>
      <c r="AN234" s="38"/>
      <c r="AO234" s="20" t="str">
        <f t="shared" si="1"/>
        <v>Not Test</v>
      </c>
      <c r="AP234" s="20"/>
      <c r="AQ234" s="20"/>
      <c r="AR234" s="20"/>
      <c r="AS234" s="20"/>
      <c r="AT234" s="20"/>
    </row>
    <row r="235" spans="1:46" x14ac:dyDescent="0.25">
      <c r="A235" s="19"/>
      <c r="B235" s="151"/>
      <c r="C235" s="151"/>
      <c r="D235" s="151"/>
      <c r="E235" s="20"/>
      <c r="F235" s="19"/>
      <c r="G235" s="156"/>
      <c r="H235" s="157"/>
      <c r="I235" s="151"/>
      <c r="J235" s="151"/>
      <c r="K235" s="151"/>
      <c r="L235" s="151"/>
      <c r="M235" s="151"/>
      <c r="N235" s="151"/>
      <c r="O235" s="151"/>
      <c r="P235" s="151"/>
      <c r="Q235" s="151"/>
      <c r="R235" s="151"/>
      <c r="S235" s="159"/>
      <c r="T235" s="159"/>
      <c r="U235" s="27"/>
      <c r="V235" s="151"/>
      <c r="W235" s="151"/>
      <c r="X235" s="151"/>
      <c r="Y235" s="151"/>
      <c r="Z235" s="151"/>
      <c r="AA235" s="151"/>
      <c r="AB235" s="151"/>
      <c r="AC235" s="155"/>
      <c r="AD235" s="155"/>
      <c r="AE235" s="155"/>
      <c r="AF235" s="155"/>
      <c r="AG235" s="155"/>
      <c r="AH235" s="19"/>
      <c r="AI235" s="19"/>
      <c r="AJ235" s="159"/>
      <c r="AK235" s="159"/>
      <c r="AL235" s="159"/>
      <c r="AM235" s="20"/>
      <c r="AN235" s="38"/>
      <c r="AO235" s="20" t="str">
        <f t="shared" si="1"/>
        <v>Not Test</v>
      </c>
      <c r="AP235" s="20"/>
      <c r="AQ235" s="20"/>
      <c r="AR235" s="20"/>
      <c r="AS235" s="20"/>
      <c r="AT235" s="20"/>
    </row>
    <row r="236" spans="1:46" x14ac:dyDescent="0.25">
      <c r="A236" s="19"/>
      <c r="B236" s="151"/>
      <c r="C236" s="151"/>
      <c r="D236" s="151"/>
      <c r="E236" s="20"/>
      <c r="F236" s="19"/>
      <c r="G236" s="156"/>
      <c r="H236" s="157"/>
      <c r="I236" s="151"/>
      <c r="J236" s="151"/>
      <c r="K236" s="151"/>
      <c r="L236" s="151"/>
      <c r="M236" s="151"/>
      <c r="N236" s="151"/>
      <c r="O236" s="151"/>
      <c r="P236" s="151"/>
      <c r="Q236" s="151"/>
      <c r="R236" s="151"/>
      <c r="S236" s="159"/>
      <c r="T236" s="159"/>
      <c r="U236" s="27"/>
      <c r="V236" s="151"/>
      <c r="W236" s="151"/>
      <c r="X236" s="151"/>
      <c r="Y236" s="151"/>
      <c r="Z236" s="151"/>
      <c r="AA236" s="151"/>
      <c r="AB236" s="151"/>
      <c r="AC236" s="155"/>
      <c r="AD236" s="155"/>
      <c r="AE236" s="155"/>
      <c r="AF236" s="155"/>
      <c r="AG236" s="155"/>
      <c r="AH236" s="19"/>
      <c r="AI236" s="19"/>
      <c r="AJ236" s="159"/>
      <c r="AK236" s="159"/>
      <c r="AL236" s="159"/>
      <c r="AM236" s="20"/>
      <c r="AN236" s="38"/>
      <c r="AO236" s="20" t="str">
        <f t="shared" si="1"/>
        <v>Not Test</v>
      </c>
      <c r="AP236" s="20"/>
      <c r="AQ236" s="20"/>
      <c r="AR236" s="20"/>
      <c r="AS236" s="20"/>
      <c r="AT236" s="20"/>
    </row>
    <row r="237" spans="1:46" x14ac:dyDescent="0.25">
      <c r="A237" s="19"/>
      <c r="B237" s="151"/>
      <c r="C237" s="151"/>
      <c r="D237" s="151"/>
      <c r="E237" s="20"/>
      <c r="F237" s="19"/>
      <c r="G237" s="156"/>
      <c r="H237" s="157"/>
      <c r="I237" s="151"/>
      <c r="J237" s="151"/>
      <c r="K237" s="151"/>
      <c r="L237" s="151"/>
      <c r="M237" s="151"/>
      <c r="N237" s="151"/>
      <c r="O237" s="151"/>
      <c r="P237" s="151"/>
      <c r="Q237" s="151"/>
      <c r="R237" s="151"/>
      <c r="S237" s="159"/>
      <c r="T237" s="159"/>
      <c r="U237" s="27"/>
      <c r="V237" s="151"/>
      <c r="W237" s="151"/>
      <c r="X237" s="151"/>
      <c r="Y237" s="151"/>
      <c r="Z237" s="151"/>
      <c r="AA237" s="151"/>
      <c r="AB237" s="151"/>
      <c r="AC237" s="155"/>
      <c r="AD237" s="155"/>
      <c r="AE237" s="155"/>
      <c r="AF237" s="155"/>
      <c r="AG237" s="155"/>
      <c r="AH237" s="19"/>
      <c r="AI237" s="19"/>
      <c r="AJ237" s="159"/>
      <c r="AK237" s="159"/>
      <c r="AL237" s="159"/>
      <c r="AM237" s="20"/>
      <c r="AN237" s="38"/>
      <c r="AO237" s="20" t="str">
        <f t="shared" si="1"/>
        <v>Not Test</v>
      </c>
      <c r="AP237" s="20"/>
      <c r="AQ237" s="20"/>
      <c r="AR237" s="20"/>
      <c r="AS237" s="20"/>
      <c r="AT237" s="20"/>
    </row>
    <row r="238" spans="1:46" x14ac:dyDescent="0.25">
      <c r="A238" s="19"/>
      <c r="B238" s="151"/>
      <c r="C238" s="151"/>
      <c r="D238" s="151"/>
      <c r="E238" s="20"/>
      <c r="F238" s="19"/>
      <c r="G238" s="156"/>
      <c r="H238" s="157"/>
      <c r="I238" s="151"/>
      <c r="J238" s="151"/>
      <c r="K238" s="151"/>
      <c r="L238" s="151"/>
      <c r="M238" s="151"/>
      <c r="N238" s="151"/>
      <c r="O238" s="151"/>
      <c r="P238" s="151"/>
      <c r="Q238" s="151"/>
      <c r="R238" s="151"/>
      <c r="S238" s="159"/>
      <c r="T238" s="159"/>
      <c r="U238" s="27"/>
      <c r="V238" s="151"/>
      <c r="W238" s="151"/>
      <c r="X238" s="151"/>
      <c r="Y238" s="151"/>
      <c r="Z238" s="151"/>
      <c r="AA238" s="151"/>
      <c r="AB238" s="151"/>
      <c r="AC238" s="155"/>
      <c r="AD238" s="155"/>
      <c r="AE238" s="155"/>
      <c r="AF238" s="155"/>
      <c r="AG238" s="155"/>
      <c r="AH238" s="19"/>
      <c r="AI238" s="19"/>
      <c r="AJ238" s="159"/>
      <c r="AK238" s="159"/>
      <c r="AL238" s="159"/>
      <c r="AM238" s="20"/>
      <c r="AN238" s="38"/>
      <c r="AO238" s="20" t="str">
        <f t="shared" si="1"/>
        <v>Not Test</v>
      </c>
      <c r="AP238" s="20"/>
      <c r="AQ238" s="20"/>
      <c r="AR238" s="20"/>
      <c r="AS238" s="20"/>
      <c r="AT238" s="20"/>
    </row>
    <row r="239" spans="1:46" x14ac:dyDescent="0.25">
      <c r="A239" s="19"/>
      <c r="B239" s="151"/>
      <c r="C239" s="151"/>
      <c r="D239" s="151"/>
      <c r="E239" s="20"/>
      <c r="F239" s="19"/>
      <c r="G239" s="156"/>
      <c r="H239" s="157"/>
      <c r="I239" s="151"/>
      <c r="J239" s="151"/>
      <c r="K239" s="151"/>
      <c r="L239" s="151"/>
      <c r="M239" s="151"/>
      <c r="N239" s="151"/>
      <c r="O239" s="151"/>
      <c r="P239" s="151"/>
      <c r="Q239" s="151"/>
      <c r="R239" s="151"/>
      <c r="S239" s="159"/>
      <c r="T239" s="159"/>
      <c r="U239" s="27"/>
      <c r="V239" s="151"/>
      <c r="W239" s="151"/>
      <c r="X239" s="151"/>
      <c r="Y239" s="151"/>
      <c r="Z239" s="151"/>
      <c r="AA239" s="151"/>
      <c r="AB239" s="151"/>
      <c r="AC239" s="155"/>
      <c r="AD239" s="155"/>
      <c r="AE239" s="155"/>
      <c r="AF239" s="155"/>
      <c r="AG239" s="155"/>
      <c r="AH239" s="19"/>
      <c r="AI239" s="19"/>
      <c r="AJ239" s="159"/>
      <c r="AK239" s="159"/>
      <c r="AL239" s="159"/>
      <c r="AM239" s="20"/>
      <c r="AN239" s="38"/>
      <c r="AO239" s="20" t="str">
        <f t="shared" si="1"/>
        <v>Not Test</v>
      </c>
      <c r="AP239" s="20"/>
      <c r="AQ239" s="20"/>
      <c r="AR239" s="20"/>
      <c r="AS239" s="20"/>
      <c r="AT239" s="20"/>
    </row>
    <row r="240" spans="1:46" x14ac:dyDescent="0.25">
      <c r="A240" s="19"/>
      <c r="B240" s="151"/>
      <c r="C240" s="151"/>
      <c r="D240" s="151"/>
      <c r="E240" s="20"/>
      <c r="F240" s="19"/>
      <c r="G240" s="156"/>
      <c r="H240" s="157"/>
      <c r="I240" s="151"/>
      <c r="J240" s="151"/>
      <c r="K240" s="151"/>
      <c r="L240" s="151"/>
      <c r="M240" s="151"/>
      <c r="N240" s="151"/>
      <c r="O240" s="151"/>
      <c r="P240" s="151"/>
      <c r="Q240" s="151"/>
      <c r="R240" s="151"/>
      <c r="S240" s="159"/>
      <c r="T240" s="159"/>
      <c r="U240" s="27"/>
      <c r="V240" s="151"/>
      <c r="W240" s="151"/>
      <c r="X240" s="151"/>
      <c r="Y240" s="151"/>
      <c r="Z240" s="151"/>
      <c r="AA240" s="151"/>
      <c r="AB240" s="151"/>
      <c r="AC240" s="155"/>
      <c r="AD240" s="155"/>
      <c r="AE240" s="155"/>
      <c r="AF240" s="155"/>
      <c r="AG240" s="155"/>
      <c r="AH240" s="19"/>
      <c r="AI240" s="19"/>
      <c r="AJ240" s="159"/>
      <c r="AK240" s="159"/>
      <c r="AL240" s="159"/>
      <c r="AM240" s="20"/>
      <c r="AN240" s="38"/>
      <c r="AO240" s="20" t="str">
        <f t="shared" si="1"/>
        <v>Not Test</v>
      </c>
      <c r="AP240" s="20"/>
      <c r="AQ240" s="20"/>
      <c r="AR240" s="20"/>
      <c r="AS240" s="20"/>
      <c r="AT240" s="20"/>
    </row>
    <row r="241" spans="1:46" x14ac:dyDescent="0.25">
      <c r="A241" s="19"/>
      <c r="B241" s="151"/>
      <c r="C241" s="151"/>
      <c r="D241" s="151"/>
      <c r="E241" s="20"/>
      <c r="F241" s="19"/>
      <c r="G241" s="156"/>
      <c r="H241" s="157"/>
      <c r="I241" s="151"/>
      <c r="J241" s="151"/>
      <c r="K241" s="151"/>
      <c r="L241" s="151"/>
      <c r="M241" s="151"/>
      <c r="N241" s="151"/>
      <c r="O241" s="151"/>
      <c r="P241" s="151"/>
      <c r="Q241" s="151"/>
      <c r="R241" s="151"/>
      <c r="S241" s="159"/>
      <c r="T241" s="159"/>
      <c r="U241" s="27"/>
      <c r="V241" s="151"/>
      <c r="W241" s="151"/>
      <c r="X241" s="151"/>
      <c r="Y241" s="151"/>
      <c r="Z241" s="151"/>
      <c r="AA241" s="151"/>
      <c r="AB241" s="151"/>
      <c r="AC241" s="155"/>
      <c r="AD241" s="155"/>
      <c r="AE241" s="155"/>
      <c r="AF241" s="155"/>
      <c r="AG241" s="155"/>
      <c r="AH241" s="19"/>
      <c r="AI241" s="19"/>
      <c r="AJ241" s="159"/>
      <c r="AK241" s="159"/>
      <c r="AL241" s="159"/>
      <c r="AM241" s="20"/>
      <c r="AN241" s="38"/>
      <c r="AO241" s="20" t="str">
        <f t="shared" si="1"/>
        <v>Not Test</v>
      </c>
      <c r="AP241" s="20"/>
      <c r="AQ241" s="20"/>
      <c r="AR241" s="20"/>
      <c r="AS241" s="20"/>
      <c r="AT241" s="20"/>
    </row>
    <row r="242" spans="1:46" x14ac:dyDescent="0.25">
      <c r="A242" s="19"/>
      <c r="B242" s="151"/>
      <c r="C242" s="151"/>
      <c r="D242" s="151"/>
      <c r="E242" s="20"/>
      <c r="F242" s="19"/>
      <c r="G242" s="156"/>
      <c r="H242" s="157"/>
      <c r="I242" s="151"/>
      <c r="J242" s="151"/>
      <c r="K242" s="151"/>
      <c r="L242" s="151"/>
      <c r="M242" s="151"/>
      <c r="N242" s="151"/>
      <c r="O242" s="151"/>
      <c r="P242" s="151"/>
      <c r="Q242" s="151"/>
      <c r="R242" s="151"/>
      <c r="S242" s="159"/>
      <c r="T242" s="159"/>
      <c r="U242" s="27"/>
      <c r="V242" s="151"/>
      <c r="W242" s="151"/>
      <c r="X242" s="151"/>
      <c r="Y242" s="151"/>
      <c r="Z242" s="151"/>
      <c r="AA242" s="151"/>
      <c r="AB242" s="151"/>
      <c r="AC242" s="155"/>
      <c r="AD242" s="155"/>
      <c r="AE242" s="155"/>
      <c r="AF242" s="155"/>
      <c r="AG242" s="155"/>
      <c r="AH242" s="19"/>
      <c r="AI242" s="19"/>
      <c r="AJ242" s="159"/>
      <c r="AK242" s="159"/>
      <c r="AL242" s="159"/>
      <c r="AM242" s="20"/>
      <c r="AN242" s="38"/>
      <c r="AO242" s="20" t="str">
        <f t="shared" si="1"/>
        <v>Not Test</v>
      </c>
      <c r="AP242" s="20"/>
      <c r="AQ242" s="20"/>
      <c r="AR242" s="20"/>
      <c r="AS242" s="20"/>
      <c r="AT242" s="20"/>
    </row>
    <row r="243" spans="1:46" x14ac:dyDescent="0.25">
      <c r="A243" s="19"/>
      <c r="B243" s="151"/>
      <c r="C243" s="151"/>
      <c r="D243" s="151"/>
      <c r="E243" s="20"/>
      <c r="F243" s="19"/>
      <c r="G243" s="156"/>
      <c r="H243" s="157"/>
      <c r="I243" s="151"/>
      <c r="J243" s="151"/>
      <c r="K243" s="151"/>
      <c r="L243" s="151"/>
      <c r="M243" s="151"/>
      <c r="N243" s="151"/>
      <c r="O243" s="151"/>
      <c r="P243" s="151"/>
      <c r="Q243" s="151"/>
      <c r="R243" s="151"/>
      <c r="S243" s="159"/>
      <c r="T243" s="159"/>
      <c r="U243" s="27"/>
      <c r="V243" s="151"/>
      <c r="W243" s="151"/>
      <c r="X243" s="151"/>
      <c r="Y243" s="151"/>
      <c r="Z243" s="151"/>
      <c r="AA243" s="151"/>
      <c r="AB243" s="151"/>
      <c r="AC243" s="155"/>
      <c r="AD243" s="155"/>
      <c r="AE243" s="155"/>
      <c r="AF243" s="155"/>
      <c r="AG243" s="155"/>
      <c r="AH243" s="19"/>
      <c r="AI243" s="19"/>
      <c r="AJ243" s="159"/>
      <c r="AK243" s="159"/>
      <c r="AL243" s="159"/>
      <c r="AM243" s="20"/>
      <c r="AN243" s="38"/>
      <c r="AO243" s="20" t="str">
        <f t="shared" si="1"/>
        <v>Not Test</v>
      </c>
      <c r="AP243" s="20"/>
      <c r="AQ243" s="20"/>
      <c r="AR243" s="20"/>
      <c r="AS243" s="20"/>
      <c r="AT243" s="20"/>
    </row>
    <row r="244" spans="1:46" x14ac:dyDescent="0.25">
      <c r="A244" s="19"/>
      <c r="B244" s="151"/>
      <c r="C244" s="151"/>
      <c r="D244" s="151"/>
      <c r="E244" s="20"/>
      <c r="F244" s="19"/>
      <c r="G244" s="156"/>
      <c r="H244" s="157"/>
      <c r="I244" s="151"/>
      <c r="J244" s="151"/>
      <c r="K244" s="151"/>
      <c r="L244" s="151"/>
      <c r="M244" s="151"/>
      <c r="N244" s="151"/>
      <c r="O244" s="151"/>
      <c r="P244" s="151"/>
      <c r="Q244" s="151"/>
      <c r="R244" s="151"/>
      <c r="S244" s="159"/>
      <c r="T244" s="159"/>
      <c r="U244" s="27"/>
      <c r="V244" s="151"/>
      <c r="W244" s="151"/>
      <c r="X244" s="151"/>
      <c r="Y244" s="151"/>
      <c r="Z244" s="151"/>
      <c r="AA244" s="151"/>
      <c r="AB244" s="151"/>
      <c r="AC244" s="155"/>
      <c r="AD244" s="155"/>
      <c r="AE244" s="155"/>
      <c r="AF244" s="155"/>
      <c r="AG244" s="155"/>
      <c r="AH244" s="19"/>
      <c r="AI244" s="19"/>
      <c r="AJ244" s="159"/>
      <c r="AK244" s="159"/>
      <c r="AL244" s="159"/>
      <c r="AM244" s="20"/>
      <c r="AN244" s="38"/>
      <c r="AO244" s="20" t="str">
        <f t="shared" si="1"/>
        <v>Not Test</v>
      </c>
      <c r="AP244" s="20"/>
      <c r="AQ244" s="20"/>
      <c r="AR244" s="20"/>
      <c r="AS244" s="20"/>
      <c r="AT244" s="20"/>
    </row>
    <row r="245" spans="1:46" x14ac:dyDescent="0.25">
      <c r="A245" s="19"/>
      <c r="B245" s="151"/>
      <c r="C245" s="151"/>
      <c r="D245" s="151"/>
      <c r="E245" s="20"/>
      <c r="F245" s="19"/>
      <c r="G245" s="156"/>
      <c r="H245" s="157"/>
      <c r="I245" s="151"/>
      <c r="J245" s="151"/>
      <c r="K245" s="151"/>
      <c r="L245" s="151"/>
      <c r="M245" s="151"/>
      <c r="N245" s="151"/>
      <c r="O245" s="151"/>
      <c r="P245" s="151"/>
      <c r="Q245" s="151"/>
      <c r="R245" s="151"/>
      <c r="S245" s="159"/>
      <c r="T245" s="159"/>
      <c r="U245" s="27"/>
      <c r="V245" s="151"/>
      <c r="W245" s="151"/>
      <c r="X245" s="151"/>
      <c r="Y245" s="151"/>
      <c r="Z245" s="151"/>
      <c r="AA245" s="151"/>
      <c r="AB245" s="151"/>
      <c r="AC245" s="155"/>
      <c r="AD245" s="155"/>
      <c r="AE245" s="155"/>
      <c r="AF245" s="155"/>
      <c r="AG245" s="155"/>
      <c r="AH245" s="19"/>
      <c r="AI245" s="19"/>
      <c r="AJ245" s="159"/>
      <c r="AK245" s="159"/>
      <c r="AL245" s="159"/>
      <c r="AM245" s="20"/>
      <c r="AN245" s="38"/>
      <c r="AO245" s="20" t="str">
        <f t="shared" si="1"/>
        <v>Not Test</v>
      </c>
      <c r="AP245" s="20"/>
      <c r="AQ245" s="20"/>
      <c r="AR245" s="20"/>
      <c r="AS245" s="20"/>
      <c r="AT245" s="20"/>
    </row>
    <row r="246" spans="1:46" x14ac:dyDescent="0.25">
      <c r="A246" s="19"/>
      <c r="B246" s="151"/>
      <c r="C246" s="151"/>
      <c r="D246" s="151"/>
      <c r="E246" s="20"/>
      <c r="F246" s="19"/>
      <c r="G246" s="156"/>
      <c r="H246" s="157"/>
      <c r="I246" s="151"/>
      <c r="J246" s="151"/>
      <c r="K246" s="151"/>
      <c r="L246" s="151"/>
      <c r="M246" s="151"/>
      <c r="N246" s="151"/>
      <c r="O246" s="151"/>
      <c r="P246" s="151"/>
      <c r="Q246" s="151"/>
      <c r="R246" s="151"/>
      <c r="S246" s="159"/>
      <c r="T246" s="159"/>
      <c r="U246" s="27"/>
      <c r="V246" s="151"/>
      <c r="W246" s="151"/>
      <c r="X246" s="151"/>
      <c r="Y246" s="151"/>
      <c r="Z246" s="151"/>
      <c r="AA246" s="151"/>
      <c r="AB246" s="151"/>
      <c r="AC246" s="155"/>
      <c r="AD246" s="155"/>
      <c r="AE246" s="155"/>
      <c r="AF246" s="155"/>
      <c r="AG246" s="155"/>
      <c r="AH246" s="19"/>
      <c r="AI246" s="19"/>
      <c r="AJ246" s="159"/>
      <c r="AK246" s="159"/>
      <c r="AL246" s="159"/>
      <c r="AM246" s="20"/>
      <c r="AN246" s="38"/>
      <c r="AO246" s="20" t="str">
        <f t="shared" si="1"/>
        <v>Not Test</v>
      </c>
      <c r="AP246" s="20"/>
      <c r="AQ246" s="20"/>
      <c r="AR246" s="20"/>
      <c r="AS246" s="20"/>
      <c r="AT246" s="20"/>
    </row>
    <row r="247" spans="1:46" x14ac:dyDescent="0.25">
      <c r="A247" s="19"/>
      <c r="B247" s="151"/>
      <c r="C247" s="151"/>
      <c r="D247" s="151"/>
      <c r="E247" s="20"/>
      <c r="F247" s="19"/>
      <c r="G247" s="156"/>
      <c r="H247" s="157"/>
      <c r="I247" s="151"/>
      <c r="J247" s="151"/>
      <c r="K247" s="151"/>
      <c r="L247" s="151"/>
      <c r="M247" s="151"/>
      <c r="N247" s="151"/>
      <c r="O247" s="151"/>
      <c r="P247" s="151"/>
      <c r="Q247" s="151"/>
      <c r="R247" s="151"/>
      <c r="S247" s="159"/>
      <c r="T247" s="159"/>
      <c r="U247" s="27"/>
      <c r="V247" s="151"/>
      <c r="W247" s="151"/>
      <c r="X247" s="151"/>
      <c r="Y247" s="151"/>
      <c r="Z247" s="151"/>
      <c r="AA247" s="151"/>
      <c r="AB247" s="151"/>
      <c r="AC247" s="155"/>
      <c r="AD247" s="155"/>
      <c r="AE247" s="155"/>
      <c r="AF247" s="155"/>
      <c r="AG247" s="155"/>
      <c r="AH247" s="19"/>
      <c r="AI247" s="19"/>
      <c r="AJ247" s="159"/>
      <c r="AK247" s="159"/>
      <c r="AL247" s="159"/>
      <c r="AM247" s="20"/>
      <c r="AN247" s="38"/>
      <c r="AO247" s="20" t="str">
        <f t="shared" si="1"/>
        <v>Not Test</v>
      </c>
      <c r="AP247" s="20"/>
      <c r="AQ247" s="20"/>
      <c r="AR247" s="20"/>
      <c r="AS247" s="20"/>
      <c r="AT247" s="20"/>
    </row>
    <row r="248" spans="1:46" x14ac:dyDescent="0.25">
      <c r="A248" s="19"/>
      <c r="B248" s="151"/>
      <c r="C248" s="151"/>
      <c r="D248" s="151"/>
      <c r="E248" s="20"/>
      <c r="F248" s="19"/>
      <c r="G248" s="156"/>
      <c r="H248" s="157"/>
      <c r="I248" s="151"/>
      <c r="J248" s="151"/>
      <c r="K248" s="151"/>
      <c r="L248" s="151"/>
      <c r="M248" s="151"/>
      <c r="N248" s="151"/>
      <c r="O248" s="151"/>
      <c r="P248" s="151"/>
      <c r="Q248" s="151"/>
      <c r="R248" s="151"/>
      <c r="S248" s="159"/>
      <c r="T248" s="159"/>
      <c r="U248" s="27"/>
      <c r="V248" s="151"/>
      <c r="W248" s="151"/>
      <c r="X248" s="151"/>
      <c r="Y248" s="151"/>
      <c r="Z248" s="151"/>
      <c r="AA248" s="151"/>
      <c r="AB248" s="151"/>
      <c r="AC248" s="155"/>
      <c r="AD248" s="155"/>
      <c r="AE248" s="155"/>
      <c r="AF248" s="155"/>
      <c r="AG248" s="155"/>
      <c r="AH248" s="19"/>
      <c r="AI248" s="19"/>
      <c r="AJ248" s="159"/>
      <c r="AK248" s="159"/>
      <c r="AL248" s="159"/>
      <c r="AM248" s="20"/>
      <c r="AN248" s="38"/>
      <c r="AO248" s="20" t="str">
        <f t="shared" si="1"/>
        <v>Not Test</v>
      </c>
      <c r="AP248" s="20"/>
      <c r="AQ248" s="20"/>
      <c r="AR248" s="20"/>
      <c r="AS248" s="20"/>
      <c r="AT248" s="20"/>
    </row>
    <row r="249" spans="1:46" x14ac:dyDescent="0.25">
      <c r="A249" s="19"/>
      <c r="B249" s="151"/>
      <c r="C249" s="151"/>
      <c r="D249" s="151"/>
      <c r="E249" s="20"/>
      <c r="F249" s="19"/>
      <c r="G249" s="156"/>
      <c r="H249" s="157"/>
      <c r="I249" s="151"/>
      <c r="J249" s="151"/>
      <c r="K249" s="151"/>
      <c r="L249" s="151"/>
      <c r="M249" s="151"/>
      <c r="N249" s="151"/>
      <c r="O249" s="151"/>
      <c r="P249" s="151"/>
      <c r="Q249" s="151"/>
      <c r="R249" s="151"/>
      <c r="S249" s="159"/>
      <c r="T249" s="159"/>
      <c r="U249" s="27"/>
      <c r="V249" s="151"/>
      <c r="W249" s="151"/>
      <c r="X249" s="151"/>
      <c r="Y249" s="151"/>
      <c r="Z249" s="151"/>
      <c r="AA249" s="151"/>
      <c r="AB249" s="151"/>
      <c r="AC249" s="155"/>
      <c r="AD249" s="155"/>
      <c r="AE249" s="155"/>
      <c r="AF249" s="155"/>
      <c r="AG249" s="155"/>
      <c r="AH249" s="19"/>
      <c r="AI249" s="19"/>
      <c r="AJ249" s="159"/>
      <c r="AK249" s="159"/>
      <c r="AL249" s="159"/>
      <c r="AM249" s="20"/>
      <c r="AN249" s="38"/>
      <c r="AO249" s="20" t="str">
        <f t="shared" ref="AO249:AO312" si="2">IF(AM249 ="o","Plan","Not Test")</f>
        <v>Not Test</v>
      </c>
      <c r="AP249" s="20"/>
      <c r="AQ249" s="20"/>
      <c r="AR249" s="20"/>
      <c r="AS249" s="20"/>
      <c r="AT249" s="20"/>
    </row>
    <row r="250" spans="1:46" x14ac:dyDescent="0.25">
      <c r="A250" s="19"/>
      <c r="B250" s="151"/>
      <c r="C250" s="151"/>
      <c r="D250" s="151"/>
      <c r="E250" s="20"/>
      <c r="F250" s="19"/>
      <c r="G250" s="156"/>
      <c r="H250" s="157"/>
      <c r="I250" s="151"/>
      <c r="J250" s="151"/>
      <c r="K250" s="151"/>
      <c r="L250" s="151"/>
      <c r="M250" s="151"/>
      <c r="N250" s="151"/>
      <c r="O250" s="151"/>
      <c r="P250" s="151"/>
      <c r="Q250" s="151"/>
      <c r="R250" s="151"/>
      <c r="S250" s="159"/>
      <c r="T250" s="159"/>
      <c r="U250" s="27"/>
      <c r="V250" s="151"/>
      <c r="W250" s="151"/>
      <c r="X250" s="151"/>
      <c r="Y250" s="151"/>
      <c r="Z250" s="151"/>
      <c r="AA250" s="151"/>
      <c r="AB250" s="151"/>
      <c r="AC250" s="155"/>
      <c r="AD250" s="155"/>
      <c r="AE250" s="155"/>
      <c r="AF250" s="155"/>
      <c r="AG250" s="155"/>
      <c r="AH250" s="19"/>
      <c r="AI250" s="19"/>
      <c r="AJ250" s="159"/>
      <c r="AK250" s="159"/>
      <c r="AL250" s="159"/>
      <c r="AM250" s="20"/>
      <c r="AN250" s="38"/>
      <c r="AO250" s="20" t="str">
        <f t="shared" si="2"/>
        <v>Not Test</v>
      </c>
      <c r="AP250" s="20"/>
      <c r="AQ250" s="20"/>
      <c r="AR250" s="20"/>
      <c r="AS250" s="20"/>
      <c r="AT250" s="20"/>
    </row>
    <row r="251" spans="1:46" x14ac:dyDescent="0.25">
      <c r="A251" s="19"/>
      <c r="B251" s="151"/>
      <c r="C251" s="151"/>
      <c r="D251" s="151"/>
      <c r="E251" s="20"/>
      <c r="F251" s="19"/>
      <c r="G251" s="156"/>
      <c r="H251" s="157"/>
      <c r="I251" s="151"/>
      <c r="J251" s="151"/>
      <c r="K251" s="151"/>
      <c r="L251" s="151"/>
      <c r="M251" s="151"/>
      <c r="N251" s="151"/>
      <c r="O251" s="151"/>
      <c r="P251" s="151"/>
      <c r="Q251" s="151"/>
      <c r="R251" s="151"/>
      <c r="S251" s="159"/>
      <c r="T251" s="159"/>
      <c r="U251" s="27"/>
      <c r="V251" s="151"/>
      <c r="W251" s="151"/>
      <c r="X251" s="151"/>
      <c r="Y251" s="151"/>
      <c r="Z251" s="151"/>
      <c r="AA251" s="151"/>
      <c r="AB251" s="151"/>
      <c r="AC251" s="155"/>
      <c r="AD251" s="155"/>
      <c r="AE251" s="155"/>
      <c r="AF251" s="155"/>
      <c r="AG251" s="155"/>
      <c r="AH251" s="19"/>
      <c r="AI251" s="19"/>
      <c r="AJ251" s="159"/>
      <c r="AK251" s="159"/>
      <c r="AL251" s="159"/>
      <c r="AM251" s="20"/>
      <c r="AN251" s="38"/>
      <c r="AO251" s="20" t="str">
        <f t="shared" si="2"/>
        <v>Not Test</v>
      </c>
      <c r="AP251" s="20"/>
      <c r="AQ251" s="20"/>
      <c r="AR251" s="20"/>
      <c r="AS251" s="20"/>
      <c r="AT251" s="20"/>
    </row>
    <row r="252" spans="1:46" x14ac:dyDescent="0.25">
      <c r="A252" s="19"/>
      <c r="B252" s="151"/>
      <c r="C252" s="151"/>
      <c r="D252" s="151"/>
      <c r="E252" s="20"/>
      <c r="F252" s="19"/>
      <c r="G252" s="156"/>
      <c r="H252" s="157"/>
      <c r="I252" s="151"/>
      <c r="J252" s="151"/>
      <c r="K252" s="151"/>
      <c r="L252" s="151"/>
      <c r="M252" s="151"/>
      <c r="N252" s="151"/>
      <c r="O252" s="151"/>
      <c r="P252" s="151"/>
      <c r="Q252" s="151"/>
      <c r="R252" s="151"/>
      <c r="S252" s="159"/>
      <c r="T252" s="159"/>
      <c r="U252" s="27"/>
      <c r="V252" s="151"/>
      <c r="W252" s="151"/>
      <c r="X252" s="151"/>
      <c r="Y252" s="151"/>
      <c r="Z252" s="151"/>
      <c r="AA252" s="151"/>
      <c r="AB252" s="151"/>
      <c r="AC252" s="155"/>
      <c r="AD252" s="155"/>
      <c r="AE252" s="155"/>
      <c r="AF252" s="155"/>
      <c r="AG252" s="155"/>
      <c r="AH252" s="19"/>
      <c r="AI252" s="19"/>
      <c r="AJ252" s="159"/>
      <c r="AK252" s="159"/>
      <c r="AL252" s="159"/>
      <c r="AM252" s="20"/>
      <c r="AN252" s="38"/>
      <c r="AO252" s="20" t="str">
        <f t="shared" si="2"/>
        <v>Not Test</v>
      </c>
      <c r="AP252" s="20"/>
      <c r="AQ252" s="20"/>
      <c r="AR252" s="20"/>
      <c r="AS252" s="20"/>
      <c r="AT252" s="20"/>
    </row>
    <row r="253" spans="1:46" x14ac:dyDescent="0.25">
      <c r="A253" s="19"/>
      <c r="B253" s="151"/>
      <c r="C253" s="151"/>
      <c r="D253" s="151"/>
      <c r="E253" s="20"/>
      <c r="F253" s="19"/>
      <c r="G253" s="156"/>
      <c r="H253" s="157"/>
      <c r="I253" s="151"/>
      <c r="J253" s="151"/>
      <c r="K253" s="151"/>
      <c r="L253" s="151"/>
      <c r="M253" s="151"/>
      <c r="N253" s="151"/>
      <c r="O253" s="151"/>
      <c r="P253" s="151"/>
      <c r="Q253" s="151"/>
      <c r="R253" s="151"/>
      <c r="S253" s="159"/>
      <c r="T253" s="159"/>
      <c r="U253" s="27"/>
      <c r="V253" s="151"/>
      <c r="W253" s="151"/>
      <c r="X253" s="151"/>
      <c r="Y253" s="151"/>
      <c r="Z253" s="151"/>
      <c r="AA253" s="151"/>
      <c r="AB253" s="151"/>
      <c r="AC253" s="155"/>
      <c r="AD253" s="155"/>
      <c r="AE253" s="155"/>
      <c r="AF253" s="155"/>
      <c r="AG253" s="155"/>
      <c r="AH253" s="19"/>
      <c r="AI253" s="19"/>
      <c r="AJ253" s="159"/>
      <c r="AK253" s="159"/>
      <c r="AL253" s="159"/>
      <c r="AM253" s="20"/>
      <c r="AN253" s="38"/>
      <c r="AO253" s="20" t="str">
        <f t="shared" si="2"/>
        <v>Not Test</v>
      </c>
      <c r="AP253" s="20"/>
      <c r="AQ253" s="20"/>
      <c r="AR253" s="20"/>
      <c r="AS253" s="20"/>
      <c r="AT253" s="20"/>
    </row>
    <row r="254" spans="1:46" x14ac:dyDescent="0.25">
      <c r="A254" s="19"/>
      <c r="B254" s="151"/>
      <c r="C254" s="151"/>
      <c r="D254" s="151"/>
      <c r="E254" s="20"/>
      <c r="F254" s="19"/>
      <c r="G254" s="156"/>
      <c r="H254" s="157"/>
      <c r="I254" s="151"/>
      <c r="J254" s="151"/>
      <c r="K254" s="151"/>
      <c r="L254" s="151"/>
      <c r="M254" s="151"/>
      <c r="N254" s="151"/>
      <c r="O254" s="151"/>
      <c r="P254" s="151"/>
      <c r="Q254" s="151"/>
      <c r="R254" s="151"/>
      <c r="S254" s="159"/>
      <c r="T254" s="159"/>
      <c r="U254" s="27"/>
      <c r="V254" s="151"/>
      <c r="W254" s="151"/>
      <c r="X254" s="151"/>
      <c r="Y254" s="151"/>
      <c r="Z254" s="151"/>
      <c r="AA254" s="151"/>
      <c r="AB254" s="151"/>
      <c r="AC254" s="155"/>
      <c r="AD254" s="155"/>
      <c r="AE254" s="155"/>
      <c r="AF254" s="155"/>
      <c r="AG254" s="155"/>
      <c r="AH254" s="19"/>
      <c r="AI254" s="19"/>
      <c r="AJ254" s="159"/>
      <c r="AK254" s="159"/>
      <c r="AL254" s="159"/>
      <c r="AM254" s="20"/>
      <c r="AN254" s="38"/>
      <c r="AO254" s="20" t="str">
        <f t="shared" si="2"/>
        <v>Not Test</v>
      </c>
      <c r="AP254" s="20"/>
      <c r="AQ254" s="20"/>
      <c r="AR254" s="20"/>
      <c r="AS254" s="20"/>
      <c r="AT254" s="20"/>
    </row>
    <row r="255" spans="1:46" x14ac:dyDescent="0.25">
      <c r="A255" s="19"/>
      <c r="B255" s="151"/>
      <c r="C255" s="151"/>
      <c r="D255" s="151"/>
      <c r="E255" s="20"/>
      <c r="F255" s="19"/>
      <c r="G255" s="156"/>
      <c r="H255" s="157"/>
      <c r="I255" s="151"/>
      <c r="J255" s="151"/>
      <c r="K255" s="151"/>
      <c r="L255" s="151"/>
      <c r="M255" s="151"/>
      <c r="N255" s="151"/>
      <c r="O255" s="151"/>
      <c r="P255" s="151"/>
      <c r="Q255" s="151"/>
      <c r="R255" s="151"/>
      <c r="S255" s="159"/>
      <c r="T255" s="159"/>
      <c r="U255" s="27"/>
      <c r="V255" s="151"/>
      <c r="W255" s="151"/>
      <c r="X255" s="151"/>
      <c r="Y255" s="151"/>
      <c r="Z255" s="151"/>
      <c r="AA255" s="151"/>
      <c r="AB255" s="151"/>
      <c r="AC255" s="155"/>
      <c r="AD255" s="155"/>
      <c r="AE255" s="155"/>
      <c r="AF255" s="155"/>
      <c r="AG255" s="155"/>
      <c r="AH255" s="19"/>
      <c r="AI255" s="19"/>
      <c r="AJ255" s="159"/>
      <c r="AK255" s="159"/>
      <c r="AL255" s="159"/>
      <c r="AM255" s="20"/>
      <c r="AN255" s="38"/>
      <c r="AO255" s="20" t="str">
        <f t="shared" si="2"/>
        <v>Not Test</v>
      </c>
      <c r="AP255" s="20"/>
      <c r="AQ255" s="20"/>
      <c r="AR255" s="20"/>
      <c r="AS255" s="20"/>
      <c r="AT255" s="20"/>
    </row>
    <row r="256" spans="1:46" x14ac:dyDescent="0.25">
      <c r="A256" s="19"/>
      <c r="B256" s="151"/>
      <c r="C256" s="151"/>
      <c r="D256" s="151"/>
      <c r="E256" s="20"/>
      <c r="F256" s="19"/>
      <c r="G256" s="156"/>
      <c r="H256" s="157"/>
      <c r="I256" s="151"/>
      <c r="J256" s="151"/>
      <c r="K256" s="151"/>
      <c r="L256" s="151"/>
      <c r="M256" s="151"/>
      <c r="N256" s="151"/>
      <c r="O256" s="151"/>
      <c r="P256" s="151"/>
      <c r="Q256" s="151"/>
      <c r="R256" s="151"/>
      <c r="S256" s="159"/>
      <c r="T256" s="159"/>
      <c r="U256" s="27"/>
      <c r="V256" s="151"/>
      <c r="W256" s="151"/>
      <c r="X256" s="151"/>
      <c r="Y256" s="151"/>
      <c r="Z256" s="151"/>
      <c r="AA256" s="151"/>
      <c r="AB256" s="151"/>
      <c r="AC256" s="155"/>
      <c r="AD256" s="155"/>
      <c r="AE256" s="155"/>
      <c r="AF256" s="155"/>
      <c r="AG256" s="155"/>
      <c r="AH256" s="19"/>
      <c r="AI256" s="19"/>
      <c r="AJ256" s="159"/>
      <c r="AK256" s="159"/>
      <c r="AL256" s="159"/>
      <c r="AM256" s="20"/>
      <c r="AN256" s="38"/>
      <c r="AO256" s="20" t="str">
        <f t="shared" si="2"/>
        <v>Not Test</v>
      </c>
      <c r="AP256" s="20"/>
      <c r="AQ256" s="20"/>
      <c r="AR256" s="20"/>
      <c r="AS256" s="20"/>
      <c r="AT256" s="20"/>
    </row>
    <row r="257" spans="1:46" x14ac:dyDescent="0.25">
      <c r="A257" s="19"/>
      <c r="B257" s="151"/>
      <c r="C257" s="151"/>
      <c r="D257" s="151"/>
      <c r="E257" s="20"/>
      <c r="F257" s="19"/>
      <c r="G257" s="156"/>
      <c r="H257" s="157"/>
      <c r="I257" s="151"/>
      <c r="J257" s="151"/>
      <c r="K257" s="151"/>
      <c r="L257" s="151"/>
      <c r="M257" s="151"/>
      <c r="N257" s="151"/>
      <c r="O257" s="151"/>
      <c r="P257" s="151"/>
      <c r="Q257" s="151"/>
      <c r="R257" s="151"/>
      <c r="S257" s="159"/>
      <c r="T257" s="159"/>
      <c r="U257" s="27"/>
      <c r="V257" s="151"/>
      <c r="W257" s="151"/>
      <c r="X257" s="151"/>
      <c r="Y257" s="151"/>
      <c r="Z257" s="151"/>
      <c r="AA257" s="151"/>
      <c r="AB257" s="151"/>
      <c r="AC257" s="155"/>
      <c r="AD257" s="155"/>
      <c r="AE257" s="155"/>
      <c r="AF257" s="155"/>
      <c r="AG257" s="155"/>
      <c r="AH257" s="19"/>
      <c r="AI257" s="19"/>
      <c r="AJ257" s="159"/>
      <c r="AK257" s="159"/>
      <c r="AL257" s="159"/>
      <c r="AM257" s="20"/>
      <c r="AN257" s="38"/>
      <c r="AO257" s="20" t="str">
        <f t="shared" si="2"/>
        <v>Not Test</v>
      </c>
      <c r="AP257" s="20"/>
      <c r="AQ257" s="20"/>
      <c r="AR257" s="20"/>
      <c r="AS257" s="20"/>
      <c r="AT257" s="20"/>
    </row>
    <row r="258" spans="1:46" x14ac:dyDescent="0.25">
      <c r="A258" s="19"/>
      <c r="B258" s="151"/>
      <c r="C258" s="151"/>
      <c r="D258" s="151"/>
      <c r="E258" s="20"/>
      <c r="F258" s="19"/>
      <c r="G258" s="156"/>
      <c r="H258" s="157"/>
      <c r="I258" s="151"/>
      <c r="J258" s="151"/>
      <c r="K258" s="151"/>
      <c r="L258" s="151"/>
      <c r="M258" s="151"/>
      <c r="N258" s="151"/>
      <c r="O258" s="151"/>
      <c r="P258" s="151"/>
      <c r="Q258" s="151"/>
      <c r="R258" s="151"/>
      <c r="S258" s="159"/>
      <c r="T258" s="159"/>
      <c r="U258" s="27"/>
      <c r="V258" s="151"/>
      <c r="W258" s="151"/>
      <c r="X258" s="151"/>
      <c r="Y258" s="151"/>
      <c r="Z258" s="151"/>
      <c r="AA258" s="151"/>
      <c r="AB258" s="151"/>
      <c r="AC258" s="155"/>
      <c r="AD258" s="155"/>
      <c r="AE258" s="155"/>
      <c r="AF258" s="155"/>
      <c r="AG258" s="155"/>
      <c r="AH258" s="19"/>
      <c r="AI258" s="19"/>
      <c r="AJ258" s="159"/>
      <c r="AK258" s="159"/>
      <c r="AL258" s="159"/>
      <c r="AM258" s="20"/>
      <c r="AN258" s="38"/>
      <c r="AO258" s="20" t="str">
        <f t="shared" si="2"/>
        <v>Not Test</v>
      </c>
      <c r="AP258" s="20"/>
      <c r="AQ258" s="20"/>
      <c r="AR258" s="20"/>
      <c r="AS258" s="20"/>
      <c r="AT258" s="20"/>
    </row>
    <row r="259" spans="1:46" x14ac:dyDescent="0.25">
      <c r="A259" s="19"/>
      <c r="B259" s="151"/>
      <c r="C259" s="151"/>
      <c r="D259" s="151"/>
      <c r="E259" s="20"/>
      <c r="F259" s="19"/>
      <c r="G259" s="156"/>
      <c r="H259" s="157"/>
      <c r="I259" s="151"/>
      <c r="J259" s="151"/>
      <c r="K259" s="151"/>
      <c r="L259" s="151"/>
      <c r="M259" s="151"/>
      <c r="N259" s="151"/>
      <c r="O259" s="151"/>
      <c r="P259" s="151"/>
      <c r="Q259" s="151"/>
      <c r="R259" s="151"/>
      <c r="S259" s="159"/>
      <c r="T259" s="159"/>
      <c r="U259" s="27"/>
      <c r="V259" s="151"/>
      <c r="W259" s="151"/>
      <c r="X259" s="151"/>
      <c r="Y259" s="151"/>
      <c r="Z259" s="151"/>
      <c r="AA259" s="151"/>
      <c r="AB259" s="151"/>
      <c r="AC259" s="155"/>
      <c r="AD259" s="155"/>
      <c r="AE259" s="155"/>
      <c r="AF259" s="155"/>
      <c r="AG259" s="155"/>
      <c r="AH259" s="19"/>
      <c r="AI259" s="19"/>
      <c r="AJ259" s="159"/>
      <c r="AK259" s="159"/>
      <c r="AL259" s="159"/>
      <c r="AM259" s="20"/>
      <c r="AN259" s="38"/>
      <c r="AO259" s="20" t="str">
        <f t="shared" si="2"/>
        <v>Not Test</v>
      </c>
      <c r="AP259" s="20"/>
      <c r="AQ259" s="20"/>
      <c r="AR259" s="20"/>
      <c r="AS259" s="20"/>
      <c r="AT259" s="20"/>
    </row>
    <row r="260" spans="1:46" x14ac:dyDescent="0.25">
      <c r="A260" s="19"/>
      <c r="B260" s="151"/>
      <c r="C260" s="151"/>
      <c r="D260" s="151"/>
      <c r="E260" s="20"/>
      <c r="F260" s="19"/>
      <c r="G260" s="156"/>
      <c r="H260" s="157"/>
      <c r="I260" s="151"/>
      <c r="J260" s="151"/>
      <c r="K260" s="151"/>
      <c r="L260" s="151"/>
      <c r="M260" s="151"/>
      <c r="N260" s="151"/>
      <c r="O260" s="151"/>
      <c r="P260" s="151"/>
      <c r="Q260" s="151"/>
      <c r="R260" s="151"/>
      <c r="S260" s="159"/>
      <c r="T260" s="159"/>
      <c r="U260" s="27"/>
      <c r="V260" s="151"/>
      <c r="W260" s="151"/>
      <c r="X260" s="151"/>
      <c r="Y260" s="151"/>
      <c r="Z260" s="151"/>
      <c r="AA260" s="151"/>
      <c r="AB260" s="151"/>
      <c r="AC260" s="155"/>
      <c r="AD260" s="155"/>
      <c r="AE260" s="155"/>
      <c r="AF260" s="155"/>
      <c r="AG260" s="155"/>
      <c r="AH260" s="19"/>
      <c r="AI260" s="19"/>
      <c r="AJ260" s="159"/>
      <c r="AK260" s="159"/>
      <c r="AL260" s="159"/>
      <c r="AM260" s="20"/>
      <c r="AN260" s="38"/>
      <c r="AO260" s="20" t="str">
        <f t="shared" si="2"/>
        <v>Not Test</v>
      </c>
      <c r="AP260" s="20"/>
      <c r="AQ260" s="20"/>
      <c r="AR260" s="20"/>
      <c r="AS260" s="20"/>
      <c r="AT260" s="20"/>
    </row>
    <row r="261" spans="1:46" x14ac:dyDescent="0.25">
      <c r="A261" s="19"/>
      <c r="B261" s="151"/>
      <c r="C261" s="151"/>
      <c r="D261" s="151"/>
      <c r="E261" s="20"/>
      <c r="F261" s="19"/>
      <c r="G261" s="156"/>
      <c r="H261" s="157"/>
      <c r="I261" s="151"/>
      <c r="J261" s="151"/>
      <c r="K261" s="151"/>
      <c r="L261" s="151"/>
      <c r="M261" s="151"/>
      <c r="N261" s="151"/>
      <c r="O261" s="151"/>
      <c r="P261" s="151"/>
      <c r="Q261" s="151"/>
      <c r="R261" s="151"/>
      <c r="S261" s="159"/>
      <c r="T261" s="159"/>
      <c r="U261" s="27"/>
      <c r="V261" s="151"/>
      <c r="W261" s="151"/>
      <c r="X261" s="151"/>
      <c r="Y261" s="151"/>
      <c r="Z261" s="151"/>
      <c r="AA261" s="151"/>
      <c r="AB261" s="151"/>
      <c r="AC261" s="155"/>
      <c r="AD261" s="155"/>
      <c r="AE261" s="155"/>
      <c r="AF261" s="155"/>
      <c r="AG261" s="155"/>
      <c r="AH261" s="19"/>
      <c r="AI261" s="19"/>
      <c r="AJ261" s="159"/>
      <c r="AK261" s="159"/>
      <c r="AL261" s="159"/>
      <c r="AM261" s="20"/>
      <c r="AN261" s="38"/>
      <c r="AO261" s="20" t="str">
        <f t="shared" si="2"/>
        <v>Not Test</v>
      </c>
      <c r="AP261" s="20"/>
      <c r="AQ261" s="20"/>
      <c r="AR261" s="20"/>
      <c r="AS261" s="20"/>
      <c r="AT261" s="20"/>
    </row>
    <row r="262" spans="1:46" x14ac:dyDescent="0.25">
      <c r="A262" s="19"/>
      <c r="B262" s="151"/>
      <c r="C262" s="151"/>
      <c r="D262" s="151"/>
      <c r="E262" s="20"/>
      <c r="F262" s="19"/>
      <c r="G262" s="156"/>
      <c r="H262" s="157"/>
      <c r="I262" s="151"/>
      <c r="J262" s="151"/>
      <c r="K262" s="151"/>
      <c r="L262" s="151"/>
      <c r="M262" s="151"/>
      <c r="N262" s="151"/>
      <c r="O262" s="151"/>
      <c r="P262" s="151"/>
      <c r="Q262" s="151"/>
      <c r="R262" s="151"/>
      <c r="S262" s="159"/>
      <c r="T262" s="159"/>
      <c r="U262" s="27"/>
      <c r="V262" s="151"/>
      <c r="W262" s="151"/>
      <c r="X262" s="151"/>
      <c r="Y262" s="151"/>
      <c r="Z262" s="151"/>
      <c r="AA262" s="151"/>
      <c r="AB262" s="151"/>
      <c r="AC262" s="155"/>
      <c r="AD262" s="155"/>
      <c r="AE262" s="155"/>
      <c r="AF262" s="155"/>
      <c r="AG262" s="155"/>
      <c r="AH262" s="19"/>
      <c r="AI262" s="19"/>
      <c r="AJ262" s="159"/>
      <c r="AK262" s="159"/>
      <c r="AL262" s="159"/>
      <c r="AM262" s="20"/>
      <c r="AN262" s="38"/>
      <c r="AO262" s="20" t="str">
        <f t="shared" si="2"/>
        <v>Not Test</v>
      </c>
      <c r="AP262" s="20"/>
      <c r="AQ262" s="20"/>
      <c r="AR262" s="20"/>
      <c r="AS262" s="20"/>
      <c r="AT262" s="20"/>
    </row>
    <row r="263" spans="1:46" x14ac:dyDescent="0.25">
      <c r="A263" s="19"/>
      <c r="B263" s="151"/>
      <c r="C263" s="151"/>
      <c r="D263" s="151"/>
      <c r="E263" s="20"/>
      <c r="F263" s="19"/>
      <c r="G263" s="156"/>
      <c r="H263" s="157"/>
      <c r="I263" s="151"/>
      <c r="J263" s="151"/>
      <c r="K263" s="151"/>
      <c r="L263" s="151"/>
      <c r="M263" s="151"/>
      <c r="N263" s="151"/>
      <c r="O263" s="151"/>
      <c r="P263" s="151"/>
      <c r="Q263" s="151"/>
      <c r="R263" s="151"/>
      <c r="S263" s="159"/>
      <c r="T263" s="159"/>
      <c r="U263" s="27"/>
      <c r="V263" s="151"/>
      <c r="W263" s="151"/>
      <c r="X263" s="151"/>
      <c r="Y263" s="151"/>
      <c r="Z263" s="151"/>
      <c r="AA263" s="151"/>
      <c r="AB263" s="151"/>
      <c r="AC263" s="155"/>
      <c r="AD263" s="155"/>
      <c r="AE263" s="155"/>
      <c r="AF263" s="155"/>
      <c r="AG263" s="155"/>
      <c r="AH263" s="19"/>
      <c r="AI263" s="19"/>
      <c r="AJ263" s="159"/>
      <c r="AK263" s="159"/>
      <c r="AL263" s="159"/>
      <c r="AM263" s="20"/>
      <c r="AN263" s="38"/>
      <c r="AO263" s="20" t="str">
        <f t="shared" si="2"/>
        <v>Not Test</v>
      </c>
      <c r="AP263" s="20"/>
      <c r="AQ263" s="20"/>
      <c r="AR263" s="20"/>
      <c r="AS263" s="20"/>
      <c r="AT263" s="20"/>
    </row>
    <row r="264" spans="1:46" x14ac:dyDescent="0.25">
      <c r="A264" s="19"/>
      <c r="B264" s="151"/>
      <c r="C264" s="151"/>
      <c r="D264" s="151"/>
      <c r="E264" s="20"/>
      <c r="F264" s="19"/>
      <c r="G264" s="156"/>
      <c r="H264" s="157"/>
      <c r="I264" s="151"/>
      <c r="J264" s="151"/>
      <c r="K264" s="151"/>
      <c r="L264" s="151"/>
      <c r="M264" s="151"/>
      <c r="N264" s="151"/>
      <c r="O264" s="151"/>
      <c r="P264" s="151"/>
      <c r="Q264" s="151"/>
      <c r="R264" s="151"/>
      <c r="S264" s="159"/>
      <c r="T264" s="159"/>
      <c r="U264" s="27"/>
      <c r="V264" s="151"/>
      <c r="W264" s="151"/>
      <c r="X264" s="151"/>
      <c r="Y264" s="151"/>
      <c r="Z264" s="151"/>
      <c r="AA264" s="151"/>
      <c r="AB264" s="151"/>
      <c r="AC264" s="155"/>
      <c r="AD264" s="155"/>
      <c r="AE264" s="155"/>
      <c r="AF264" s="155"/>
      <c r="AG264" s="155"/>
      <c r="AH264" s="19"/>
      <c r="AI264" s="19"/>
      <c r="AJ264" s="159"/>
      <c r="AK264" s="159"/>
      <c r="AL264" s="159"/>
      <c r="AM264" s="20"/>
      <c r="AN264" s="38"/>
      <c r="AO264" s="20" t="str">
        <f t="shared" si="2"/>
        <v>Not Test</v>
      </c>
      <c r="AP264" s="20"/>
      <c r="AQ264" s="20"/>
      <c r="AR264" s="20"/>
      <c r="AS264" s="20"/>
      <c r="AT264" s="20"/>
    </row>
    <row r="265" spans="1:46" x14ac:dyDescent="0.25">
      <c r="A265" s="19"/>
      <c r="B265" s="151"/>
      <c r="C265" s="151"/>
      <c r="D265" s="151"/>
      <c r="E265" s="20"/>
      <c r="F265" s="19"/>
      <c r="G265" s="156"/>
      <c r="H265" s="157"/>
      <c r="I265" s="151"/>
      <c r="J265" s="151"/>
      <c r="K265" s="151"/>
      <c r="L265" s="151"/>
      <c r="M265" s="151"/>
      <c r="N265" s="151"/>
      <c r="O265" s="151"/>
      <c r="P265" s="151"/>
      <c r="Q265" s="151"/>
      <c r="R265" s="151"/>
      <c r="S265" s="159"/>
      <c r="T265" s="159"/>
      <c r="U265" s="27"/>
      <c r="V265" s="151"/>
      <c r="W265" s="151"/>
      <c r="X265" s="151"/>
      <c r="Y265" s="151"/>
      <c r="Z265" s="151"/>
      <c r="AA265" s="151"/>
      <c r="AB265" s="151"/>
      <c r="AC265" s="155"/>
      <c r="AD265" s="155"/>
      <c r="AE265" s="155"/>
      <c r="AF265" s="155"/>
      <c r="AG265" s="155"/>
      <c r="AH265" s="19"/>
      <c r="AI265" s="19"/>
      <c r="AJ265" s="159"/>
      <c r="AK265" s="159"/>
      <c r="AL265" s="159"/>
      <c r="AM265" s="20"/>
      <c r="AN265" s="38"/>
      <c r="AO265" s="20" t="str">
        <f t="shared" si="2"/>
        <v>Not Test</v>
      </c>
      <c r="AP265" s="20"/>
      <c r="AQ265" s="20"/>
      <c r="AR265" s="20"/>
      <c r="AS265" s="20"/>
      <c r="AT265" s="20"/>
    </row>
    <row r="266" spans="1:46" x14ac:dyDescent="0.25">
      <c r="A266" s="19"/>
      <c r="B266" s="151"/>
      <c r="C266" s="151"/>
      <c r="D266" s="151"/>
      <c r="E266" s="20"/>
      <c r="F266" s="19"/>
      <c r="G266" s="156"/>
      <c r="H266" s="157"/>
      <c r="I266" s="151"/>
      <c r="J266" s="151"/>
      <c r="K266" s="151"/>
      <c r="L266" s="151"/>
      <c r="M266" s="151"/>
      <c r="N266" s="151"/>
      <c r="O266" s="151"/>
      <c r="P266" s="151"/>
      <c r="Q266" s="151"/>
      <c r="R266" s="151"/>
      <c r="S266" s="159"/>
      <c r="T266" s="159"/>
      <c r="U266" s="27"/>
      <c r="V266" s="151"/>
      <c r="W266" s="151"/>
      <c r="X266" s="151"/>
      <c r="Y266" s="151"/>
      <c r="Z266" s="151"/>
      <c r="AA266" s="151"/>
      <c r="AB266" s="151"/>
      <c r="AC266" s="155"/>
      <c r="AD266" s="155"/>
      <c r="AE266" s="155"/>
      <c r="AF266" s="155"/>
      <c r="AG266" s="155"/>
      <c r="AH266" s="19"/>
      <c r="AI266" s="19"/>
      <c r="AJ266" s="159"/>
      <c r="AK266" s="159"/>
      <c r="AL266" s="159"/>
      <c r="AM266" s="20"/>
      <c r="AN266" s="38"/>
      <c r="AO266" s="20" t="str">
        <f t="shared" si="2"/>
        <v>Not Test</v>
      </c>
      <c r="AP266" s="20"/>
      <c r="AQ266" s="20"/>
      <c r="AR266" s="20"/>
      <c r="AS266" s="20"/>
      <c r="AT266" s="20"/>
    </row>
    <row r="267" spans="1:46" x14ac:dyDescent="0.25">
      <c r="A267" s="19"/>
      <c r="B267" s="151"/>
      <c r="C267" s="151"/>
      <c r="D267" s="151"/>
      <c r="E267" s="20"/>
      <c r="F267" s="19"/>
      <c r="G267" s="156"/>
      <c r="H267" s="157"/>
      <c r="I267" s="151"/>
      <c r="J267" s="151"/>
      <c r="K267" s="151"/>
      <c r="L267" s="151"/>
      <c r="M267" s="151"/>
      <c r="N267" s="151"/>
      <c r="O267" s="151"/>
      <c r="P267" s="151"/>
      <c r="Q267" s="151"/>
      <c r="R267" s="151"/>
      <c r="S267" s="159"/>
      <c r="T267" s="159"/>
      <c r="U267" s="27"/>
      <c r="V267" s="151"/>
      <c r="W267" s="151"/>
      <c r="X267" s="151"/>
      <c r="Y267" s="151"/>
      <c r="Z267" s="151"/>
      <c r="AA267" s="151"/>
      <c r="AB267" s="151"/>
      <c r="AC267" s="155"/>
      <c r="AD267" s="155"/>
      <c r="AE267" s="155"/>
      <c r="AF267" s="155"/>
      <c r="AG267" s="155"/>
      <c r="AH267" s="19"/>
      <c r="AI267" s="19"/>
      <c r="AJ267" s="159"/>
      <c r="AK267" s="159"/>
      <c r="AL267" s="159"/>
      <c r="AM267" s="20"/>
      <c r="AN267" s="38"/>
      <c r="AO267" s="20" t="str">
        <f t="shared" si="2"/>
        <v>Not Test</v>
      </c>
      <c r="AP267" s="20"/>
      <c r="AQ267" s="20"/>
      <c r="AR267" s="20"/>
      <c r="AS267" s="20"/>
      <c r="AT267" s="20"/>
    </row>
    <row r="268" spans="1:46" x14ac:dyDescent="0.25">
      <c r="A268" s="19"/>
      <c r="B268" s="151"/>
      <c r="C268" s="151"/>
      <c r="D268" s="151"/>
      <c r="E268" s="20"/>
      <c r="F268" s="19"/>
      <c r="G268" s="156"/>
      <c r="H268" s="157"/>
      <c r="I268" s="151"/>
      <c r="J268" s="151"/>
      <c r="K268" s="151"/>
      <c r="L268" s="151"/>
      <c r="M268" s="151"/>
      <c r="N268" s="151"/>
      <c r="O268" s="151"/>
      <c r="P268" s="151"/>
      <c r="Q268" s="151"/>
      <c r="R268" s="151"/>
      <c r="S268" s="159"/>
      <c r="T268" s="159"/>
      <c r="U268" s="27"/>
      <c r="V268" s="151"/>
      <c r="W268" s="151"/>
      <c r="X268" s="151"/>
      <c r="Y268" s="151"/>
      <c r="Z268" s="151"/>
      <c r="AA268" s="151"/>
      <c r="AB268" s="151"/>
      <c r="AC268" s="155"/>
      <c r="AD268" s="155"/>
      <c r="AE268" s="155"/>
      <c r="AF268" s="155"/>
      <c r="AG268" s="155"/>
      <c r="AH268" s="19"/>
      <c r="AI268" s="19"/>
      <c r="AJ268" s="159"/>
      <c r="AK268" s="159"/>
      <c r="AL268" s="159"/>
      <c r="AM268" s="20"/>
      <c r="AN268" s="38"/>
      <c r="AO268" s="20" t="str">
        <f t="shared" si="2"/>
        <v>Not Test</v>
      </c>
      <c r="AP268" s="20"/>
      <c r="AQ268" s="20"/>
      <c r="AR268" s="20"/>
      <c r="AS268" s="20"/>
      <c r="AT268" s="20"/>
    </row>
    <row r="269" spans="1:46" x14ac:dyDescent="0.25">
      <c r="A269" s="19"/>
      <c r="B269" s="151"/>
      <c r="C269" s="151"/>
      <c r="D269" s="151"/>
      <c r="E269" s="20"/>
      <c r="F269" s="19"/>
      <c r="G269" s="156"/>
      <c r="H269" s="157"/>
      <c r="I269" s="151"/>
      <c r="J269" s="151"/>
      <c r="K269" s="151"/>
      <c r="L269" s="151"/>
      <c r="M269" s="151"/>
      <c r="N269" s="151"/>
      <c r="O269" s="151"/>
      <c r="P269" s="151"/>
      <c r="Q269" s="151"/>
      <c r="R269" s="151"/>
      <c r="S269" s="159"/>
      <c r="T269" s="159"/>
      <c r="U269" s="27"/>
      <c r="V269" s="151"/>
      <c r="W269" s="151"/>
      <c r="X269" s="151"/>
      <c r="Y269" s="151"/>
      <c r="Z269" s="151"/>
      <c r="AA269" s="151"/>
      <c r="AB269" s="151"/>
      <c r="AC269" s="155"/>
      <c r="AD269" s="155"/>
      <c r="AE269" s="155"/>
      <c r="AF269" s="155"/>
      <c r="AG269" s="155"/>
      <c r="AH269" s="19"/>
      <c r="AI269" s="19"/>
      <c r="AJ269" s="159"/>
      <c r="AK269" s="159"/>
      <c r="AL269" s="159"/>
      <c r="AM269" s="20"/>
      <c r="AN269" s="38"/>
      <c r="AO269" s="20" t="str">
        <f t="shared" si="2"/>
        <v>Not Test</v>
      </c>
      <c r="AP269" s="20"/>
      <c r="AQ269" s="20"/>
      <c r="AR269" s="20"/>
      <c r="AS269" s="20"/>
      <c r="AT269" s="20"/>
    </row>
    <row r="270" spans="1:46" x14ac:dyDescent="0.25">
      <c r="A270" s="19"/>
      <c r="B270" s="151"/>
      <c r="C270" s="151"/>
      <c r="D270" s="151"/>
      <c r="E270" s="20"/>
      <c r="F270" s="19"/>
      <c r="G270" s="156"/>
      <c r="H270" s="157"/>
      <c r="I270" s="151"/>
      <c r="J270" s="151"/>
      <c r="K270" s="151"/>
      <c r="L270" s="151"/>
      <c r="M270" s="151"/>
      <c r="N270" s="151"/>
      <c r="O270" s="151"/>
      <c r="P270" s="151"/>
      <c r="Q270" s="151"/>
      <c r="R270" s="151"/>
      <c r="S270" s="159"/>
      <c r="T270" s="159"/>
      <c r="U270" s="27"/>
      <c r="V270" s="151"/>
      <c r="W270" s="151"/>
      <c r="X270" s="151"/>
      <c r="Y270" s="151"/>
      <c r="Z270" s="151"/>
      <c r="AA270" s="151"/>
      <c r="AB270" s="151"/>
      <c r="AC270" s="155"/>
      <c r="AD270" s="155"/>
      <c r="AE270" s="155"/>
      <c r="AF270" s="155"/>
      <c r="AG270" s="155"/>
      <c r="AH270" s="19"/>
      <c r="AI270" s="19"/>
      <c r="AJ270" s="159"/>
      <c r="AK270" s="159"/>
      <c r="AL270" s="159"/>
      <c r="AM270" s="20"/>
      <c r="AN270" s="38"/>
      <c r="AO270" s="20" t="str">
        <f t="shared" si="2"/>
        <v>Not Test</v>
      </c>
      <c r="AP270" s="20"/>
      <c r="AQ270" s="20"/>
      <c r="AR270" s="20"/>
      <c r="AS270" s="20"/>
      <c r="AT270" s="20"/>
    </row>
    <row r="271" spans="1:46" x14ac:dyDescent="0.25">
      <c r="A271" s="19"/>
      <c r="B271" s="151"/>
      <c r="C271" s="151"/>
      <c r="D271" s="151"/>
      <c r="E271" s="20"/>
      <c r="F271" s="19"/>
      <c r="G271" s="156"/>
      <c r="H271" s="157"/>
      <c r="I271" s="151"/>
      <c r="J271" s="151"/>
      <c r="K271" s="151"/>
      <c r="L271" s="151"/>
      <c r="M271" s="151"/>
      <c r="N271" s="151"/>
      <c r="O271" s="151"/>
      <c r="P271" s="151"/>
      <c r="Q271" s="151"/>
      <c r="R271" s="151"/>
      <c r="S271" s="159"/>
      <c r="T271" s="159"/>
      <c r="U271" s="27"/>
      <c r="V271" s="151"/>
      <c r="W271" s="151"/>
      <c r="X271" s="151"/>
      <c r="Y271" s="151"/>
      <c r="Z271" s="151"/>
      <c r="AA271" s="151"/>
      <c r="AB271" s="151"/>
      <c r="AC271" s="155"/>
      <c r="AD271" s="155"/>
      <c r="AE271" s="155"/>
      <c r="AF271" s="155"/>
      <c r="AG271" s="155"/>
      <c r="AH271" s="19"/>
      <c r="AI271" s="19"/>
      <c r="AJ271" s="159"/>
      <c r="AK271" s="159"/>
      <c r="AL271" s="159"/>
      <c r="AM271" s="20"/>
      <c r="AN271" s="38"/>
      <c r="AO271" s="20" t="str">
        <f t="shared" si="2"/>
        <v>Not Test</v>
      </c>
      <c r="AP271" s="20"/>
      <c r="AQ271" s="20"/>
      <c r="AR271" s="20"/>
      <c r="AS271" s="20"/>
      <c r="AT271" s="20"/>
    </row>
    <row r="272" spans="1:46" x14ac:dyDescent="0.25">
      <c r="A272" s="19"/>
      <c r="B272" s="151"/>
      <c r="C272" s="151"/>
      <c r="D272" s="151"/>
      <c r="E272" s="20"/>
      <c r="F272" s="19"/>
      <c r="G272" s="156"/>
      <c r="H272" s="157"/>
      <c r="I272" s="151"/>
      <c r="J272" s="151"/>
      <c r="K272" s="151"/>
      <c r="L272" s="151"/>
      <c r="M272" s="151"/>
      <c r="N272" s="151"/>
      <c r="O272" s="151"/>
      <c r="P272" s="151"/>
      <c r="Q272" s="151"/>
      <c r="R272" s="151"/>
      <c r="S272" s="159"/>
      <c r="T272" s="159"/>
      <c r="U272" s="27"/>
      <c r="V272" s="151"/>
      <c r="W272" s="151"/>
      <c r="X272" s="151"/>
      <c r="Y272" s="151"/>
      <c r="Z272" s="151"/>
      <c r="AA272" s="151"/>
      <c r="AB272" s="151"/>
      <c r="AC272" s="155"/>
      <c r="AD272" s="155"/>
      <c r="AE272" s="155"/>
      <c r="AF272" s="155"/>
      <c r="AG272" s="155"/>
      <c r="AH272" s="19"/>
      <c r="AI272" s="19"/>
      <c r="AJ272" s="159"/>
      <c r="AK272" s="159"/>
      <c r="AL272" s="159"/>
      <c r="AM272" s="20"/>
      <c r="AN272" s="38"/>
      <c r="AO272" s="20" t="str">
        <f t="shared" si="2"/>
        <v>Not Test</v>
      </c>
      <c r="AP272" s="20"/>
      <c r="AQ272" s="20"/>
      <c r="AR272" s="20"/>
      <c r="AS272" s="20"/>
      <c r="AT272" s="20"/>
    </row>
    <row r="273" spans="1:46" x14ac:dyDescent="0.25">
      <c r="A273" s="19"/>
      <c r="B273" s="151"/>
      <c r="C273" s="151"/>
      <c r="D273" s="151"/>
      <c r="E273" s="20"/>
      <c r="F273" s="19"/>
      <c r="G273" s="156"/>
      <c r="H273" s="157"/>
      <c r="I273" s="151"/>
      <c r="J273" s="151"/>
      <c r="K273" s="151"/>
      <c r="L273" s="151"/>
      <c r="M273" s="151"/>
      <c r="N273" s="151"/>
      <c r="O273" s="151"/>
      <c r="P273" s="151"/>
      <c r="Q273" s="151"/>
      <c r="R273" s="151"/>
      <c r="S273" s="159"/>
      <c r="T273" s="159"/>
      <c r="U273" s="27"/>
      <c r="V273" s="151"/>
      <c r="W273" s="151"/>
      <c r="X273" s="151"/>
      <c r="Y273" s="151"/>
      <c r="Z273" s="151"/>
      <c r="AA273" s="151"/>
      <c r="AB273" s="151"/>
      <c r="AC273" s="155"/>
      <c r="AD273" s="155"/>
      <c r="AE273" s="155"/>
      <c r="AF273" s="155"/>
      <c r="AG273" s="155"/>
      <c r="AH273" s="19"/>
      <c r="AI273" s="19"/>
      <c r="AJ273" s="159"/>
      <c r="AK273" s="159"/>
      <c r="AL273" s="159"/>
      <c r="AM273" s="20"/>
      <c r="AN273" s="38"/>
      <c r="AO273" s="20" t="str">
        <f t="shared" si="2"/>
        <v>Not Test</v>
      </c>
      <c r="AP273" s="20"/>
      <c r="AQ273" s="20"/>
      <c r="AR273" s="20"/>
      <c r="AS273" s="20"/>
      <c r="AT273" s="20"/>
    </row>
    <row r="274" spans="1:46" x14ac:dyDescent="0.25">
      <c r="A274" s="19"/>
      <c r="B274" s="151"/>
      <c r="C274" s="151"/>
      <c r="D274" s="151"/>
      <c r="E274" s="20"/>
      <c r="F274" s="19"/>
      <c r="G274" s="156"/>
      <c r="H274" s="157"/>
      <c r="I274" s="151"/>
      <c r="J274" s="151"/>
      <c r="K274" s="151"/>
      <c r="L274" s="151"/>
      <c r="M274" s="151"/>
      <c r="N274" s="151"/>
      <c r="O274" s="151"/>
      <c r="P274" s="151"/>
      <c r="Q274" s="151"/>
      <c r="R274" s="151"/>
      <c r="S274" s="159"/>
      <c r="T274" s="159"/>
      <c r="U274" s="27"/>
      <c r="V274" s="151"/>
      <c r="W274" s="151"/>
      <c r="X274" s="151"/>
      <c r="Y274" s="151"/>
      <c r="Z274" s="151"/>
      <c r="AA274" s="151"/>
      <c r="AB274" s="151"/>
      <c r="AC274" s="155"/>
      <c r="AD274" s="155"/>
      <c r="AE274" s="155"/>
      <c r="AF274" s="155"/>
      <c r="AG274" s="155"/>
      <c r="AH274" s="19"/>
      <c r="AI274" s="19"/>
      <c r="AJ274" s="159"/>
      <c r="AK274" s="159"/>
      <c r="AL274" s="159"/>
      <c r="AM274" s="20"/>
      <c r="AN274" s="38"/>
      <c r="AO274" s="20" t="str">
        <f t="shared" si="2"/>
        <v>Not Test</v>
      </c>
      <c r="AP274" s="20"/>
      <c r="AQ274" s="20"/>
      <c r="AR274" s="20"/>
      <c r="AS274" s="20"/>
      <c r="AT274" s="20"/>
    </row>
    <row r="275" spans="1:46" x14ac:dyDescent="0.25">
      <c r="A275" s="19"/>
      <c r="B275" s="151"/>
      <c r="C275" s="151"/>
      <c r="D275" s="151"/>
      <c r="E275" s="20"/>
      <c r="F275" s="19"/>
      <c r="G275" s="156"/>
      <c r="H275" s="157"/>
      <c r="I275" s="151"/>
      <c r="J275" s="151"/>
      <c r="K275" s="151"/>
      <c r="L275" s="151"/>
      <c r="M275" s="151"/>
      <c r="N275" s="151"/>
      <c r="O275" s="151"/>
      <c r="P275" s="151"/>
      <c r="Q275" s="151"/>
      <c r="R275" s="151"/>
      <c r="S275" s="159"/>
      <c r="T275" s="159"/>
      <c r="U275" s="27"/>
      <c r="V275" s="151"/>
      <c r="W275" s="151"/>
      <c r="X275" s="151"/>
      <c r="Y275" s="151"/>
      <c r="Z275" s="151"/>
      <c r="AA275" s="151"/>
      <c r="AB275" s="151"/>
      <c r="AC275" s="155"/>
      <c r="AD275" s="155"/>
      <c r="AE275" s="155"/>
      <c r="AF275" s="155"/>
      <c r="AG275" s="155"/>
      <c r="AH275" s="19"/>
      <c r="AI275" s="19"/>
      <c r="AJ275" s="159"/>
      <c r="AK275" s="159"/>
      <c r="AL275" s="159"/>
      <c r="AM275" s="20"/>
      <c r="AN275" s="38"/>
      <c r="AO275" s="20" t="str">
        <f t="shared" si="2"/>
        <v>Not Test</v>
      </c>
      <c r="AP275" s="20"/>
      <c r="AQ275" s="20"/>
      <c r="AR275" s="20"/>
      <c r="AS275" s="20"/>
      <c r="AT275" s="20"/>
    </row>
    <row r="276" spans="1:46" x14ac:dyDescent="0.25">
      <c r="A276" s="19"/>
      <c r="B276" s="151"/>
      <c r="C276" s="151"/>
      <c r="D276" s="151"/>
      <c r="E276" s="20"/>
      <c r="F276" s="19"/>
      <c r="G276" s="156"/>
      <c r="H276" s="157"/>
      <c r="I276" s="151"/>
      <c r="J276" s="151"/>
      <c r="K276" s="151"/>
      <c r="L276" s="151"/>
      <c r="M276" s="151"/>
      <c r="N276" s="151"/>
      <c r="O276" s="151"/>
      <c r="P276" s="151"/>
      <c r="Q276" s="151"/>
      <c r="R276" s="151"/>
      <c r="S276" s="159"/>
      <c r="T276" s="159"/>
      <c r="U276" s="27"/>
      <c r="V276" s="151"/>
      <c r="W276" s="151"/>
      <c r="X276" s="151"/>
      <c r="Y276" s="151"/>
      <c r="Z276" s="151"/>
      <c r="AA276" s="151"/>
      <c r="AB276" s="151"/>
      <c r="AC276" s="155"/>
      <c r="AD276" s="155"/>
      <c r="AE276" s="155"/>
      <c r="AF276" s="155"/>
      <c r="AG276" s="155"/>
      <c r="AH276" s="19"/>
      <c r="AI276" s="19"/>
      <c r="AJ276" s="159"/>
      <c r="AK276" s="159"/>
      <c r="AL276" s="159"/>
      <c r="AM276" s="20"/>
      <c r="AN276" s="38"/>
      <c r="AO276" s="20" t="str">
        <f t="shared" si="2"/>
        <v>Not Test</v>
      </c>
      <c r="AP276" s="20"/>
      <c r="AQ276" s="20"/>
      <c r="AR276" s="20"/>
      <c r="AS276" s="20"/>
      <c r="AT276" s="20"/>
    </row>
    <row r="277" spans="1:46" x14ac:dyDescent="0.25">
      <c r="A277" s="19"/>
      <c r="B277" s="151"/>
      <c r="C277" s="151"/>
      <c r="D277" s="151"/>
      <c r="E277" s="20"/>
      <c r="F277" s="19"/>
      <c r="G277" s="156"/>
      <c r="H277" s="157"/>
      <c r="I277" s="151"/>
      <c r="J277" s="151"/>
      <c r="K277" s="151"/>
      <c r="L277" s="151"/>
      <c r="M277" s="151"/>
      <c r="N277" s="151"/>
      <c r="O277" s="151"/>
      <c r="P277" s="151"/>
      <c r="Q277" s="151"/>
      <c r="R277" s="151"/>
      <c r="S277" s="159"/>
      <c r="T277" s="159"/>
      <c r="U277" s="27"/>
      <c r="V277" s="151"/>
      <c r="W277" s="151"/>
      <c r="X277" s="151"/>
      <c r="Y277" s="151"/>
      <c r="Z277" s="151"/>
      <c r="AA277" s="151"/>
      <c r="AB277" s="151"/>
      <c r="AC277" s="155"/>
      <c r="AD277" s="155"/>
      <c r="AE277" s="155"/>
      <c r="AF277" s="155"/>
      <c r="AG277" s="155"/>
      <c r="AH277" s="19"/>
      <c r="AI277" s="19"/>
      <c r="AJ277" s="159"/>
      <c r="AK277" s="159"/>
      <c r="AL277" s="159"/>
      <c r="AM277" s="20"/>
      <c r="AN277" s="38"/>
      <c r="AO277" s="20" t="str">
        <f t="shared" si="2"/>
        <v>Not Test</v>
      </c>
      <c r="AP277" s="20"/>
      <c r="AQ277" s="20"/>
      <c r="AR277" s="20"/>
      <c r="AS277" s="20"/>
      <c r="AT277" s="20"/>
    </row>
    <row r="278" spans="1:46" x14ac:dyDescent="0.25">
      <c r="A278" s="19"/>
      <c r="B278" s="151"/>
      <c r="C278" s="151"/>
      <c r="D278" s="151"/>
      <c r="E278" s="20"/>
      <c r="F278" s="19"/>
      <c r="G278" s="156"/>
      <c r="H278" s="157"/>
      <c r="I278" s="151"/>
      <c r="J278" s="151"/>
      <c r="K278" s="151"/>
      <c r="L278" s="151"/>
      <c r="M278" s="151"/>
      <c r="N278" s="151"/>
      <c r="O278" s="151"/>
      <c r="P278" s="151"/>
      <c r="Q278" s="151"/>
      <c r="R278" s="151"/>
      <c r="S278" s="159"/>
      <c r="T278" s="159"/>
      <c r="U278" s="27"/>
      <c r="V278" s="151"/>
      <c r="W278" s="151"/>
      <c r="X278" s="151"/>
      <c r="Y278" s="151"/>
      <c r="Z278" s="151"/>
      <c r="AA278" s="151"/>
      <c r="AB278" s="151"/>
      <c r="AC278" s="155"/>
      <c r="AD278" s="155"/>
      <c r="AE278" s="155"/>
      <c r="AF278" s="155"/>
      <c r="AG278" s="155"/>
      <c r="AH278" s="19"/>
      <c r="AI278" s="19"/>
      <c r="AJ278" s="159"/>
      <c r="AK278" s="159"/>
      <c r="AL278" s="159"/>
      <c r="AM278" s="20"/>
      <c r="AN278" s="38"/>
      <c r="AO278" s="20" t="str">
        <f t="shared" si="2"/>
        <v>Not Test</v>
      </c>
      <c r="AP278" s="20"/>
      <c r="AQ278" s="20"/>
      <c r="AR278" s="20"/>
      <c r="AS278" s="20"/>
      <c r="AT278" s="20"/>
    </row>
    <row r="279" spans="1:46" x14ac:dyDescent="0.25">
      <c r="A279" s="19"/>
      <c r="B279" s="151"/>
      <c r="C279" s="151"/>
      <c r="D279" s="151"/>
      <c r="E279" s="20"/>
      <c r="F279" s="19"/>
      <c r="G279" s="156"/>
      <c r="H279" s="157"/>
      <c r="I279" s="151"/>
      <c r="J279" s="151"/>
      <c r="K279" s="151"/>
      <c r="L279" s="151"/>
      <c r="M279" s="151"/>
      <c r="N279" s="151"/>
      <c r="O279" s="151"/>
      <c r="P279" s="151"/>
      <c r="Q279" s="151"/>
      <c r="R279" s="151"/>
      <c r="S279" s="159"/>
      <c r="T279" s="159"/>
      <c r="U279" s="27"/>
      <c r="V279" s="151"/>
      <c r="W279" s="151"/>
      <c r="X279" s="151"/>
      <c r="Y279" s="151"/>
      <c r="Z279" s="151"/>
      <c r="AA279" s="151"/>
      <c r="AB279" s="151"/>
      <c r="AC279" s="155"/>
      <c r="AD279" s="155"/>
      <c r="AE279" s="155"/>
      <c r="AF279" s="155"/>
      <c r="AG279" s="155"/>
      <c r="AH279" s="19"/>
      <c r="AI279" s="19"/>
      <c r="AJ279" s="159"/>
      <c r="AK279" s="159"/>
      <c r="AL279" s="159"/>
      <c r="AM279" s="20"/>
      <c r="AN279" s="38"/>
      <c r="AO279" s="20" t="str">
        <f t="shared" si="2"/>
        <v>Not Test</v>
      </c>
      <c r="AP279" s="20"/>
      <c r="AQ279" s="20"/>
      <c r="AR279" s="20"/>
      <c r="AS279" s="20"/>
      <c r="AT279" s="20"/>
    </row>
    <row r="280" spans="1:46" x14ac:dyDescent="0.25">
      <c r="A280" s="19"/>
      <c r="B280" s="151"/>
      <c r="C280" s="151"/>
      <c r="D280" s="151"/>
      <c r="E280" s="20"/>
      <c r="F280" s="19"/>
      <c r="G280" s="156"/>
      <c r="H280" s="157"/>
      <c r="I280" s="151"/>
      <c r="J280" s="151"/>
      <c r="K280" s="151"/>
      <c r="L280" s="151"/>
      <c r="M280" s="151"/>
      <c r="N280" s="151"/>
      <c r="O280" s="151"/>
      <c r="P280" s="151"/>
      <c r="Q280" s="151"/>
      <c r="R280" s="151"/>
      <c r="S280" s="159"/>
      <c r="T280" s="159"/>
      <c r="U280" s="27"/>
      <c r="V280" s="151"/>
      <c r="W280" s="151"/>
      <c r="X280" s="151"/>
      <c r="Y280" s="151"/>
      <c r="Z280" s="151"/>
      <c r="AA280" s="151"/>
      <c r="AB280" s="151"/>
      <c r="AC280" s="155"/>
      <c r="AD280" s="155"/>
      <c r="AE280" s="155"/>
      <c r="AF280" s="155"/>
      <c r="AG280" s="155"/>
      <c r="AH280" s="19"/>
      <c r="AI280" s="19"/>
      <c r="AJ280" s="159"/>
      <c r="AK280" s="159"/>
      <c r="AL280" s="159"/>
      <c r="AM280" s="20"/>
      <c r="AN280" s="38"/>
      <c r="AO280" s="20" t="str">
        <f t="shared" si="2"/>
        <v>Not Test</v>
      </c>
      <c r="AP280" s="20"/>
      <c r="AQ280" s="20"/>
      <c r="AR280" s="20"/>
      <c r="AS280" s="20"/>
      <c r="AT280" s="20"/>
    </row>
    <row r="281" spans="1:46" x14ac:dyDescent="0.25">
      <c r="A281" s="19"/>
      <c r="B281" s="151"/>
      <c r="C281" s="151"/>
      <c r="D281" s="151"/>
      <c r="E281" s="20"/>
      <c r="F281" s="19"/>
      <c r="G281" s="156"/>
      <c r="H281" s="157"/>
      <c r="I281" s="151"/>
      <c r="J281" s="151"/>
      <c r="K281" s="151"/>
      <c r="L281" s="151"/>
      <c r="M281" s="151"/>
      <c r="N281" s="151"/>
      <c r="O281" s="151"/>
      <c r="P281" s="151"/>
      <c r="Q281" s="151"/>
      <c r="R281" s="151"/>
      <c r="S281" s="159"/>
      <c r="T281" s="159"/>
      <c r="U281" s="27"/>
      <c r="V281" s="151"/>
      <c r="W281" s="151"/>
      <c r="X281" s="151"/>
      <c r="Y281" s="151"/>
      <c r="Z281" s="151"/>
      <c r="AA281" s="151"/>
      <c r="AB281" s="151"/>
      <c r="AC281" s="155"/>
      <c r="AD281" s="155"/>
      <c r="AE281" s="155"/>
      <c r="AF281" s="155"/>
      <c r="AG281" s="155"/>
      <c r="AH281" s="19"/>
      <c r="AI281" s="19"/>
      <c r="AJ281" s="159"/>
      <c r="AK281" s="159"/>
      <c r="AL281" s="159"/>
      <c r="AM281" s="20"/>
      <c r="AN281" s="38"/>
      <c r="AO281" s="20" t="str">
        <f t="shared" si="2"/>
        <v>Not Test</v>
      </c>
      <c r="AP281" s="20"/>
      <c r="AQ281" s="20"/>
      <c r="AR281" s="20"/>
      <c r="AS281" s="20"/>
      <c r="AT281" s="20"/>
    </row>
    <row r="282" spans="1:46" x14ac:dyDescent="0.25">
      <c r="A282" s="19"/>
      <c r="B282" s="151"/>
      <c r="C282" s="151"/>
      <c r="D282" s="151"/>
      <c r="E282" s="20"/>
      <c r="F282" s="19"/>
      <c r="G282" s="156"/>
      <c r="H282" s="157"/>
      <c r="I282" s="151"/>
      <c r="J282" s="151"/>
      <c r="K282" s="151"/>
      <c r="L282" s="151"/>
      <c r="M282" s="151"/>
      <c r="N282" s="151"/>
      <c r="O282" s="151"/>
      <c r="P282" s="151"/>
      <c r="Q282" s="151"/>
      <c r="R282" s="151"/>
      <c r="S282" s="159"/>
      <c r="T282" s="159"/>
      <c r="U282" s="27"/>
      <c r="V282" s="151"/>
      <c r="W282" s="151"/>
      <c r="X282" s="151"/>
      <c r="Y282" s="151"/>
      <c r="Z282" s="151"/>
      <c r="AA282" s="151"/>
      <c r="AB282" s="151"/>
      <c r="AC282" s="155"/>
      <c r="AD282" s="155"/>
      <c r="AE282" s="155"/>
      <c r="AF282" s="155"/>
      <c r="AG282" s="155"/>
      <c r="AH282" s="19"/>
      <c r="AI282" s="19"/>
      <c r="AJ282" s="159"/>
      <c r="AK282" s="159"/>
      <c r="AL282" s="159"/>
      <c r="AM282" s="20"/>
      <c r="AN282" s="38"/>
      <c r="AO282" s="20" t="str">
        <f t="shared" si="2"/>
        <v>Not Test</v>
      </c>
      <c r="AP282" s="20"/>
      <c r="AQ282" s="20"/>
      <c r="AR282" s="20"/>
      <c r="AS282" s="20"/>
      <c r="AT282" s="20"/>
    </row>
    <row r="283" spans="1:46" x14ac:dyDescent="0.25">
      <c r="A283" s="19"/>
      <c r="B283" s="151"/>
      <c r="C283" s="151"/>
      <c r="D283" s="151"/>
      <c r="E283" s="20"/>
      <c r="F283" s="19"/>
      <c r="G283" s="156"/>
      <c r="H283" s="157"/>
      <c r="I283" s="151"/>
      <c r="J283" s="151"/>
      <c r="K283" s="151"/>
      <c r="L283" s="151"/>
      <c r="M283" s="151"/>
      <c r="N283" s="151"/>
      <c r="O283" s="151"/>
      <c r="P283" s="151"/>
      <c r="Q283" s="151"/>
      <c r="R283" s="151"/>
      <c r="S283" s="159"/>
      <c r="T283" s="159"/>
      <c r="U283" s="27"/>
      <c r="V283" s="151"/>
      <c r="W283" s="151"/>
      <c r="X283" s="151"/>
      <c r="Y283" s="151"/>
      <c r="Z283" s="151"/>
      <c r="AA283" s="151"/>
      <c r="AB283" s="151"/>
      <c r="AC283" s="155"/>
      <c r="AD283" s="155"/>
      <c r="AE283" s="155"/>
      <c r="AF283" s="155"/>
      <c r="AG283" s="155"/>
      <c r="AH283" s="19"/>
      <c r="AI283" s="19"/>
      <c r="AJ283" s="159"/>
      <c r="AK283" s="159"/>
      <c r="AL283" s="159"/>
      <c r="AM283" s="20"/>
      <c r="AN283" s="38"/>
      <c r="AO283" s="20" t="str">
        <f t="shared" si="2"/>
        <v>Not Test</v>
      </c>
      <c r="AP283" s="20"/>
      <c r="AQ283" s="20"/>
      <c r="AR283" s="20"/>
      <c r="AS283" s="20"/>
      <c r="AT283" s="20"/>
    </row>
    <row r="284" spans="1:46" x14ac:dyDescent="0.25">
      <c r="A284" s="19"/>
      <c r="B284" s="151"/>
      <c r="C284" s="151"/>
      <c r="D284" s="151"/>
      <c r="E284" s="20"/>
      <c r="F284" s="19"/>
      <c r="G284" s="156"/>
      <c r="H284" s="157"/>
      <c r="I284" s="151"/>
      <c r="J284" s="151"/>
      <c r="K284" s="151"/>
      <c r="L284" s="151"/>
      <c r="M284" s="151"/>
      <c r="N284" s="151"/>
      <c r="O284" s="151"/>
      <c r="P284" s="151"/>
      <c r="Q284" s="151"/>
      <c r="R284" s="151"/>
      <c r="S284" s="159"/>
      <c r="T284" s="159"/>
      <c r="U284" s="27"/>
      <c r="V284" s="151"/>
      <c r="W284" s="151"/>
      <c r="X284" s="151"/>
      <c r="Y284" s="151"/>
      <c r="Z284" s="151"/>
      <c r="AA284" s="151"/>
      <c r="AB284" s="151"/>
      <c r="AC284" s="155"/>
      <c r="AD284" s="155"/>
      <c r="AE284" s="155"/>
      <c r="AF284" s="155"/>
      <c r="AG284" s="155"/>
      <c r="AH284" s="19"/>
      <c r="AI284" s="19"/>
      <c r="AJ284" s="159"/>
      <c r="AK284" s="159"/>
      <c r="AL284" s="159"/>
      <c r="AM284" s="20"/>
      <c r="AN284" s="38"/>
      <c r="AO284" s="20" t="str">
        <f t="shared" si="2"/>
        <v>Not Test</v>
      </c>
      <c r="AP284" s="20"/>
      <c r="AQ284" s="20"/>
      <c r="AR284" s="20"/>
      <c r="AS284" s="20"/>
      <c r="AT284" s="20"/>
    </row>
    <row r="285" spans="1:46" x14ac:dyDescent="0.25">
      <c r="A285" s="19"/>
      <c r="B285" s="151"/>
      <c r="C285" s="151"/>
      <c r="D285" s="151"/>
      <c r="E285" s="20"/>
      <c r="F285" s="19"/>
      <c r="G285" s="156"/>
      <c r="H285" s="157"/>
      <c r="I285" s="151"/>
      <c r="J285" s="151"/>
      <c r="K285" s="151"/>
      <c r="L285" s="151"/>
      <c r="M285" s="151"/>
      <c r="N285" s="151"/>
      <c r="O285" s="151"/>
      <c r="P285" s="151"/>
      <c r="Q285" s="151"/>
      <c r="R285" s="151"/>
      <c r="S285" s="159"/>
      <c r="T285" s="159"/>
      <c r="U285" s="27"/>
      <c r="V285" s="151"/>
      <c r="W285" s="151"/>
      <c r="X285" s="151"/>
      <c r="Y285" s="151"/>
      <c r="Z285" s="151"/>
      <c r="AA285" s="151"/>
      <c r="AB285" s="151"/>
      <c r="AC285" s="155"/>
      <c r="AD285" s="155"/>
      <c r="AE285" s="155"/>
      <c r="AF285" s="155"/>
      <c r="AG285" s="155"/>
      <c r="AH285" s="19"/>
      <c r="AI285" s="19"/>
      <c r="AJ285" s="159"/>
      <c r="AK285" s="159"/>
      <c r="AL285" s="159"/>
      <c r="AM285" s="20"/>
      <c r="AN285" s="38"/>
      <c r="AO285" s="20" t="str">
        <f t="shared" si="2"/>
        <v>Not Test</v>
      </c>
      <c r="AP285" s="20"/>
      <c r="AQ285" s="20"/>
      <c r="AR285" s="20"/>
      <c r="AS285" s="20"/>
      <c r="AT285" s="20"/>
    </row>
    <row r="286" spans="1:46" x14ac:dyDescent="0.25">
      <c r="A286" s="19"/>
      <c r="B286" s="151"/>
      <c r="C286" s="151"/>
      <c r="D286" s="151"/>
      <c r="E286" s="20"/>
      <c r="F286" s="19"/>
      <c r="G286" s="156"/>
      <c r="H286" s="157"/>
      <c r="I286" s="151"/>
      <c r="J286" s="151"/>
      <c r="K286" s="151"/>
      <c r="L286" s="151"/>
      <c r="M286" s="151"/>
      <c r="N286" s="151"/>
      <c r="O286" s="151"/>
      <c r="P286" s="151"/>
      <c r="Q286" s="151"/>
      <c r="R286" s="151"/>
      <c r="S286" s="159"/>
      <c r="T286" s="159"/>
      <c r="U286" s="27"/>
      <c r="V286" s="151"/>
      <c r="W286" s="151"/>
      <c r="X286" s="151"/>
      <c r="Y286" s="151"/>
      <c r="Z286" s="151"/>
      <c r="AA286" s="151"/>
      <c r="AB286" s="151"/>
      <c r="AC286" s="155"/>
      <c r="AD286" s="155"/>
      <c r="AE286" s="155"/>
      <c r="AF286" s="155"/>
      <c r="AG286" s="155"/>
      <c r="AH286" s="19"/>
      <c r="AI286" s="19"/>
      <c r="AJ286" s="159"/>
      <c r="AK286" s="159"/>
      <c r="AL286" s="159"/>
      <c r="AM286" s="20"/>
      <c r="AN286" s="38"/>
      <c r="AO286" s="20" t="str">
        <f t="shared" si="2"/>
        <v>Not Test</v>
      </c>
      <c r="AP286" s="20"/>
      <c r="AQ286" s="20"/>
      <c r="AR286" s="20"/>
      <c r="AS286" s="20"/>
      <c r="AT286" s="20"/>
    </row>
    <row r="287" spans="1:46" x14ac:dyDescent="0.25">
      <c r="A287" s="19"/>
      <c r="B287" s="151"/>
      <c r="C287" s="151"/>
      <c r="D287" s="151"/>
      <c r="E287" s="20"/>
      <c r="F287" s="19"/>
      <c r="G287" s="156"/>
      <c r="H287" s="157"/>
      <c r="I287" s="151"/>
      <c r="J287" s="151"/>
      <c r="K287" s="151"/>
      <c r="L287" s="151"/>
      <c r="M287" s="151"/>
      <c r="N287" s="151"/>
      <c r="O287" s="151"/>
      <c r="P287" s="151"/>
      <c r="Q287" s="151"/>
      <c r="R287" s="151"/>
      <c r="S287" s="159"/>
      <c r="T287" s="159"/>
      <c r="U287" s="27"/>
      <c r="V287" s="151"/>
      <c r="W287" s="151"/>
      <c r="X287" s="151"/>
      <c r="Y287" s="151"/>
      <c r="Z287" s="151"/>
      <c r="AA287" s="151"/>
      <c r="AB287" s="151"/>
      <c r="AC287" s="155"/>
      <c r="AD287" s="155"/>
      <c r="AE287" s="155"/>
      <c r="AF287" s="155"/>
      <c r="AG287" s="155"/>
      <c r="AH287" s="19"/>
      <c r="AI287" s="19"/>
      <c r="AJ287" s="159"/>
      <c r="AK287" s="159"/>
      <c r="AL287" s="159"/>
      <c r="AM287" s="20"/>
      <c r="AN287" s="38"/>
      <c r="AO287" s="20" t="str">
        <f t="shared" si="2"/>
        <v>Not Test</v>
      </c>
      <c r="AP287" s="20"/>
      <c r="AQ287" s="20"/>
      <c r="AR287" s="20"/>
      <c r="AS287" s="20"/>
      <c r="AT287" s="20"/>
    </row>
    <row r="288" spans="1:46" x14ac:dyDescent="0.25">
      <c r="A288" s="19"/>
      <c r="B288" s="151"/>
      <c r="C288" s="151"/>
      <c r="D288" s="151"/>
      <c r="E288" s="20"/>
      <c r="F288" s="19"/>
      <c r="G288" s="156"/>
      <c r="H288" s="157"/>
      <c r="I288" s="151"/>
      <c r="J288" s="151"/>
      <c r="K288" s="151"/>
      <c r="L288" s="151"/>
      <c r="M288" s="151"/>
      <c r="N288" s="151"/>
      <c r="O288" s="151"/>
      <c r="P288" s="151"/>
      <c r="Q288" s="151"/>
      <c r="R288" s="151"/>
      <c r="S288" s="159"/>
      <c r="T288" s="159"/>
      <c r="U288" s="27"/>
      <c r="V288" s="151"/>
      <c r="W288" s="151"/>
      <c r="X288" s="151"/>
      <c r="Y288" s="151"/>
      <c r="Z288" s="151"/>
      <c r="AA288" s="151"/>
      <c r="AB288" s="151"/>
      <c r="AC288" s="155"/>
      <c r="AD288" s="155"/>
      <c r="AE288" s="155"/>
      <c r="AF288" s="155"/>
      <c r="AG288" s="155"/>
      <c r="AH288" s="19"/>
      <c r="AI288" s="19"/>
      <c r="AJ288" s="159"/>
      <c r="AK288" s="159"/>
      <c r="AL288" s="159"/>
      <c r="AM288" s="20"/>
      <c r="AN288" s="38"/>
      <c r="AO288" s="20" t="str">
        <f t="shared" si="2"/>
        <v>Not Test</v>
      </c>
      <c r="AP288" s="20"/>
      <c r="AQ288" s="20"/>
      <c r="AR288" s="20"/>
      <c r="AS288" s="20"/>
      <c r="AT288" s="20"/>
    </row>
    <row r="289" spans="1:46" x14ac:dyDescent="0.25">
      <c r="A289" s="19"/>
      <c r="B289" s="151"/>
      <c r="C289" s="151"/>
      <c r="D289" s="151"/>
      <c r="E289" s="20"/>
      <c r="F289" s="19"/>
      <c r="G289" s="156"/>
      <c r="H289" s="157"/>
      <c r="I289" s="151"/>
      <c r="J289" s="151"/>
      <c r="K289" s="151"/>
      <c r="L289" s="151"/>
      <c r="M289" s="151"/>
      <c r="N289" s="151"/>
      <c r="O289" s="151"/>
      <c r="P289" s="151"/>
      <c r="Q289" s="151"/>
      <c r="R289" s="151"/>
      <c r="S289" s="159"/>
      <c r="T289" s="159"/>
      <c r="U289" s="27"/>
      <c r="V289" s="151"/>
      <c r="W289" s="151"/>
      <c r="X289" s="151"/>
      <c r="Y289" s="151"/>
      <c r="Z289" s="151"/>
      <c r="AA289" s="151"/>
      <c r="AB289" s="151"/>
      <c r="AC289" s="155"/>
      <c r="AD289" s="155"/>
      <c r="AE289" s="155"/>
      <c r="AF289" s="155"/>
      <c r="AG289" s="155"/>
      <c r="AH289" s="19"/>
      <c r="AI289" s="19"/>
      <c r="AJ289" s="159"/>
      <c r="AK289" s="159"/>
      <c r="AL289" s="159"/>
      <c r="AM289" s="20"/>
      <c r="AN289" s="38"/>
      <c r="AO289" s="20" t="str">
        <f t="shared" si="2"/>
        <v>Not Test</v>
      </c>
      <c r="AP289" s="20"/>
      <c r="AQ289" s="20"/>
      <c r="AR289" s="20"/>
      <c r="AS289" s="20"/>
      <c r="AT289" s="20"/>
    </row>
    <row r="290" spans="1:46" x14ac:dyDescent="0.25">
      <c r="A290" s="19"/>
      <c r="B290" s="151"/>
      <c r="C290" s="151"/>
      <c r="D290" s="151"/>
      <c r="E290" s="20"/>
      <c r="F290" s="19"/>
      <c r="G290" s="156"/>
      <c r="H290" s="157"/>
      <c r="I290" s="151"/>
      <c r="J290" s="151"/>
      <c r="K290" s="151"/>
      <c r="L290" s="151"/>
      <c r="M290" s="151"/>
      <c r="N290" s="151"/>
      <c r="O290" s="151"/>
      <c r="P290" s="151"/>
      <c r="Q290" s="151"/>
      <c r="R290" s="151"/>
      <c r="S290" s="159"/>
      <c r="T290" s="159"/>
      <c r="U290" s="27"/>
      <c r="V290" s="151"/>
      <c r="W290" s="151"/>
      <c r="X290" s="151"/>
      <c r="Y290" s="151"/>
      <c r="Z290" s="151"/>
      <c r="AA290" s="151"/>
      <c r="AB290" s="151"/>
      <c r="AC290" s="155"/>
      <c r="AD290" s="155"/>
      <c r="AE290" s="155"/>
      <c r="AF290" s="155"/>
      <c r="AG290" s="155"/>
      <c r="AH290" s="19"/>
      <c r="AI290" s="19"/>
      <c r="AJ290" s="159"/>
      <c r="AK290" s="159"/>
      <c r="AL290" s="159"/>
      <c r="AM290" s="20"/>
      <c r="AN290" s="38"/>
      <c r="AO290" s="20" t="str">
        <f t="shared" si="2"/>
        <v>Not Test</v>
      </c>
      <c r="AP290" s="20"/>
      <c r="AQ290" s="20"/>
      <c r="AR290" s="20"/>
      <c r="AS290" s="20"/>
      <c r="AT290" s="20"/>
    </row>
    <row r="291" spans="1:46" x14ac:dyDescent="0.25">
      <c r="A291" s="19"/>
      <c r="B291" s="151"/>
      <c r="C291" s="151"/>
      <c r="D291" s="151"/>
      <c r="E291" s="20"/>
      <c r="F291" s="19"/>
      <c r="G291" s="156"/>
      <c r="H291" s="157"/>
      <c r="I291" s="151"/>
      <c r="J291" s="151"/>
      <c r="K291" s="151"/>
      <c r="L291" s="151"/>
      <c r="M291" s="151"/>
      <c r="N291" s="151"/>
      <c r="O291" s="151"/>
      <c r="P291" s="151"/>
      <c r="Q291" s="151"/>
      <c r="R291" s="151"/>
      <c r="S291" s="159"/>
      <c r="T291" s="159"/>
      <c r="U291" s="27"/>
      <c r="V291" s="151"/>
      <c r="W291" s="151"/>
      <c r="X291" s="151"/>
      <c r="Y291" s="151"/>
      <c r="Z291" s="151"/>
      <c r="AA291" s="151"/>
      <c r="AB291" s="151"/>
      <c r="AC291" s="155"/>
      <c r="AD291" s="155"/>
      <c r="AE291" s="155"/>
      <c r="AF291" s="155"/>
      <c r="AG291" s="155"/>
      <c r="AH291" s="19"/>
      <c r="AI291" s="19"/>
      <c r="AJ291" s="159"/>
      <c r="AK291" s="159"/>
      <c r="AL291" s="159"/>
      <c r="AM291" s="20"/>
      <c r="AN291" s="38"/>
      <c r="AO291" s="20" t="str">
        <f t="shared" si="2"/>
        <v>Not Test</v>
      </c>
      <c r="AP291" s="20"/>
      <c r="AQ291" s="20"/>
      <c r="AR291" s="20"/>
      <c r="AS291" s="20"/>
      <c r="AT291" s="20"/>
    </row>
    <row r="292" spans="1:46" x14ac:dyDescent="0.25">
      <c r="A292" s="19"/>
      <c r="B292" s="151"/>
      <c r="C292" s="151"/>
      <c r="D292" s="151"/>
      <c r="E292" s="20"/>
      <c r="F292" s="19"/>
      <c r="G292" s="156"/>
      <c r="H292" s="157"/>
      <c r="I292" s="151"/>
      <c r="J292" s="151"/>
      <c r="K292" s="151"/>
      <c r="L292" s="151"/>
      <c r="M292" s="151"/>
      <c r="N292" s="151"/>
      <c r="O292" s="151"/>
      <c r="P292" s="151"/>
      <c r="Q292" s="151"/>
      <c r="R292" s="151"/>
      <c r="S292" s="159"/>
      <c r="T292" s="159"/>
      <c r="U292" s="27"/>
      <c r="V292" s="151"/>
      <c r="W292" s="151"/>
      <c r="X292" s="151"/>
      <c r="Y292" s="151"/>
      <c r="Z292" s="151"/>
      <c r="AA292" s="151"/>
      <c r="AB292" s="151"/>
      <c r="AC292" s="155"/>
      <c r="AD292" s="155"/>
      <c r="AE292" s="155"/>
      <c r="AF292" s="155"/>
      <c r="AG292" s="155"/>
      <c r="AH292" s="19"/>
      <c r="AI292" s="19"/>
      <c r="AJ292" s="159"/>
      <c r="AK292" s="159"/>
      <c r="AL292" s="159"/>
      <c r="AM292" s="20"/>
      <c r="AN292" s="38"/>
      <c r="AO292" s="20" t="str">
        <f t="shared" si="2"/>
        <v>Not Test</v>
      </c>
      <c r="AP292" s="20"/>
      <c r="AQ292" s="20"/>
      <c r="AR292" s="20"/>
      <c r="AS292" s="20"/>
      <c r="AT292" s="20"/>
    </row>
    <row r="293" spans="1:46" x14ac:dyDescent="0.25">
      <c r="A293" s="19"/>
      <c r="B293" s="151"/>
      <c r="C293" s="151"/>
      <c r="D293" s="151"/>
      <c r="E293" s="20"/>
      <c r="F293" s="19"/>
      <c r="G293" s="156"/>
      <c r="H293" s="157"/>
      <c r="I293" s="151"/>
      <c r="J293" s="151"/>
      <c r="K293" s="151"/>
      <c r="L293" s="151"/>
      <c r="M293" s="151"/>
      <c r="N293" s="151"/>
      <c r="O293" s="151"/>
      <c r="P293" s="151"/>
      <c r="Q293" s="151"/>
      <c r="R293" s="151"/>
      <c r="S293" s="159"/>
      <c r="T293" s="159"/>
      <c r="U293" s="27"/>
      <c r="V293" s="151"/>
      <c r="W293" s="151"/>
      <c r="X293" s="151"/>
      <c r="Y293" s="151"/>
      <c r="Z293" s="151"/>
      <c r="AA293" s="151"/>
      <c r="AB293" s="151"/>
      <c r="AC293" s="155"/>
      <c r="AD293" s="155"/>
      <c r="AE293" s="155"/>
      <c r="AF293" s="155"/>
      <c r="AG293" s="155"/>
      <c r="AH293" s="19"/>
      <c r="AI293" s="19"/>
      <c r="AJ293" s="159"/>
      <c r="AK293" s="159"/>
      <c r="AL293" s="159"/>
      <c r="AM293" s="20"/>
      <c r="AN293" s="38"/>
      <c r="AO293" s="20" t="str">
        <f t="shared" si="2"/>
        <v>Not Test</v>
      </c>
      <c r="AP293" s="20"/>
      <c r="AQ293" s="20"/>
      <c r="AR293" s="20"/>
      <c r="AS293" s="20"/>
      <c r="AT293" s="20"/>
    </row>
    <row r="294" spans="1:46" x14ac:dyDescent="0.25">
      <c r="A294" s="19"/>
      <c r="B294" s="151"/>
      <c r="C294" s="151"/>
      <c r="D294" s="151"/>
      <c r="E294" s="20"/>
      <c r="F294" s="19"/>
      <c r="G294" s="156"/>
      <c r="H294" s="157"/>
      <c r="I294" s="151"/>
      <c r="J294" s="151"/>
      <c r="K294" s="151"/>
      <c r="L294" s="151"/>
      <c r="M294" s="151"/>
      <c r="N294" s="151"/>
      <c r="O294" s="151"/>
      <c r="P294" s="151"/>
      <c r="Q294" s="151"/>
      <c r="R294" s="151"/>
      <c r="S294" s="159"/>
      <c r="T294" s="159"/>
      <c r="U294" s="27"/>
      <c r="V294" s="151"/>
      <c r="W294" s="151"/>
      <c r="X294" s="151"/>
      <c r="Y294" s="151"/>
      <c r="Z294" s="151"/>
      <c r="AA294" s="151"/>
      <c r="AB294" s="151"/>
      <c r="AC294" s="155"/>
      <c r="AD294" s="155"/>
      <c r="AE294" s="155"/>
      <c r="AF294" s="155"/>
      <c r="AG294" s="155"/>
      <c r="AH294" s="19"/>
      <c r="AI294" s="19"/>
      <c r="AJ294" s="159"/>
      <c r="AK294" s="159"/>
      <c r="AL294" s="159"/>
      <c r="AM294" s="20"/>
      <c r="AN294" s="38"/>
      <c r="AO294" s="20" t="str">
        <f t="shared" si="2"/>
        <v>Not Test</v>
      </c>
      <c r="AP294" s="20"/>
      <c r="AQ294" s="20"/>
      <c r="AR294" s="20"/>
      <c r="AS294" s="20"/>
      <c r="AT294" s="20"/>
    </row>
    <row r="295" spans="1:46" x14ac:dyDescent="0.25">
      <c r="A295" s="19"/>
      <c r="B295" s="151"/>
      <c r="C295" s="151"/>
      <c r="D295" s="151"/>
      <c r="E295" s="20"/>
      <c r="F295" s="19"/>
      <c r="G295" s="156"/>
      <c r="H295" s="157"/>
      <c r="I295" s="151"/>
      <c r="J295" s="151"/>
      <c r="K295" s="151"/>
      <c r="L295" s="151"/>
      <c r="M295" s="151"/>
      <c r="N295" s="151"/>
      <c r="O295" s="151"/>
      <c r="P295" s="151"/>
      <c r="Q295" s="151"/>
      <c r="R295" s="151"/>
      <c r="S295" s="159"/>
      <c r="T295" s="159"/>
      <c r="U295" s="27"/>
      <c r="V295" s="151"/>
      <c r="W295" s="151"/>
      <c r="X295" s="151"/>
      <c r="Y295" s="151"/>
      <c r="Z295" s="151"/>
      <c r="AA295" s="151"/>
      <c r="AB295" s="151"/>
      <c r="AC295" s="155"/>
      <c r="AD295" s="155"/>
      <c r="AE295" s="155"/>
      <c r="AF295" s="155"/>
      <c r="AG295" s="155"/>
      <c r="AH295" s="19"/>
      <c r="AI295" s="19"/>
      <c r="AJ295" s="159"/>
      <c r="AK295" s="159"/>
      <c r="AL295" s="159"/>
      <c r="AM295" s="20"/>
      <c r="AN295" s="38"/>
      <c r="AO295" s="20" t="str">
        <f t="shared" si="2"/>
        <v>Not Test</v>
      </c>
      <c r="AP295" s="20"/>
      <c r="AQ295" s="20"/>
      <c r="AR295" s="20"/>
      <c r="AS295" s="20"/>
      <c r="AT295" s="20"/>
    </row>
    <row r="296" spans="1:46" x14ac:dyDescent="0.25">
      <c r="A296" s="19"/>
      <c r="B296" s="151"/>
      <c r="C296" s="151"/>
      <c r="D296" s="151"/>
      <c r="E296" s="20"/>
      <c r="F296" s="19"/>
      <c r="G296" s="156"/>
      <c r="H296" s="157"/>
      <c r="I296" s="151"/>
      <c r="J296" s="151"/>
      <c r="K296" s="151"/>
      <c r="L296" s="151"/>
      <c r="M296" s="151"/>
      <c r="N296" s="151"/>
      <c r="O296" s="151"/>
      <c r="P296" s="151"/>
      <c r="Q296" s="151"/>
      <c r="R296" s="151"/>
      <c r="S296" s="159"/>
      <c r="T296" s="159"/>
      <c r="U296" s="27"/>
      <c r="V296" s="151"/>
      <c r="W296" s="151"/>
      <c r="X296" s="151"/>
      <c r="Y296" s="151"/>
      <c r="Z296" s="151"/>
      <c r="AA296" s="151"/>
      <c r="AB296" s="151"/>
      <c r="AC296" s="155"/>
      <c r="AD296" s="155"/>
      <c r="AE296" s="155"/>
      <c r="AF296" s="155"/>
      <c r="AG296" s="155"/>
      <c r="AH296" s="19"/>
      <c r="AI296" s="19"/>
      <c r="AJ296" s="159"/>
      <c r="AK296" s="159"/>
      <c r="AL296" s="159"/>
      <c r="AM296" s="20"/>
      <c r="AN296" s="38"/>
      <c r="AO296" s="20" t="str">
        <f t="shared" si="2"/>
        <v>Not Test</v>
      </c>
      <c r="AP296" s="20"/>
      <c r="AQ296" s="20"/>
      <c r="AR296" s="20"/>
      <c r="AS296" s="20"/>
      <c r="AT296" s="20"/>
    </row>
    <row r="297" spans="1:46" x14ac:dyDescent="0.25">
      <c r="A297" s="19"/>
      <c r="B297" s="151"/>
      <c r="C297" s="151"/>
      <c r="D297" s="151"/>
      <c r="E297" s="20"/>
      <c r="F297" s="19"/>
      <c r="G297" s="156"/>
      <c r="H297" s="157"/>
      <c r="I297" s="151"/>
      <c r="J297" s="151"/>
      <c r="K297" s="151"/>
      <c r="L297" s="151"/>
      <c r="M297" s="151"/>
      <c r="N297" s="151"/>
      <c r="O297" s="151"/>
      <c r="P297" s="151"/>
      <c r="Q297" s="151"/>
      <c r="R297" s="151"/>
      <c r="S297" s="159"/>
      <c r="T297" s="159"/>
      <c r="U297" s="27"/>
      <c r="V297" s="151"/>
      <c r="W297" s="151"/>
      <c r="X297" s="151"/>
      <c r="Y297" s="151"/>
      <c r="Z297" s="151"/>
      <c r="AA297" s="151"/>
      <c r="AB297" s="151"/>
      <c r="AC297" s="155"/>
      <c r="AD297" s="155"/>
      <c r="AE297" s="155"/>
      <c r="AF297" s="155"/>
      <c r="AG297" s="155"/>
      <c r="AH297" s="19"/>
      <c r="AI297" s="19"/>
      <c r="AJ297" s="159"/>
      <c r="AK297" s="159"/>
      <c r="AL297" s="159"/>
      <c r="AM297" s="20"/>
      <c r="AN297" s="38"/>
      <c r="AO297" s="20" t="str">
        <f t="shared" si="2"/>
        <v>Not Test</v>
      </c>
      <c r="AP297" s="20"/>
      <c r="AQ297" s="20"/>
      <c r="AR297" s="20"/>
      <c r="AS297" s="20"/>
      <c r="AT297" s="20"/>
    </row>
    <row r="298" spans="1:46" x14ac:dyDescent="0.25">
      <c r="A298" s="19"/>
      <c r="B298" s="151"/>
      <c r="C298" s="151"/>
      <c r="D298" s="151"/>
      <c r="E298" s="20"/>
      <c r="F298" s="19"/>
      <c r="G298" s="156"/>
      <c r="H298" s="157"/>
      <c r="I298" s="151"/>
      <c r="J298" s="151"/>
      <c r="K298" s="151"/>
      <c r="L298" s="151"/>
      <c r="M298" s="151"/>
      <c r="N298" s="151"/>
      <c r="O298" s="151"/>
      <c r="P298" s="151"/>
      <c r="Q298" s="151"/>
      <c r="R298" s="151"/>
      <c r="S298" s="159"/>
      <c r="T298" s="159"/>
      <c r="U298" s="27"/>
      <c r="V298" s="151"/>
      <c r="W298" s="151"/>
      <c r="X298" s="151"/>
      <c r="Y298" s="151"/>
      <c r="Z298" s="151"/>
      <c r="AA298" s="151"/>
      <c r="AB298" s="151"/>
      <c r="AC298" s="155"/>
      <c r="AD298" s="155"/>
      <c r="AE298" s="155"/>
      <c r="AF298" s="155"/>
      <c r="AG298" s="155"/>
      <c r="AH298" s="19"/>
      <c r="AI298" s="19"/>
      <c r="AJ298" s="159"/>
      <c r="AK298" s="159"/>
      <c r="AL298" s="159"/>
      <c r="AM298" s="20"/>
      <c r="AN298" s="38"/>
      <c r="AO298" s="20" t="str">
        <f t="shared" si="2"/>
        <v>Not Test</v>
      </c>
      <c r="AP298" s="20"/>
      <c r="AQ298" s="20"/>
      <c r="AR298" s="20"/>
      <c r="AS298" s="20"/>
      <c r="AT298" s="20"/>
    </row>
    <row r="299" spans="1:46" x14ac:dyDescent="0.25">
      <c r="A299" s="19"/>
      <c r="B299" s="151"/>
      <c r="C299" s="151"/>
      <c r="D299" s="151"/>
      <c r="E299" s="20"/>
      <c r="F299" s="19"/>
      <c r="G299" s="156"/>
      <c r="H299" s="157"/>
      <c r="I299" s="151"/>
      <c r="J299" s="151"/>
      <c r="K299" s="151"/>
      <c r="L299" s="151"/>
      <c r="M299" s="151"/>
      <c r="N299" s="151"/>
      <c r="O299" s="151"/>
      <c r="P299" s="151"/>
      <c r="Q299" s="151"/>
      <c r="R299" s="151"/>
      <c r="S299" s="159"/>
      <c r="T299" s="159"/>
      <c r="U299" s="27"/>
      <c r="V299" s="151"/>
      <c r="W299" s="151"/>
      <c r="X299" s="151"/>
      <c r="Y299" s="151"/>
      <c r="Z299" s="151"/>
      <c r="AA299" s="151"/>
      <c r="AB299" s="151"/>
      <c r="AC299" s="155"/>
      <c r="AD299" s="155"/>
      <c r="AE299" s="155"/>
      <c r="AF299" s="155"/>
      <c r="AG299" s="155"/>
      <c r="AH299" s="19"/>
      <c r="AI299" s="19"/>
      <c r="AJ299" s="159"/>
      <c r="AK299" s="159"/>
      <c r="AL299" s="159"/>
      <c r="AM299" s="20"/>
      <c r="AN299" s="38"/>
      <c r="AO299" s="20" t="str">
        <f t="shared" si="2"/>
        <v>Not Test</v>
      </c>
      <c r="AP299" s="20"/>
      <c r="AQ299" s="20"/>
      <c r="AR299" s="20"/>
      <c r="AS299" s="20"/>
      <c r="AT299" s="20"/>
    </row>
    <row r="300" spans="1:46" x14ac:dyDescent="0.25">
      <c r="A300" s="19"/>
      <c r="B300" s="151"/>
      <c r="C300" s="151"/>
      <c r="D300" s="151"/>
      <c r="E300" s="20"/>
      <c r="F300" s="19"/>
      <c r="G300" s="156"/>
      <c r="H300" s="157"/>
      <c r="I300" s="151"/>
      <c r="J300" s="151"/>
      <c r="K300" s="151"/>
      <c r="L300" s="151"/>
      <c r="M300" s="151"/>
      <c r="N300" s="151"/>
      <c r="O300" s="151"/>
      <c r="P300" s="151"/>
      <c r="Q300" s="151"/>
      <c r="R300" s="151"/>
      <c r="S300" s="159"/>
      <c r="T300" s="159"/>
      <c r="U300" s="27"/>
      <c r="V300" s="151"/>
      <c r="W300" s="151"/>
      <c r="X300" s="151"/>
      <c r="Y300" s="151"/>
      <c r="Z300" s="151"/>
      <c r="AA300" s="151"/>
      <c r="AB300" s="151"/>
      <c r="AC300" s="155"/>
      <c r="AD300" s="155"/>
      <c r="AE300" s="155"/>
      <c r="AF300" s="155"/>
      <c r="AG300" s="155"/>
      <c r="AH300" s="19"/>
      <c r="AI300" s="19"/>
      <c r="AJ300" s="159"/>
      <c r="AK300" s="159"/>
      <c r="AL300" s="159"/>
      <c r="AM300" s="20"/>
      <c r="AN300" s="38"/>
      <c r="AO300" s="20" t="str">
        <f t="shared" si="2"/>
        <v>Not Test</v>
      </c>
      <c r="AP300" s="20"/>
      <c r="AQ300" s="20"/>
      <c r="AR300" s="20"/>
      <c r="AS300" s="20"/>
      <c r="AT300" s="20"/>
    </row>
    <row r="301" spans="1:46" x14ac:dyDescent="0.25">
      <c r="A301" s="19"/>
      <c r="B301" s="151"/>
      <c r="C301" s="151"/>
      <c r="D301" s="151"/>
      <c r="E301" s="20"/>
      <c r="F301" s="19"/>
      <c r="G301" s="156"/>
      <c r="H301" s="157"/>
      <c r="I301" s="151"/>
      <c r="J301" s="151"/>
      <c r="K301" s="151"/>
      <c r="L301" s="151"/>
      <c r="M301" s="151"/>
      <c r="N301" s="151"/>
      <c r="O301" s="151"/>
      <c r="P301" s="151"/>
      <c r="Q301" s="151"/>
      <c r="R301" s="151"/>
      <c r="S301" s="159"/>
      <c r="T301" s="159"/>
      <c r="U301" s="27"/>
      <c r="V301" s="151"/>
      <c r="W301" s="151"/>
      <c r="X301" s="151"/>
      <c r="Y301" s="151"/>
      <c r="Z301" s="151"/>
      <c r="AA301" s="151"/>
      <c r="AB301" s="151"/>
      <c r="AC301" s="155"/>
      <c r="AD301" s="155"/>
      <c r="AE301" s="155"/>
      <c r="AF301" s="155"/>
      <c r="AG301" s="155"/>
      <c r="AH301" s="19"/>
      <c r="AI301" s="19"/>
      <c r="AJ301" s="159"/>
      <c r="AK301" s="159"/>
      <c r="AL301" s="159"/>
      <c r="AM301" s="20"/>
      <c r="AN301" s="38"/>
      <c r="AO301" s="20" t="str">
        <f t="shared" si="2"/>
        <v>Not Test</v>
      </c>
      <c r="AP301" s="20"/>
      <c r="AQ301" s="20"/>
      <c r="AR301" s="20"/>
      <c r="AS301" s="20"/>
      <c r="AT301" s="20"/>
    </row>
    <row r="302" spans="1:46" x14ac:dyDescent="0.25">
      <c r="A302" s="19"/>
      <c r="B302" s="151"/>
      <c r="C302" s="151"/>
      <c r="D302" s="151"/>
      <c r="E302" s="20"/>
      <c r="F302" s="19"/>
      <c r="G302" s="156"/>
      <c r="H302" s="157"/>
      <c r="I302" s="151"/>
      <c r="J302" s="151"/>
      <c r="K302" s="151"/>
      <c r="L302" s="151"/>
      <c r="M302" s="151"/>
      <c r="N302" s="151"/>
      <c r="O302" s="151"/>
      <c r="P302" s="151"/>
      <c r="Q302" s="151"/>
      <c r="R302" s="151"/>
      <c r="S302" s="159"/>
      <c r="T302" s="159"/>
      <c r="U302" s="27"/>
      <c r="V302" s="151"/>
      <c r="W302" s="151"/>
      <c r="X302" s="151"/>
      <c r="Y302" s="151"/>
      <c r="Z302" s="151"/>
      <c r="AA302" s="151"/>
      <c r="AB302" s="151"/>
      <c r="AC302" s="155"/>
      <c r="AD302" s="155"/>
      <c r="AE302" s="155"/>
      <c r="AF302" s="155"/>
      <c r="AG302" s="155"/>
      <c r="AH302" s="19"/>
      <c r="AI302" s="19"/>
      <c r="AJ302" s="159"/>
      <c r="AK302" s="159"/>
      <c r="AL302" s="159"/>
      <c r="AM302" s="20"/>
      <c r="AN302" s="38"/>
      <c r="AO302" s="20" t="str">
        <f t="shared" si="2"/>
        <v>Not Test</v>
      </c>
      <c r="AP302" s="20"/>
      <c r="AQ302" s="20"/>
      <c r="AR302" s="20"/>
      <c r="AS302" s="20"/>
      <c r="AT302" s="20"/>
    </row>
    <row r="303" spans="1:46" x14ac:dyDescent="0.25">
      <c r="A303" s="19"/>
      <c r="B303" s="151"/>
      <c r="C303" s="151"/>
      <c r="D303" s="151"/>
      <c r="E303" s="20"/>
      <c r="F303" s="19"/>
      <c r="G303" s="156"/>
      <c r="H303" s="157"/>
      <c r="I303" s="151"/>
      <c r="J303" s="151"/>
      <c r="K303" s="151"/>
      <c r="L303" s="151"/>
      <c r="M303" s="151"/>
      <c r="N303" s="151"/>
      <c r="O303" s="151"/>
      <c r="P303" s="151"/>
      <c r="Q303" s="151"/>
      <c r="R303" s="151"/>
      <c r="S303" s="159"/>
      <c r="T303" s="159"/>
      <c r="U303" s="27"/>
      <c r="V303" s="151"/>
      <c r="W303" s="151"/>
      <c r="X303" s="151"/>
      <c r="Y303" s="151"/>
      <c r="Z303" s="151"/>
      <c r="AA303" s="151"/>
      <c r="AB303" s="151"/>
      <c r="AC303" s="155"/>
      <c r="AD303" s="155"/>
      <c r="AE303" s="155"/>
      <c r="AF303" s="155"/>
      <c r="AG303" s="155"/>
      <c r="AH303" s="19"/>
      <c r="AI303" s="19"/>
      <c r="AJ303" s="159"/>
      <c r="AK303" s="159"/>
      <c r="AL303" s="159"/>
      <c r="AM303" s="20"/>
      <c r="AN303" s="38"/>
      <c r="AO303" s="20" t="str">
        <f t="shared" si="2"/>
        <v>Not Test</v>
      </c>
      <c r="AP303" s="20"/>
      <c r="AQ303" s="20"/>
      <c r="AR303" s="20"/>
      <c r="AS303" s="20"/>
      <c r="AT303" s="20"/>
    </row>
    <row r="304" spans="1:46" x14ac:dyDescent="0.25">
      <c r="A304" s="19"/>
      <c r="B304" s="151"/>
      <c r="C304" s="151"/>
      <c r="D304" s="151"/>
      <c r="E304" s="20"/>
      <c r="F304" s="19"/>
      <c r="G304" s="156"/>
      <c r="H304" s="157"/>
      <c r="I304" s="151"/>
      <c r="J304" s="151"/>
      <c r="K304" s="151"/>
      <c r="L304" s="151"/>
      <c r="M304" s="151"/>
      <c r="N304" s="151"/>
      <c r="O304" s="151"/>
      <c r="P304" s="151"/>
      <c r="Q304" s="151"/>
      <c r="R304" s="151"/>
      <c r="S304" s="159"/>
      <c r="T304" s="159"/>
      <c r="U304" s="27"/>
      <c r="V304" s="151"/>
      <c r="W304" s="151"/>
      <c r="X304" s="151"/>
      <c r="Y304" s="151"/>
      <c r="Z304" s="151"/>
      <c r="AA304" s="151"/>
      <c r="AB304" s="151"/>
      <c r="AC304" s="155"/>
      <c r="AD304" s="155"/>
      <c r="AE304" s="155"/>
      <c r="AF304" s="155"/>
      <c r="AG304" s="155"/>
      <c r="AH304" s="19"/>
      <c r="AI304" s="19"/>
      <c r="AJ304" s="159"/>
      <c r="AK304" s="159"/>
      <c r="AL304" s="159"/>
      <c r="AM304" s="20"/>
      <c r="AN304" s="38"/>
      <c r="AO304" s="20" t="str">
        <f t="shared" si="2"/>
        <v>Not Test</v>
      </c>
      <c r="AP304" s="20"/>
      <c r="AQ304" s="20"/>
      <c r="AR304" s="20"/>
      <c r="AS304" s="20"/>
      <c r="AT304" s="20"/>
    </row>
    <row r="305" spans="1:46" x14ac:dyDescent="0.25">
      <c r="A305" s="19"/>
      <c r="B305" s="151"/>
      <c r="C305" s="151"/>
      <c r="D305" s="151"/>
      <c r="E305" s="20"/>
      <c r="F305" s="19"/>
      <c r="G305" s="156"/>
      <c r="H305" s="157"/>
      <c r="I305" s="151"/>
      <c r="J305" s="151"/>
      <c r="K305" s="151"/>
      <c r="L305" s="151"/>
      <c r="M305" s="151"/>
      <c r="N305" s="151"/>
      <c r="O305" s="151"/>
      <c r="P305" s="151"/>
      <c r="Q305" s="151"/>
      <c r="R305" s="151"/>
      <c r="S305" s="159"/>
      <c r="T305" s="159"/>
      <c r="U305" s="27"/>
      <c r="V305" s="151"/>
      <c r="W305" s="151"/>
      <c r="X305" s="151"/>
      <c r="Y305" s="151"/>
      <c r="Z305" s="151"/>
      <c r="AA305" s="151"/>
      <c r="AB305" s="151"/>
      <c r="AC305" s="155"/>
      <c r="AD305" s="155"/>
      <c r="AE305" s="155"/>
      <c r="AF305" s="155"/>
      <c r="AG305" s="155"/>
      <c r="AH305" s="19"/>
      <c r="AI305" s="19"/>
      <c r="AJ305" s="159"/>
      <c r="AK305" s="159"/>
      <c r="AL305" s="159"/>
      <c r="AM305" s="20"/>
      <c r="AN305" s="38"/>
      <c r="AO305" s="20" t="str">
        <f t="shared" si="2"/>
        <v>Not Test</v>
      </c>
      <c r="AP305" s="20"/>
      <c r="AQ305" s="20"/>
      <c r="AR305" s="20"/>
      <c r="AS305" s="20"/>
      <c r="AT305" s="20"/>
    </row>
    <row r="306" spans="1:46" x14ac:dyDescent="0.25">
      <c r="A306" s="19"/>
      <c r="B306" s="151"/>
      <c r="C306" s="151"/>
      <c r="D306" s="151"/>
      <c r="E306" s="20"/>
      <c r="F306" s="19"/>
      <c r="G306" s="156"/>
      <c r="H306" s="157"/>
      <c r="I306" s="151"/>
      <c r="J306" s="151"/>
      <c r="K306" s="151"/>
      <c r="L306" s="151"/>
      <c r="M306" s="151"/>
      <c r="N306" s="151"/>
      <c r="O306" s="151"/>
      <c r="P306" s="151"/>
      <c r="Q306" s="151"/>
      <c r="R306" s="151"/>
      <c r="S306" s="159"/>
      <c r="T306" s="159"/>
      <c r="U306" s="27"/>
      <c r="V306" s="151"/>
      <c r="W306" s="151"/>
      <c r="X306" s="151"/>
      <c r="Y306" s="151"/>
      <c r="Z306" s="151"/>
      <c r="AA306" s="151"/>
      <c r="AB306" s="151"/>
      <c r="AC306" s="155"/>
      <c r="AD306" s="155"/>
      <c r="AE306" s="155"/>
      <c r="AF306" s="155"/>
      <c r="AG306" s="155"/>
      <c r="AH306" s="19"/>
      <c r="AI306" s="19"/>
      <c r="AJ306" s="159"/>
      <c r="AK306" s="159"/>
      <c r="AL306" s="159"/>
      <c r="AM306" s="20"/>
      <c r="AN306" s="38"/>
      <c r="AO306" s="20" t="str">
        <f t="shared" si="2"/>
        <v>Not Test</v>
      </c>
      <c r="AP306" s="20"/>
      <c r="AQ306" s="20"/>
      <c r="AR306" s="20"/>
      <c r="AS306" s="20"/>
      <c r="AT306" s="20"/>
    </row>
    <row r="307" spans="1:46" x14ac:dyDescent="0.25">
      <c r="A307" s="19"/>
      <c r="B307" s="151"/>
      <c r="C307" s="151"/>
      <c r="D307" s="151"/>
      <c r="E307" s="20"/>
      <c r="F307" s="19"/>
      <c r="G307" s="156"/>
      <c r="H307" s="157"/>
      <c r="I307" s="151"/>
      <c r="J307" s="151"/>
      <c r="K307" s="151"/>
      <c r="L307" s="151"/>
      <c r="M307" s="151"/>
      <c r="N307" s="151"/>
      <c r="O307" s="151"/>
      <c r="P307" s="151"/>
      <c r="Q307" s="151"/>
      <c r="R307" s="151"/>
      <c r="S307" s="159"/>
      <c r="T307" s="159"/>
      <c r="U307" s="27"/>
      <c r="V307" s="151"/>
      <c r="W307" s="151"/>
      <c r="X307" s="151"/>
      <c r="Y307" s="151"/>
      <c r="Z307" s="151"/>
      <c r="AA307" s="151"/>
      <c r="AB307" s="151"/>
      <c r="AC307" s="155"/>
      <c r="AD307" s="155"/>
      <c r="AE307" s="155"/>
      <c r="AF307" s="155"/>
      <c r="AG307" s="155"/>
      <c r="AH307" s="19"/>
      <c r="AI307" s="19"/>
      <c r="AJ307" s="159"/>
      <c r="AK307" s="159"/>
      <c r="AL307" s="159"/>
      <c r="AM307" s="20"/>
      <c r="AN307" s="38"/>
      <c r="AO307" s="20" t="str">
        <f t="shared" si="2"/>
        <v>Not Test</v>
      </c>
      <c r="AP307" s="20"/>
      <c r="AQ307" s="20"/>
      <c r="AR307" s="20"/>
      <c r="AS307" s="20"/>
      <c r="AT307" s="20"/>
    </row>
    <row r="308" spans="1:46" x14ac:dyDescent="0.25">
      <c r="A308" s="19"/>
      <c r="B308" s="151"/>
      <c r="C308" s="151"/>
      <c r="D308" s="151"/>
      <c r="E308" s="20"/>
      <c r="F308" s="19"/>
      <c r="G308" s="156"/>
      <c r="H308" s="157"/>
      <c r="I308" s="151"/>
      <c r="J308" s="151"/>
      <c r="K308" s="151"/>
      <c r="L308" s="151"/>
      <c r="M308" s="151"/>
      <c r="N308" s="151"/>
      <c r="O308" s="151"/>
      <c r="P308" s="151"/>
      <c r="Q308" s="151"/>
      <c r="R308" s="151"/>
      <c r="S308" s="159"/>
      <c r="T308" s="159"/>
      <c r="U308" s="27"/>
      <c r="V308" s="151"/>
      <c r="W308" s="151"/>
      <c r="X308" s="151"/>
      <c r="Y308" s="151"/>
      <c r="Z308" s="151"/>
      <c r="AA308" s="151"/>
      <c r="AB308" s="151"/>
      <c r="AC308" s="155"/>
      <c r="AD308" s="155"/>
      <c r="AE308" s="155"/>
      <c r="AF308" s="155"/>
      <c r="AG308" s="155"/>
      <c r="AH308" s="19"/>
      <c r="AI308" s="19"/>
      <c r="AJ308" s="159"/>
      <c r="AK308" s="159"/>
      <c r="AL308" s="159"/>
      <c r="AM308" s="20"/>
      <c r="AN308" s="38"/>
      <c r="AO308" s="20" t="str">
        <f t="shared" si="2"/>
        <v>Not Test</v>
      </c>
      <c r="AP308" s="20"/>
      <c r="AQ308" s="20"/>
      <c r="AR308" s="20"/>
      <c r="AS308" s="20"/>
      <c r="AT308" s="20"/>
    </row>
    <row r="309" spans="1:46" x14ac:dyDescent="0.25">
      <c r="A309" s="19"/>
      <c r="B309" s="151"/>
      <c r="C309" s="151"/>
      <c r="D309" s="151"/>
      <c r="E309" s="20"/>
      <c r="F309" s="19"/>
      <c r="G309" s="156"/>
      <c r="H309" s="157"/>
      <c r="I309" s="151"/>
      <c r="J309" s="151"/>
      <c r="K309" s="151"/>
      <c r="L309" s="151"/>
      <c r="M309" s="151"/>
      <c r="N309" s="151"/>
      <c r="O309" s="151"/>
      <c r="P309" s="151"/>
      <c r="Q309" s="151"/>
      <c r="R309" s="151"/>
      <c r="S309" s="159"/>
      <c r="T309" s="159"/>
      <c r="U309" s="27"/>
      <c r="V309" s="151"/>
      <c r="W309" s="151"/>
      <c r="X309" s="151"/>
      <c r="Y309" s="151"/>
      <c r="Z309" s="151"/>
      <c r="AA309" s="151"/>
      <c r="AB309" s="151"/>
      <c r="AC309" s="155"/>
      <c r="AD309" s="155"/>
      <c r="AE309" s="155"/>
      <c r="AF309" s="155"/>
      <c r="AG309" s="155"/>
      <c r="AH309" s="19"/>
      <c r="AI309" s="19"/>
      <c r="AJ309" s="159"/>
      <c r="AK309" s="159"/>
      <c r="AL309" s="159"/>
      <c r="AM309" s="20"/>
      <c r="AN309" s="38"/>
      <c r="AO309" s="20" t="str">
        <f t="shared" si="2"/>
        <v>Not Test</v>
      </c>
      <c r="AP309" s="20"/>
      <c r="AQ309" s="20"/>
      <c r="AR309" s="20"/>
      <c r="AS309" s="20"/>
      <c r="AT309" s="20"/>
    </row>
    <row r="310" spans="1:46" x14ac:dyDescent="0.25">
      <c r="A310" s="19"/>
      <c r="B310" s="151"/>
      <c r="C310" s="151"/>
      <c r="D310" s="151"/>
      <c r="E310" s="20"/>
      <c r="F310" s="19"/>
      <c r="G310" s="156"/>
      <c r="H310" s="157"/>
      <c r="I310" s="151"/>
      <c r="J310" s="151"/>
      <c r="K310" s="151"/>
      <c r="L310" s="151"/>
      <c r="M310" s="151"/>
      <c r="N310" s="151"/>
      <c r="O310" s="151"/>
      <c r="P310" s="151"/>
      <c r="Q310" s="151"/>
      <c r="R310" s="151"/>
      <c r="S310" s="159"/>
      <c r="T310" s="159"/>
      <c r="U310" s="27"/>
      <c r="V310" s="151"/>
      <c r="W310" s="151"/>
      <c r="X310" s="151"/>
      <c r="Y310" s="151"/>
      <c r="Z310" s="151"/>
      <c r="AA310" s="151"/>
      <c r="AB310" s="151"/>
      <c r="AC310" s="155"/>
      <c r="AD310" s="155"/>
      <c r="AE310" s="155"/>
      <c r="AF310" s="155"/>
      <c r="AG310" s="155"/>
      <c r="AH310" s="19"/>
      <c r="AI310" s="19"/>
      <c r="AJ310" s="159"/>
      <c r="AK310" s="159"/>
      <c r="AL310" s="159"/>
      <c r="AM310" s="20"/>
      <c r="AN310" s="38"/>
      <c r="AO310" s="20" t="str">
        <f t="shared" si="2"/>
        <v>Not Test</v>
      </c>
      <c r="AP310" s="20"/>
      <c r="AQ310" s="20"/>
      <c r="AR310" s="20"/>
      <c r="AS310" s="20"/>
      <c r="AT310" s="20"/>
    </row>
    <row r="311" spans="1:46" x14ac:dyDescent="0.25">
      <c r="A311" s="19"/>
      <c r="B311" s="151"/>
      <c r="C311" s="151"/>
      <c r="D311" s="151"/>
      <c r="E311" s="20"/>
      <c r="F311" s="19"/>
      <c r="G311" s="156"/>
      <c r="H311" s="157"/>
      <c r="I311" s="151"/>
      <c r="J311" s="151"/>
      <c r="K311" s="151"/>
      <c r="L311" s="151"/>
      <c r="M311" s="151"/>
      <c r="N311" s="151"/>
      <c r="O311" s="151"/>
      <c r="P311" s="151"/>
      <c r="Q311" s="151"/>
      <c r="R311" s="151"/>
      <c r="S311" s="159"/>
      <c r="T311" s="159"/>
      <c r="U311" s="27"/>
      <c r="V311" s="151"/>
      <c r="W311" s="151"/>
      <c r="X311" s="151"/>
      <c r="Y311" s="151"/>
      <c r="Z311" s="151"/>
      <c r="AA311" s="151"/>
      <c r="AB311" s="151"/>
      <c r="AC311" s="155"/>
      <c r="AD311" s="155"/>
      <c r="AE311" s="155"/>
      <c r="AF311" s="155"/>
      <c r="AG311" s="155"/>
      <c r="AH311" s="19"/>
      <c r="AI311" s="19"/>
      <c r="AJ311" s="159"/>
      <c r="AK311" s="159"/>
      <c r="AL311" s="159"/>
      <c r="AM311" s="20"/>
      <c r="AN311" s="38"/>
      <c r="AO311" s="20" t="str">
        <f t="shared" si="2"/>
        <v>Not Test</v>
      </c>
      <c r="AP311" s="20"/>
      <c r="AQ311" s="20"/>
      <c r="AR311" s="20"/>
      <c r="AS311" s="20"/>
      <c r="AT311" s="20"/>
    </row>
    <row r="312" spans="1:46" x14ac:dyDescent="0.25">
      <c r="A312" s="19"/>
      <c r="B312" s="151"/>
      <c r="C312" s="151"/>
      <c r="D312" s="151"/>
      <c r="E312" s="20"/>
      <c r="F312" s="19"/>
      <c r="G312" s="156"/>
      <c r="H312" s="157"/>
      <c r="I312" s="151"/>
      <c r="J312" s="151"/>
      <c r="K312" s="151"/>
      <c r="L312" s="151"/>
      <c r="M312" s="151"/>
      <c r="N312" s="151"/>
      <c r="O312" s="151"/>
      <c r="P312" s="151"/>
      <c r="Q312" s="151"/>
      <c r="R312" s="151"/>
      <c r="S312" s="159"/>
      <c r="T312" s="159"/>
      <c r="U312" s="27"/>
      <c r="V312" s="151"/>
      <c r="W312" s="151"/>
      <c r="X312" s="151"/>
      <c r="Y312" s="151"/>
      <c r="Z312" s="151"/>
      <c r="AA312" s="151"/>
      <c r="AB312" s="151"/>
      <c r="AC312" s="155"/>
      <c r="AD312" s="155"/>
      <c r="AE312" s="155"/>
      <c r="AF312" s="155"/>
      <c r="AG312" s="155"/>
      <c r="AH312" s="19"/>
      <c r="AI312" s="19"/>
      <c r="AJ312" s="159"/>
      <c r="AK312" s="159"/>
      <c r="AL312" s="159"/>
      <c r="AM312" s="20"/>
      <c r="AN312" s="38"/>
      <c r="AO312" s="20" t="str">
        <f t="shared" si="2"/>
        <v>Not Test</v>
      </c>
      <c r="AP312" s="20"/>
      <c r="AQ312" s="20"/>
      <c r="AR312" s="20"/>
      <c r="AS312" s="20"/>
      <c r="AT312" s="20"/>
    </row>
    <row r="313" spans="1:46" x14ac:dyDescent="0.25">
      <c r="A313" s="19"/>
      <c r="B313" s="151"/>
      <c r="C313" s="151"/>
      <c r="D313" s="151"/>
      <c r="E313" s="20"/>
      <c r="F313" s="19"/>
      <c r="G313" s="156"/>
      <c r="H313" s="157"/>
      <c r="I313" s="151"/>
      <c r="J313" s="151"/>
      <c r="K313" s="151"/>
      <c r="L313" s="151"/>
      <c r="M313" s="151"/>
      <c r="N313" s="151"/>
      <c r="O313" s="151"/>
      <c r="P313" s="151"/>
      <c r="Q313" s="151"/>
      <c r="R313" s="151"/>
      <c r="S313" s="159"/>
      <c r="T313" s="159"/>
      <c r="U313" s="27"/>
      <c r="V313" s="151"/>
      <c r="W313" s="151"/>
      <c r="X313" s="151"/>
      <c r="Y313" s="151"/>
      <c r="Z313" s="151"/>
      <c r="AA313" s="151"/>
      <c r="AB313" s="151"/>
      <c r="AC313" s="155"/>
      <c r="AD313" s="155"/>
      <c r="AE313" s="155"/>
      <c r="AF313" s="155"/>
      <c r="AG313" s="155"/>
      <c r="AH313" s="19"/>
      <c r="AI313" s="19"/>
      <c r="AJ313" s="159"/>
      <c r="AK313" s="159"/>
      <c r="AL313" s="159"/>
      <c r="AM313" s="20"/>
      <c r="AN313" s="38"/>
      <c r="AO313" s="20" t="str">
        <f t="shared" ref="AO313:AO376" si="3">IF(AM313 ="o","Plan","Not Test")</f>
        <v>Not Test</v>
      </c>
      <c r="AP313" s="20"/>
      <c r="AQ313" s="20"/>
      <c r="AR313" s="20"/>
      <c r="AS313" s="20"/>
      <c r="AT313" s="20"/>
    </row>
    <row r="314" spans="1:46" x14ac:dyDescent="0.25">
      <c r="A314" s="19"/>
      <c r="B314" s="151"/>
      <c r="C314" s="151"/>
      <c r="D314" s="151"/>
      <c r="E314" s="20"/>
      <c r="F314" s="19"/>
      <c r="G314" s="156"/>
      <c r="H314" s="157"/>
      <c r="I314" s="151"/>
      <c r="J314" s="151"/>
      <c r="K314" s="151"/>
      <c r="L314" s="151"/>
      <c r="M314" s="151"/>
      <c r="N314" s="151"/>
      <c r="O314" s="151"/>
      <c r="P314" s="151"/>
      <c r="Q314" s="151"/>
      <c r="R314" s="151"/>
      <c r="S314" s="159"/>
      <c r="T314" s="159"/>
      <c r="U314" s="27"/>
      <c r="V314" s="151"/>
      <c r="W314" s="151"/>
      <c r="X314" s="151"/>
      <c r="Y314" s="151"/>
      <c r="Z314" s="151"/>
      <c r="AA314" s="151"/>
      <c r="AB314" s="151"/>
      <c r="AC314" s="155"/>
      <c r="AD314" s="155"/>
      <c r="AE314" s="155"/>
      <c r="AF314" s="155"/>
      <c r="AG314" s="155"/>
      <c r="AH314" s="19"/>
      <c r="AI314" s="19"/>
      <c r="AJ314" s="159"/>
      <c r="AK314" s="159"/>
      <c r="AL314" s="159"/>
      <c r="AM314" s="20"/>
      <c r="AN314" s="38"/>
      <c r="AO314" s="20" t="str">
        <f t="shared" si="3"/>
        <v>Not Test</v>
      </c>
      <c r="AP314" s="20"/>
      <c r="AQ314" s="20"/>
      <c r="AR314" s="20"/>
      <c r="AS314" s="20"/>
      <c r="AT314" s="20"/>
    </row>
    <row r="315" spans="1:46" x14ac:dyDescent="0.25">
      <c r="A315" s="19"/>
      <c r="B315" s="151"/>
      <c r="C315" s="151"/>
      <c r="D315" s="151"/>
      <c r="E315" s="20"/>
      <c r="F315" s="19"/>
      <c r="G315" s="156"/>
      <c r="H315" s="157"/>
      <c r="I315" s="151"/>
      <c r="J315" s="151"/>
      <c r="K315" s="151"/>
      <c r="L315" s="151"/>
      <c r="M315" s="151"/>
      <c r="N315" s="151"/>
      <c r="O315" s="151"/>
      <c r="P315" s="151"/>
      <c r="Q315" s="151"/>
      <c r="R315" s="151"/>
      <c r="S315" s="159"/>
      <c r="T315" s="159"/>
      <c r="U315" s="27"/>
      <c r="V315" s="151"/>
      <c r="W315" s="151"/>
      <c r="X315" s="151"/>
      <c r="Y315" s="151"/>
      <c r="Z315" s="151"/>
      <c r="AA315" s="151"/>
      <c r="AB315" s="151"/>
      <c r="AC315" s="155"/>
      <c r="AD315" s="155"/>
      <c r="AE315" s="155"/>
      <c r="AF315" s="155"/>
      <c r="AG315" s="155"/>
      <c r="AH315" s="19"/>
      <c r="AI315" s="19"/>
      <c r="AJ315" s="159"/>
      <c r="AK315" s="159"/>
      <c r="AL315" s="159"/>
      <c r="AM315" s="20"/>
      <c r="AN315" s="38"/>
      <c r="AO315" s="20" t="str">
        <f t="shared" si="3"/>
        <v>Not Test</v>
      </c>
      <c r="AP315" s="20"/>
      <c r="AQ315" s="20"/>
      <c r="AR315" s="20"/>
      <c r="AS315" s="20"/>
      <c r="AT315" s="20"/>
    </row>
    <row r="316" spans="1:46" x14ac:dyDescent="0.25">
      <c r="A316" s="19"/>
      <c r="B316" s="151"/>
      <c r="C316" s="151"/>
      <c r="D316" s="151"/>
      <c r="E316" s="20"/>
      <c r="F316" s="19"/>
      <c r="G316" s="156"/>
      <c r="H316" s="157"/>
      <c r="I316" s="151"/>
      <c r="J316" s="151"/>
      <c r="K316" s="151"/>
      <c r="L316" s="151"/>
      <c r="M316" s="151"/>
      <c r="N316" s="151"/>
      <c r="O316" s="151"/>
      <c r="P316" s="151"/>
      <c r="Q316" s="151"/>
      <c r="R316" s="151"/>
      <c r="S316" s="159"/>
      <c r="T316" s="159"/>
      <c r="U316" s="27"/>
      <c r="V316" s="151"/>
      <c r="W316" s="151"/>
      <c r="X316" s="151"/>
      <c r="Y316" s="151"/>
      <c r="Z316" s="151"/>
      <c r="AA316" s="151"/>
      <c r="AB316" s="151"/>
      <c r="AC316" s="155"/>
      <c r="AD316" s="155"/>
      <c r="AE316" s="155"/>
      <c r="AF316" s="155"/>
      <c r="AG316" s="155"/>
      <c r="AH316" s="19"/>
      <c r="AI316" s="19"/>
      <c r="AJ316" s="159"/>
      <c r="AK316" s="159"/>
      <c r="AL316" s="159"/>
      <c r="AM316" s="20"/>
      <c r="AN316" s="38"/>
      <c r="AO316" s="20" t="str">
        <f t="shared" si="3"/>
        <v>Not Test</v>
      </c>
      <c r="AP316" s="20"/>
      <c r="AQ316" s="20"/>
      <c r="AR316" s="20"/>
      <c r="AS316" s="20"/>
      <c r="AT316" s="20"/>
    </row>
    <row r="317" spans="1:46" x14ac:dyDescent="0.25">
      <c r="A317" s="19"/>
      <c r="B317" s="151"/>
      <c r="C317" s="151"/>
      <c r="D317" s="151"/>
      <c r="E317" s="20"/>
      <c r="F317" s="19"/>
      <c r="G317" s="156"/>
      <c r="H317" s="157"/>
      <c r="I317" s="151"/>
      <c r="J317" s="151"/>
      <c r="K317" s="151"/>
      <c r="L317" s="151"/>
      <c r="M317" s="151"/>
      <c r="N317" s="151"/>
      <c r="O317" s="151"/>
      <c r="P317" s="151"/>
      <c r="Q317" s="151"/>
      <c r="R317" s="151"/>
      <c r="S317" s="159"/>
      <c r="T317" s="159"/>
      <c r="U317" s="27"/>
      <c r="V317" s="151"/>
      <c r="W317" s="151"/>
      <c r="X317" s="151"/>
      <c r="Y317" s="151"/>
      <c r="Z317" s="151"/>
      <c r="AA317" s="151"/>
      <c r="AB317" s="151"/>
      <c r="AC317" s="155"/>
      <c r="AD317" s="155"/>
      <c r="AE317" s="155"/>
      <c r="AF317" s="155"/>
      <c r="AG317" s="155"/>
      <c r="AH317" s="19"/>
      <c r="AI317" s="19"/>
      <c r="AJ317" s="159"/>
      <c r="AK317" s="159"/>
      <c r="AL317" s="159"/>
      <c r="AM317" s="20"/>
      <c r="AN317" s="38"/>
      <c r="AO317" s="20" t="str">
        <f t="shared" si="3"/>
        <v>Not Test</v>
      </c>
      <c r="AP317" s="20"/>
      <c r="AQ317" s="20"/>
      <c r="AR317" s="20"/>
      <c r="AS317" s="20"/>
      <c r="AT317" s="20"/>
    </row>
    <row r="318" spans="1:46" x14ac:dyDescent="0.25">
      <c r="A318" s="19"/>
      <c r="B318" s="151"/>
      <c r="C318" s="151"/>
      <c r="D318" s="151"/>
      <c r="E318" s="20"/>
      <c r="F318" s="19"/>
      <c r="G318" s="156"/>
      <c r="H318" s="157"/>
      <c r="I318" s="151"/>
      <c r="J318" s="151"/>
      <c r="K318" s="151"/>
      <c r="L318" s="151"/>
      <c r="M318" s="151"/>
      <c r="N318" s="151"/>
      <c r="O318" s="151"/>
      <c r="P318" s="151"/>
      <c r="Q318" s="151"/>
      <c r="R318" s="151"/>
      <c r="S318" s="159"/>
      <c r="T318" s="159"/>
      <c r="U318" s="27"/>
      <c r="V318" s="151"/>
      <c r="W318" s="151"/>
      <c r="X318" s="151"/>
      <c r="Y318" s="151"/>
      <c r="Z318" s="151"/>
      <c r="AA318" s="151"/>
      <c r="AB318" s="151"/>
      <c r="AC318" s="155"/>
      <c r="AD318" s="155"/>
      <c r="AE318" s="155"/>
      <c r="AF318" s="155"/>
      <c r="AG318" s="155"/>
      <c r="AH318" s="19"/>
      <c r="AI318" s="19"/>
      <c r="AJ318" s="159"/>
      <c r="AK318" s="159"/>
      <c r="AL318" s="159"/>
      <c r="AM318" s="20"/>
      <c r="AN318" s="38"/>
      <c r="AO318" s="20" t="str">
        <f t="shared" si="3"/>
        <v>Not Test</v>
      </c>
      <c r="AP318" s="20"/>
      <c r="AQ318" s="20"/>
      <c r="AR318" s="20"/>
      <c r="AS318" s="20"/>
      <c r="AT318" s="20"/>
    </row>
    <row r="319" spans="1:46" x14ac:dyDescent="0.25">
      <c r="A319" s="19"/>
      <c r="B319" s="151"/>
      <c r="C319" s="151"/>
      <c r="D319" s="151"/>
      <c r="E319" s="20"/>
      <c r="F319" s="19"/>
      <c r="G319" s="156"/>
      <c r="H319" s="157"/>
      <c r="I319" s="151"/>
      <c r="J319" s="151"/>
      <c r="K319" s="151"/>
      <c r="L319" s="151"/>
      <c r="M319" s="151"/>
      <c r="N319" s="151"/>
      <c r="O319" s="151"/>
      <c r="P319" s="151"/>
      <c r="Q319" s="151"/>
      <c r="R319" s="151"/>
      <c r="S319" s="159"/>
      <c r="T319" s="159"/>
      <c r="U319" s="27"/>
      <c r="V319" s="151"/>
      <c r="W319" s="151"/>
      <c r="X319" s="151"/>
      <c r="Y319" s="151"/>
      <c r="Z319" s="151"/>
      <c r="AA319" s="151"/>
      <c r="AB319" s="151"/>
      <c r="AC319" s="155"/>
      <c r="AD319" s="155"/>
      <c r="AE319" s="155"/>
      <c r="AF319" s="155"/>
      <c r="AG319" s="155"/>
      <c r="AH319" s="19"/>
      <c r="AI319" s="19"/>
      <c r="AJ319" s="159"/>
      <c r="AK319" s="159"/>
      <c r="AL319" s="159"/>
      <c r="AM319" s="20"/>
      <c r="AN319" s="38"/>
      <c r="AO319" s="20" t="str">
        <f t="shared" si="3"/>
        <v>Not Test</v>
      </c>
      <c r="AP319" s="20"/>
      <c r="AQ319" s="20"/>
      <c r="AR319" s="20"/>
      <c r="AS319" s="20"/>
      <c r="AT319" s="20"/>
    </row>
    <row r="320" spans="1:46" x14ac:dyDescent="0.25">
      <c r="A320" s="19"/>
      <c r="B320" s="151"/>
      <c r="C320" s="151"/>
      <c r="D320" s="151"/>
      <c r="E320" s="20"/>
      <c r="F320" s="19"/>
      <c r="G320" s="156"/>
      <c r="H320" s="157"/>
      <c r="I320" s="151"/>
      <c r="J320" s="151"/>
      <c r="K320" s="151"/>
      <c r="L320" s="151"/>
      <c r="M320" s="151"/>
      <c r="N320" s="151"/>
      <c r="O320" s="151"/>
      <c r="P320" s="151"/>
      <c r="Q320" s="151"/>
      <c r="R320" s="151"/>
      <c r="S320" s="159"/>
      <c r="T320" s="159"/>
      <c r="U320" s="27"/>
      <c r="V320" s="151"/>
      <c r="W320" s="151"/>
      <c r="X320" s="151"/>
      <c r="Y320" s="151"/>
      <c r="Z320" s="151"/>
      <c r="AA320" s="151"/>
      <c r="AB320" s="151"/>
      <c r="AC320" s="155"/>
      <c r="AD320" s="155"/>
      <c r="AE320" s="155"/>
      <c r="AF320" s="155"/>
      <c r="AG320" s="155"/>
      <c r="AH320" s="19"/>
      <c r="AI320" s="19"/>
      <c r="AJ320" s="159"/>
      <c r="AK320" s="159"/>
      <c r="AL320" s="159"/>
      <c r="AM320" s="20"/>
      <c r="AN320" s="38"/>
      <c r="AO320" s="20" t="str">
        <f t="shared" si="3"/>
        <v>Not Test</v>
      </c>
      <c r="AP320" s="20"/>
      <c r="AQ320" s="20"/>
      <c r="AR320" s="20"/>
      <c r="AS320" s="20"/>
      <c r="AT320" s="20"/>
    </row>
    <row r="321" spans="1:46" x14ac:dyDescent="0.25">
      <c r="A321" s="19"/>
      <c r="B321" s="151"/>
      <c r="C321" s="151"/>
      <c r="D321" s="151"/>
      <c r="E321" s="20"/>
      <c r="F321" s="19"/>
      <c r="G321" s="156"/>
      <c r="H321" s="157"/>
      <c r="I321" s="151"/>
      <c r="J321" s="151"/>
      <c r="K321" s="151"/>
      <c r="L321" s="151"/>
      <c r="M321" s="151"/>
      <c r="N321" s="151"/>
      <c r="O321" s="151"/>
      <c r="P321" s="151"/>
      <c r="Q321" s="151"/>
      <c r="R321" s="151"/>
      <c r="S321" s="159"/>
      <c r="T321" s="159"/>
      <c r="U321" s="27"/>
      <c r="V321" s="151"/>
      <c r="W321" s="151"/>
      <c r="X321" s="151"/>
      <c r="Y321" s="151"/>
      <c r="Z321" s="151"/>
      <c r="AA321" s="151"/>
      <c r="AB321" s="151"/>
      <c r="AC321" s="155"/>
      <c r="AD321" s="155"/>
      <c r="AE321" s="155"/>
      <c r="AF321" s="155"/>
      <c r="AG321" s="155"/>
      <c r="AH321" s="19"/>
      <c r="AI321" s="19"/>
      <c r="AJ321" s="159"/>
      <c r="AK321" s="159"/>
      <c r="AL321" s="159"/>
      <c r="AM321" s="20"/>
      <c r="AN321" s="38"/>
      <c r="AO321" s="20" t="str">
        <f t="shared" si="3"/>
        <v>Not Test</v>
      </c>
      <c r="AP321" s="20"/>
      <c r="AQ321" s="20"/>
      <c r="AR321" s="20"/>
      <c r="AS321" s="20"/>
      <c r="AT321" s="20"/>
    </row>
    <row r="322" spans="1:46" x14ac:dyDescent="0.25">
      <c r="A322" s="19"/>
      <c r="B322" s="151"/>
      <c r="C322" s="151"/>
      <c r="D322" s="151"/>
      <c r="E322" s="20"/>
      <c r="F322" s="19"/>
      <c r="G322" s="156"/>
      <c r="H322" s="157"/>
      <c r="I322" s="151"/>
      <c r="J322" s="151"/>
      <c r="K322" s="151"/>
      <c r="L322" s="151"/>
      <c r="M322" s="151"/>
      <c r="N322" s="151"/>
      <c r="O322" s="151"/>
      <c r="P322" s="151"/>
      <c r="Q322" s="151"/>
      <c r="R322" s="151"/>
      <c r="S322" s="159"/>
      <c r="T322" s="159"/>
      <c r="U322" s="27"/>
      <c r="V322" s="151"/>
      <c r="W322" s="151"/>
      <c r="X322" s="151"/>
      <c r="Y322" s="151"/>
      <c r="Z322" s="151"/>
      <c r="AA322" s="151"/>
      <c r="AB322" s="151"/>
      <c r="AC322" s="155"/>
      <c r="AD322" s="155"/>
      <c r="AE322" s="155"/>
      <c r="AF322" s="155"/>
      <c r="AG322" s="155"/>
      <c r="AH322" s="19"/>
      <c r="AI322" s="19"/>
      <c r="AJ322" s="159"/>
      <c r="AK322" s="159"/>
      <c r="AL322" s="159"/>
      <c r="AM322" s="20"/>
      <c r="AN322" s="38"/>
      <c r="AO322" s="20" t="str">
        <f t="shared" si="3"/>
        <v>Not Test</v>
      </c>
      <c r="AP322" s="20"/>
      <c r="AQ322" s="20"/>
      <c r="AR322" s="20"/>
      <c r="AS322" s="20"/>
      <c r="AT322" s="20"/>
    </row>
    <row r="323" spans="1:46" x14ac:dyDescent="0.25">
      <c r="A323" s="19"/>
      <c r="B323" s="151"/>
      <c r="C323" s="151"/>
      <c r="D323" s="151"/>
      <c r="E323" s="20"/>
      <c r="F323" s="19"/>
      <c r="G323" s="156"/>
      <c r="H323" s="157"/>
      <c r="I323" s="151"/>
      <c r="J323" s="151"/>
      <c r="K323" s="151"/>
      <c r="L323" s="151"/>
      <c r="M323" s="151"/>
      <c r="N323" s="151"/>
      <c r="O323" s="151"/>
      <c r="P323" s="151"/>
      <c r="Q323" s="151"/>
      <c r="R323" s="151"/>
      <c r="S323" s="159"/>
      <c r="T323" s="159"/>
      <c r="U323" s="27"/>
      <c r="V323" s="151"/>
      <c r="W323" s="151"/>
      <c r="X323" s="151"/>
      <c r="Y323" s="151"/>
      <c r="Z323" s="151"/>
      <c r="AA323" s="151"/>
      <c r="AB323" s="151"/>
      <c r="AC323" s="155"/>
      <c r="AD323" s="155"/>
      <c r="AE323" s="155"/>
      <c r="AF323" s="155"/>
      <c r="AG323" s="155"/>
      <c r="AH323" s="19"/>
      <c r="AI323" s="19"/>
      <c r="AJ323" s="159"/>
      <c r="AK323" s="159"/>
      <c r="AL323" s="159"/>
      <c r="AM323" s="20"/>
      <c r="AN323" s="38"/>
      <c r="AO323" s="20" t="str">
        <f t="shared" si="3"/>
        <v>Not Test</v>
      </c>
      <c r="AP323" s="20"/>
      <c r="AQ323" s="20"/>
      <c r="AR323" s="20"/>
      <c r="AS323" s="20"/>
      <c r="AT323" s="20"/>
    </row>
    <row r="324" spans="1:46" x14ac:dyDescent="0.25">
      <c r="A324" s="19"/>
      <c r="B324" s="151"/>
      <c r="C324" s="151"/>
      <c r="D324" s="151"/>
      <c r="E324" s="20"/>
      <c r="F324" s="19"/>
      <c r="G324" s="156"/>
      <c r="H324" s="157"/>
      <c r="I324" s="151"/>
      <c r="J324" s="151"/>
      <c r="K324" s="151"/>
      <c r="L324" s="151"/>
      <c r="M324" s="151"/>
      <c r="N324" s="151"/>
      <c r="O324" s="151"/>
      <c r="P324" s="151"/>
      <c r="Q324" s="151"/>
      <c r="R324" s="151"/>
      <c r="S324" s="159"/>
      <c r="T324" s="159"/>
      <c r="U324" s="27"/>
      <c r="V324" s="151"/>
      <c r="W324" s="151"/>
      <c r="X324" s="151"/>
      <c r="Y324" s="151"/>
      <c r="Z324" s="151"/>
      <c r="AA324" s="151"/>
      <c r="AB324" s="151"/>
      <c r="AC324" s="155"/>
      <c r="AD324" s="155"/>
      <c r="AE324" s="155"/>
      <c r="AF324" s="155"/>
      <c r="AG324" s="155"/>
      <c r="AH324" s="19"/>
      <c r="AI324" s="19"/>
      <c r="AJ324" s="159"/>
      <c r="AK324" s="159"/>
      <c r="AL324" s="159"/>
      <c r="AM324" s="20"/>
      <c r="AN324" s="38"/>
      <c r="AO324" s="20" t="str">
        <f t="shared" si="3"/>
        <v>Not Test</v>
      </c>
      <c r="AP324" s="20"/>
      <c r="AQ324" s="20"/>
      <c r="AR324" s="20"/>
      <c r="AS324" s="20"/>
      <c r="AT324" s="20"/>
    </row>
    <row r="325" spans="1:46" x14ac:dyDescent="0.25">
      <c r="A325" s="19"/>
      <c r="B325" s="151"/>
      <c r="C325" s="151"/>
      <c r="D325" s="151"/>
      <c r="E325" s="20"/>
      <c r="F325" s="19"/>
      <c r="G325" s="156"/>
      <c r="H325" s="157"/>
      <c r="I325" s="151"/>
      <c r="J325" s="151"/>
      <c r="K325" s="151"/>
      <c r="L325" s="151"/>
      <c r="M325" s="151"/>
      <c r="N325" s="151"/>
      <c r="O325" s="151"/>
      <c r="P325" s="151"/>
      <c r="Q325" s="151"/>
      <c r="R325" s="151"/>
      <c r="S325" s="159"/>
      <c r="T325" s="159"/>
      <c r="U325" s="27"/>
      <c r="V325" s="151"/>
      <c r="W325" s="151"/>
      <c r="X325" s="151"/>
      <c r="Y325" s="151"/>
      <c r="Z325" s="151"/>
      <c r="AA325" s="151"/>
      <c r="AB325" s="151"/>
      <c r="AC325" s="155"/>
      <c r="AD325" s="155"/>
      <c r="AE325" s="155"/>
      <c r="AF325" s="155"/>
      <c r="AG325" s="155"/>
      <c r="AH325" s="19"/>
      <c r="AI325" s="19"/>
      <c r="AJ325" s="159"/>
      <c r="AK325" s="159"/>
      <c r="AL325" s="159"/>
      <c r="AM325" s="20"/>
      <c r="AN325" s="38"/>
      <c r="AO325" s="20" t="str">
        <f t="shared" si="3"/>
        <v>Not Test</v>
      </c>
      <c r="AP325" s="20"/>
      <c r="AQ325" s="20"/>
      <c r="AR325" s="20"/>
      <c r="AS325" s="20"/>
      <c r="AT325" s="20"/>
    </row>
    <row r="326" spans="1:46" x14ac:dyDescent="0.25">
      <c r="A326" s="19"/>
      <c r="B326" s="151"/>
      <c r="C326" s="151"/>
      <c r="D326" s="151"/>
      <c r="E326" s="20"/>
      <c r="F326" s="19"/>
      <c r="G326" s="156"/>
      <c r="H326" s="157"/>
      <c r="I326" s="151"/>
      <c r="J326" s="151"/>
      <c r="K326" s="151"/>
      <c r="L326" s="151"/>
      <c r="M326" s="151"/>
      <c r="N326" s="151"/>
      <c r="O326" s="151"/>
      <c r="P326" s="151"/>
      <c r="Q326" s="151"/>
      <c r="R326" s="151"/>
      <c r="S326" s="159"/>
      <c r="T326" s="159"/>
      <c r="U326" s="27"/>
      <c r="V326" s="151"/>
      <c r="W326" s="151"/>
      <c r="X326" s="151"/>
      <c r="Y326" s="151"/>
      <c r="Z326" s="151"/>
      <c r="AA326" s="151"/>
      <c r="AB326" s="151"/>
      <c r="AC326" s="155"/>
      <c r="AD326" s="155"/>
      <c r="AE326" s="155"/>
      <c r="AF326" s="155"/>
      <c r="AG326" s="155"/>
      <c r="AH326" s="19"/>
      <c r="AI326" s="19"/>
      <c r="AJ326" s="159"/>
      <c r="AK326" s="159"/>
      <c r="AL326" s="159"/>
      <c r="AM326" s="20"/>
      <c r="AN326" s="38"/>
      <c r="AO326" s="20" t="str">
        <f t="shared" si="3"/>
        <v>Not Test</v>
      </c>
      <c r="AP326" s="20"/>
      <c r="AQ326" s="20"/>
      <c r="AR326" s="20"/>
      <c r="AS326" s="20"/>
      <c r="AT326" s="20"/>
    </row>
    <row r="327" spans="1:46" x14ac:dyDescent="0.25">
      <c r="A327" s="19"/>
      <c r="B327" s="151"/>
      <c r="C327" s="151"/>
      <c r="D327" s="151"/>
      <c r="E327" s="20"/>
      <c r="F327" s="19"/>
      <c r="G327" s="156"/>
      <c r="H327" s="157"/>
      <c r="I327" s="151"/>
      <c r="J327" s="151"/>
      <c r="K327" s="151"/>
      <c r="L327" s="151"/>
      <c r="M327" s="151"/>
      <c r="N327" s="151"/>
      <c r="O327" s="151"/>
      <c r="P327" s="151"/>
      <c r="Q327" s="151"/>
      <c r="R327" s="151"/>
      <c r="S327" s="159"/>
      <c r="T327" s="159"/>
      <c r="U327" s="27"/>
      <c r="V327" s="151"/>
      <c r="W327" s="151"/>
      <c r="X327" s="151"/>
      <c r="Y327" s="151"/>
      <c r="Z327" s="151"/>
      <c r="AA327" s="151"/>
      <c r="AB327" s="151"/>
      <c r="AC327" s="155"/>
      <c r="AD327" s="155"/>
      <c r="AE327" s="155"/>
      <c r="AF327" s="155"/>
      <c r="AG327" s="155"/>
      <c r="AH327" s="19"/>
      <c r="AI327" s="19"/>
      <c r="AJ327" s="159"/>
      <c r="AK327" s="159"/>
      <c r="AL327" s="159"/>
      <c r="AM327" s="20"/>
      <c r="AN327" s="38"/>
      <c r="AO327" s="20" t="str">
        <f t="shared" si="3"/>
        <v>Not Test</v>
      </c>
      <c r="AP327" s="20"/>
      <c r="AQ327" s="20"/>
      <c r="AR327" s="20"/>
      <c r="AS327" s="20"/>
      <c r="AT327" s="20"/>
    </row>
    <row r="328" spans="1:46" x14ac:dyDescent="0.25">
      <c r="A328" s="19"/>
      <c r="B328" s="151"/>
      <c r="C328" s="151"/>
      <c r="D328" s="151"/>
      <c r="E328" s="20"/>
      <c r="F328" s="19"/>
      <c r="G328" s="156"/>
      <c r="H328" s="157"/>
      <c r="I328" s="151"/>
      <c r="J328" s="151"/>
      <c r="K328" s="151"/>
      <c r="L328" s="151"/>
      <c r="M328" s="151"/>
      <c r="N328" s="151"/>
      <c r="O328" s="151"/>
      <c r="P328" s="151"/>
      <c r="Q328" s="151"/>
      <c r="R328" s="151"/>
      <c r="S328" s="159"/>
      <c r="T328" s="159"/>
      <c r="U328" s="27"/>
      <c r="V328" s="151"/>
      <c r="W328" s="151"/>
      <c r="X328" s="151"/>
      <c r="Y328" s="151"/>
      <c r="Z328" s="151"/>
      <c r="AA328" s="151"/>
      <c r="AB328" s="151"/>
      <c r="AC328" s="155"/>
      <c r="AD328" s="155"/>
      <c r="AE328" s="155"/>
      <c r="AF328" s="155"/>
      <c r="AG328" s="155"/>
      <c r="AH328" s="19"/>
      <c r="AI328" s="19"/>
      <c r="AJ328" s="159"/>
      <c r="AK328" s="159"/>
      <c r="AL328" s="159"/>
      <c r="AM328" s="20"/>
      <c r="AN328" s="38"/>
      <c r="AO328" s="20" t="str">
        <f t="shared" si="3"/>
        <v>Not Test</v>
      </c>
      <c r="AP328" s="20"/>
      <c r="AQ328" s="20"/>
      <c r="AR328" s="20"/>
      <c r="AS328" s="20"/>
      <c r="AT328" s="20"/>
    </row>
    <row r="329" spans="1:46" x14ac:dyDescent="0.25">
      <c r="A329" s="19"/>
      <c r="B329" s="151"/>
      <c r="C329" s="151"/>
      <c r="D329" s="151"/>
      <c r="E329" s="20"/>
      <c r="F329" s="19"/>
      <c r="G329" s="156"/>
      <c r="H329" s="157"/>
      <c r="I329" s="151"/>
      <c r="J329" s="151"/>
      <c r="K329" s="151"/>
      <c r="L329" s="151"/>
      <c r="M329" s="151"/>
      <c r="N329" s="151"/>
      <c r="O329" s="151"/>
      <c r="P329" s="151"/>
      <c r="Q329" s="151"/>
      <c r="R329" s="151"/>
      <c r="S329" s="159"/>
      <c r="T329" s="159"/>
      <c r="U329" s="27"/>
      <c r="V329" s="151"/>
      <c r="W329" s="151"/>
      <c r="X329" s="151"/>
      <c r="Y329" s="151"/>
      <c r="Z329" s="151"/>
      <c r="AA329" s="151"/>
      <c r="AB329" s="151"/>
      <c r="AC329" s="155"/>
      <c r="AD329" s="155"/>
      <c r="AE329" s="155"/>
      <c r="AF329" s="155"/>
      <c r="AG329" s="155"/>
      <c r="AH329" s="19"/>
      <c r="AI329" s="19"/>
      <c r="AJ329" s="159"/>
      <c r="AK329" s="159"/>
      <c r="AL329" s="159"/>
      <c r="AM329" s="20"/>
      <c r="AN329" s="38"/>
      <c r="AO329" s="20" t="str">
        <f t="shared" si="3"/>
        <v>Not Test</v>
      </c>
      <c r="AP329" s="20"/>
      <c r="AQ329" s="20"/>
      <c r="AR329" s="20"/>
      <c r="AS329" s="20"/>
      <c r="AT329" s="20"/>
    </row>
    <row r="330" spans="1:46" x14ac:dyDescent="0.25">
      <c r="A330" s="19"/>
      <c r="B330" s="151"/>
      <c r="C330" s="151"/>
      <c r="D330" s="151"/>
      <c r="E330" s="20"/>
      <c r="F330" s="19"/>
      <c r="G330" s="156"/>
      <c r="H330" s="157"/>
      <c r="I330" s="151"/>
      <c r="J330" s="151"/>
      <c r="K330" s="151"/>
      <c r="L330" s="151"/>
      <c r="M330" s="151"/>
      <c r="N330" s="151"/>
      <c r="O330" s="151"/>
      <c r="P330" s="151"/>
      <c r="Q330" s="151"/>
      <c r="R330" s="151"/>
      <c r="S330" s="159"/>
      <c r="T330" s="159"/>
      <c r="U330" s="27"/>
      <c r="V330" s="151"/>
      <c r="W330" s="151"/>
      <c r="X330" s="151"/>
      <c r="Y330" s="151"/>
      <c r="Z330" s="151"/>
      <c r="AA330" s="151"/>
      <c r="AB330" s="151"/>
      <c r="AC330" s="155"/>
      <c r="AD330" s="155"/>
      <c r="AE330" s="155"/>
      <c r="AF330" s="155"/>
      <c r="AG330" s="155"/>
      <c r="AH330" s="19"/>
      <c r="AI330" s="19"/>
      <c r="AJ330" s="159"/>
      <c r="AK330" s="159"/>
      <c r="AL330" s="159"/>
      <c r="AM330" s="20"/>
      <c r="AN330" s="38"/>
      <c r="AO330" s="20" t="str">
        <f t="shared" si="3"/>
        <v>Not Test</v>
      </c>
      <c r="AP330" s="20"/>
      <c r="AQ330" s="20"/>
      <c r="AR330" s="20"/>
      <c r="AS330" s="20"/>
      <c r="AT330" s="20"/>
    </row>
    <row r="331" spans="1:46" x14ac:dyDescent="0.25">
      <c r="A331" s="19"/>
      <c r="B331" s="151"/>
      <c r="C331" s="151"/>
      <c r="D331" s="151"/>
      <c r="E331" s="20"/>
      <c r="F331" s="19"/>
      <c r="G331" s="156"/>
      <c r="H331" s="157"/>
      <c r="I331" s="151"/>
      <c r="J331" s="151"/>
      <c r="K331" s="151"/>
      <c r="L331" s="151"/>
      <c r="M331" s="151"/>
      <c r="N331" s="151"/>
      <c r="O331" s="151"/>
      <c r="P331" s="151"/>
      <c r="Q331" s="151"/>
      <c r="R331" s="151"/>
      <c r="S331" s="159"/>
      <c r="T331" s="159"/>
      <c r="U331" s="27"/>
      <c r="V331" s="151"/>
      <c r="W331" s="151"/>
      <c r="X331" s="151"/>
      <c r="Y331" s="151"/>
      <c r="Z331" s="151"/>
      <c r="AA331" s="151"/>
      <c r="AB331" s="151"/>
      <c r="AC331" s="155"/>
      <c r="AD331" s="155"/>
      <c r="AE331" s="155"/>
      <c r="AF331" s="155"/>
      <c r="AG331" s="155"/>
      <c r="AH331" s="19"/>
      <c r="AI331" s="19"/>
      <c r="AJ331" s="159"/>
      <c r="AK331" s="159"/>
      <c r="AL331" s="159"/>
      <c r="AM331" s="20"/>
      <c r="AN331" s="38"/>
      <c r="AO331" s="20" t="str">
        <f t="shared" si="3"/>
        <v>Not Test</v>
      </c>
      <c r="AP331" s="20"/>
      <c r="AQ331" s="20"/>
      <c r="AR331" s="20"/>
      <c r="AS331" s="20"/>
      <c r="AT331" s="20"/>
    </row>
    <row r="332" spans="1:46" x14ac:dyDescent="0.25">
      <c r="A332" s="19"/>
      <c r="B332" s="151"/>
      <c r="C332" s="151"/>
      <c r="D332" s="151"/>
      <c r="E332" s="20"/>
      <c r="F332" s="19"/>
      <c r="G332" s="156"/>
      <c r="H332" s="157"/>
      <c r="I332" s="151"/>
      <c r="J332" s="151"/>
      <c r="K332" s="151"/>
      <c r="L332" s="151"/>
      <c r="M332" s="151"/>
      <c r="N332" s="151"/>
      <c r="O332" s="151"/>
      <c r="P332" s="151"/>
      <c r="Q332" s="151"/>
      <c r="R332" s="151"/>
      <c r="S332" s="159"/>
      <c r="T332" s="159"/>
      <c r="U332" s="27"/>
      <c r="V332" s="151"/>
      <c r="W332" s="151"/>
      <c r="X332" s="151"/>
      <c r="Y332" s="151"/>
      <c r="Z332" s="151"/>
      <c r="AA332" s="151"/>
      <c r="AB332" s="151"/>
      <c r="AC332" s="155"/>
      <c r="AD332" s="155"/>
      <c r="AE332" s="155"/>
      <c r="AF332" s="155"/>
      <c r="AG332" s="155"/>
      <c r="AH332" s="19"/>
      <c r="AI332" s="19"/>
      <c r="AJ332" s="159"/>
      <c r="AK332" s="159"/>
      <c r="AL332" s="159"/>
      <c r="AM332" s="20"/>
      <c r="AN332" s="38"/>
      <c r="AO332" s="20" t="str">
        <f t="shared" si="3"/>
        <v>Not Test</v>
      </c>
      <c r="AP332" s="20"/>
      <c r="AQ332" s="20"/>
      <c r="AR332" s="20"/>
      <c r="AS332" s="20"/>
      <c r="AT332" s="20"/>
    </row>
    <row r="333" spans="1:46" x14ac:dyDescent="0.25">
      <c r="A333" s="19"/>
      <c r="B333" s="151"/>
      <c r="C333" s="151"/>
      <c r="D333" s="151"/>
      <c r="E333" s="20"/>
      <c r="F333" s="19"/>
      <c r="G333" s="156"/>
      <c r="H333" s="157"/>
      <c r="I333" s="151"/>
      <c r="J333" s="151"/>
      <c r="K333" s="151"/>
      <c r="L333" s="151"/>
      <c r="M333" s="151"/>
      <c r="N333" s="151"/>
      <c r="O333" s="151"/>
      <c r="P333" s="151"/>
      <c r="Q333" s="151"/>
      <c r="R333" s="151"/>
      <c r="S333" s="159"/>
      <c r="T333" s="159"/>
      <c r="U333" s="27"/>
      <c r="V333" s="151"/>
      <c r="W333" s="151"/>
      <c r="X333" s="151"/>
      <c r="Y333" s="151"/>
      <c r="Z333" s="151"/>
      <c r="AA333" s="151"/>
      <c r="AB333" s="151"/>
      <c r="AC333" s="155"/>
      <c r="AD333" s="155"/>
      <c r="AE333" s="155"/>
      <c r="AF333" s="155"/>
      <c r="AG333" s="155"/>
      <c r="AH333" s="19"/>
      <c r="AI333" s="19"/>
      <c r="AJ333" s="159"/>
      <c r="AK333" s="159"/>
      <c r="AL333" s="159"/>
      <c r="AM333" s="20"/>
      <c r="AN333" s="38"/>
      <c r="AO333" s="20" t="str">
        <f t="shared" si="3"/>
        <v>Not Test</v>
      </c>
      <c r="AP333" s="20"/>
      <c r="AQ333" s="20"/>
      <c r="AR333" s="20"/>
      <c r="AS333" s="20"/>
      <c r="AT333" s="20"/>
    </row>
    <row r="334" spans="1:46" x14ac:dyDescent="0.25">
      <c r="A334" s="19"/>
      <c r="B334" s="151"/>
      <c r="C334" s="151"/>
      <c r="D334" s="151"/>
      <c r="E334" s="20"/>
      <c r="F334" s="19"/>
      <c r="G334" s="156"/>
      <c r="H334" s="157"/>
      <c r="I334" s="151"/>
      <c r="J334" s="151"/>
      <c r="K334" s="151"/>
      <c r="L334" s="151"/>
      <c r="M334" s="151"/>
      <c r="N334" s="151"/>
      <c r="O334" s="151"/>
      <c r="P334" s="151"/>
      <c r="Q334" s="151"/>
      <c r="R334" s="151"/>
      <c r="S334" s="159"/>
      <c r="T334" s="159"/>
      <c r="U334" s="27"/>
      <c r="V334" s="151"/>
      <c r="W334" s="151"/>
      <c r="X334" s="151"/>
      <c r="Y334" s="151"/>
      <c r="Z334" s="151"/>
      <c r="AA334" s="151"/>
      <c r="AB334" s="151"/>
      <c r="AC334" s="155"/>
      <c r="AD334" s="155"/>
      <c r="AE334" s="155"/>
      <c r="AF334" s="155"/>
      <c r="AG334" s="155"/>
      <c r="AH334" s="19"/>
      <c r="AI334" s="19"/>
      <c r="AJ334" s="159"/>
      <c r="AK334" s="159"/>
      <c r="AL334" s="159"/>
      <c r="AM334" s="20"/>
      <c r="AN334" s="38"/>
      <c r="AO334" s="20" t="str">
        <f t="shared" si="3"/>
        <v>Not Test</v>
      </c>
      <c r="AP334" s="20"/>
      <c r="AQ334" s="20"/>
      <c r="AR334" s="20"/>
      <c r="AS334" s="20"/>
      <c r="AT334" s="20"/>
    </row>
    <row r="335" spans="1:46" x14ac:dyDescent="0.25">
      <c r="A335" s="19"/>
      <c r="B335" s="151"/>
      <c r="C335" s="151"/>
      <c r="D335" s="151"/>
      <c r="E335" s="20"/>
      <c r="F335" s="19"/>
      <c r="G335" s="156"/>
      <c r="H335" s="157"/>
      <c r="I335" s="151"/>
      <c r="J335" s="151"/>
      <c r="K335" s="151"/>
      <c r="L335" s="151"/>
      <c r="M335" s="151"/>
      <c r="N335" s="151"/>
      <c r="O335" s="151"/>
      <c r="P335" s="151"/>
      <c r="Q335" s="151"/>
      <c r="R335" s="151"/>
      <c r="S335" s="159"/>
      <c r="T335" s="159"/>
      <c r="U335" s="27"/>
      <c r="V335" s="151"/>
      <c r="W335" s="151"/>
      <c r="X335" s="151"/>
      <c r="Y335" s="151"/>
      <c r="Z335" s="151"/>
      <c r="AA335" s="151"/>
      <c r="AB335" s="151"/>
      <c r="AC335" s="155"/>
      <c r="AD335" s="155"/>
      <c r="AE335" s="155"/>
      <c r="AF335" s="155"/>
      <c r="AG335" s="155"/>
      <c r="AH335" s="19"/>
      <c r="AI335" s="19"/>
      <c r="AJ335" s="159"/>
      <c r="AK335" s="159"/>
      <c r="AL335" s="159"/>
      <c r="AM335" s="20"/>
      <c r="AN335" s="38"/>
      <c r="AO335" s="20" t="str">
        <f t="shared" si="3"/>
        <v>Not Test</v>
      </c>
      <c r="AP335" s="20"/>
      <c r="AQ335" s="20"/>
      <c r="AR335" s="20"/>
      <c r="AS335" s="20"/>
      <c r="AT335" s="20"/>
    </row>
    <row r="336" spans="1:46" x14ac:dyDescent="0.25">
      <c r="A336" s="19"/>
      <c r="B336" s="151"/>
      <c r="C336" s="151"/>
      <c r="D336" s="151"/>
      <c r="E336" s="20"/>
      <c r="F336" s="19"/>
      <c r="G336" s="156"/>
      <c r="H336" s="157"/>
      <c r="I336" s="151"/>
      <c r="J336" s="151"/>
      <c r="K336" s="151"/>
      <c r="L336" s="151"/>
      <c r="M336" s="151"/>
      <c r="N336" s="151"/>
      <c r="O336" s="151"/>
      <c r="P336" s="151"/>
      <c r="Q336" s="151"/>
      <c r="R336" s="151"/>
      <c r="S336" s="159"/>
      <c r="T336" s="159"/>
      <c r="U336" s="27"/>
      <c r="V336" s="151"/>
      <c r="W336" s="151"/>
      <c r="X336" s="151"/>
      <c r="Y336" s="151"/>
      <c r="Z336" s="151"/>
      <c r="AA336" s="151"/>
      <c r="AB336" s="151"/>
      <c r="AC336" s="155"/>
      <c r="AD336" s="155"/>
      <c r="AE336" s="155"/>
      <c r="AF336" s="155"/>
      <c r="AG336" s="155"/>
      <c r="AH336" s="19"/>
      <c r="AI336" s="19"/>
      <c r="AJ336" s="159"/>
      <c r="AK336" s="159"/>
      <c r="AL336" s="159"/>
      <c r="AM336" s="20"/>
      <c r="AN336" s="38"/>
      <c r="AO336" s="20" t="str">
        <f t="shared" si="3"/>
        <v>Not Test</v>
      </c>
      <c r="AP336" s="20"/>
      <c r="AQ336" s="20"/>
      <c r="AR336" s="20"/>
      <c r="AS336" s="20"/>
      <c r="AT336" s="20"/>
    </row>
    <row r="337" spans="1:46" x14ac:dyDescent="0.25">
      <c r="A337" s="19"/>
      <c r="B337" s="151"/>
      <c r="C337" s="151"/>
      <c r="D337" s="151"/>
      <c r="E337" s="20"/>
      <c r="F337" s="19"/>
      <c r="G337" s="156"/>
      <c r="H337" s="157"/>
      <c r="I337" s="151"/>
      <c r="J337" s="151"/>
      <c r="K337" s="151"/>
      <c r="L337" s="151"/>
      <c r="M337" s="151"/>
      <c r="N337" s="151"/>
      <c r="O337" s="151"/>
      <c r="P337" s="151"/>
      <c r="Q337" s="151"/>
      <c r="R337" s="151"/>
      <c r="S337" s="159"/>
      <c r="T337" s="159"/>
      <c r="U337" s="27"/>
      <c r="V337" s="151"/>
      <c r="W337" s="151"/>
      <c r="X337" s="151"/>
      <c r="Y337" s="151"/>
      <c r="Z337" s="151"/>
      <c r="AA337" s="151"/>
      <c r="AB337" s="151"/>
      <c r="AC337" s="155"/>
      <c r="AD337" s="155"/>
      <c r="AE337" s="155"/>
      <c r="AF337" s="155"/>
      <c r="AG337" s="155"/>
      <c r="AH337" s="19"/>
      <c r="AI337" s="19"/>
      <c r="AJ337" s="159"/>
      <c r="AK337" s="159"/>
      <c r="AL337" s="159"/>
      <c r="AM337" s="20"/>
      <c r="AN337" s="38"/>
      <c r="AO337" s="20" t="str">
        <f t="shared" si="3"/>
        <v>Not Test</v>
      </c>
      <c r="AP337" s="20"/>
      <c r="AQ337" s="20"/>
      <c r="AR337" s="20"/>
      <c r="AS337" s="20"/>
      <c r="AT337" s="20"/>
    </row>
    <row r="338" spans="1:46" x14ac:dyDescent="0.25">
      <c r="A338" s="19"/>
      <c r="B338" s="151"/>
      <c r="C338" s="151"/>
      <c r="D338" s="151"/>
      <c r="E338" s="20"/>
      <c r="F338" s="19"/>
      <c r="G338" s="156"/>
      <c r="H338" s="157"/>
      <c r="I338" s="151"/>
      <c r="J338" s="151"/>
      <c r="K338" s="151"/>
      <c r="L338" s="151"/>
      <c r="M338" s="151"/>
      <c r="N338" s="151"/>
      <c r="O338" s="151"/>
      <c r="P338" s="151"/>
      <c r="Q338" s="151"/>
      <c r="R338" s="151"/>
      <c r="S338" s="159"/>
      <c r="T338" s="159"/>
      <c r="U338" s="27"/>
      <c r="V338" s="151"/>
      <c r="W338" s="151"/>
      <c r="X338" s="151"/>
      <c r="Y338" s="151"/>
      <c r="Z338" s="151"/>
      <c r="AA338" s="151"/>
      <c r="AB338" s="151"/>
      <c r="AC338" s="155"/>
      <c r="AD338" s="155"/>
      <c r="AE338" s="155"/>
      <c r="AF338" s="155"/>
      <c r="AG338" s="155"/>
      <c r="AH338" s="19"/>
      <c r="AI338" s="19"/>
      <c r="AJ338" s="159"/>
      <c r="AK338" s="159"/>
      <c r="AL338" s="159"/>
      <c r="AM338" s="20"/>
      <c r="AN338" s="38"/>
      <c r="AO338" s="20" t="str">
        <f t="shared" si="3"/>
        <v>Not Test</v>
      </c>
      <c r="AP338" s="20"/>
      <c r="AQ338" s="20"/>
      <c r="AR338" s="20"/>
      <c r="AS338" s="20"/>
      <c r="AT338" s="20"/>
    </row>
    <row r="339" spans="1:46" x14ac:dyDescent="0.25">
      <c r="A339" s="19"/>
      <c r="B339" s="151"/>
      <c r="C339" s="151"/>
      <c r="D339" s="151"/>
      <c r="E339" s="20"/>
      <c r="F339" s="19"/>
      <c r="G339" s="156"/>
      <c r="H339" s="157"/>
      <c r="I339" s="151"/>
      <c r="J339" s="151"/>
      <c r="K339" s="151"/>
      <c r="L339" s="151"/>
      <c r="M339" s="151"/>
      <c r="N339" s="151"/>
      <c r="O339" s="151"/>
      <c r="P339" s="151"/>
      <c r="Q339" s="151"/>
      <c r="R339" s="151"/>
      <c r="S339" s="159"/>
      <c r="T339" s="159"/>
      <c r="U339" s="27"/>
      <c r="V339" s="151"/>
      <c r="W339" s="151"/>
      <c r="X339" s="151"/>
      <c r="Y339" s="151"/>
      <c r="Z339" s="151"/>
      <c r="AA339" s="151"/>
      <c r="AB339" s="151"/>
      <c r="AC339" s="155"/>
      <c r="AD339" s="155"/>
      <c r="AE339" s="155"/>
      <c r="AF339" s="155"/>
      <c r="AG339" s="155"/>
      <c r="AH339" s="19"/>
      <c r="AI339" s="19"/>
      <c r="AJ339" s="159"/>
      <c r="AK339" s="159"/>
      <c r="AL339" s="159"/>
      <c r="AM339" s="20"/>
      <c r="AN339" s="38"/>
      <c r="AO339" s="20" t="str">
        <f t="shared" si="3"/>
        <v>Not Test</v>
      </c>
      <c r="AP339" s="20"/>
      <c r="AQ339" s="20"/>
      <c r="AR339" s="20"/>
      <c r="AS339" s="20"/>
      <c r="AT339" s="20"/>
    </row>
    <row r="340" spans="1:46" x14ac:dyDescent="0.25">
      <c r="A340" s="19"/>
      <c r="B340" s="151"/>
      <c r="C340" s="151"/>
      <c r="D340" s="151"/>
      <c r="E340" s="20"/>
      <c r="F340" s="19"/>
      <c r="G340" s="156"/>
      <c r="H340" s="157"/>
      <c r="I340" s="151"/>
      <c r="J340" s="151"/>
      <c r="K340" s="151"/>
      <c r="L340" s="151"/>
      <c r="M340" s="151"/>
      <c r="N340" s="151"/>
      <c r="O340" s="151"/>
      <c r="P340" s="151"/>
      <c r="Q340" s="151"/>
      <c r="R340" s="151"/>
      <c r="S340" s="159"/>
      <c r="T340" s="159"/>
      <c r="U340" s="27"/>
      <c r="V340" s="151"/>
      <c r="W340" s="151"/>
      <c r="X340" s="151"/>
      <c r="Y340" s="151"/>
      <c r="Z340" s="151"/>
      <c r="AA340" s="151"/>
      <c r="AB340" s="151"/>
      <c r="AC340" s="155"/>
      <c r="AD340" s="155"/>
      <c r="AE340" s="155"/>
      <c r="AF340" s="155"/>
      <c r="AG340" s="155"/>
      <c r="AH340" s="19"/>
      <c r="AI340" s="19"/>
      <c r="AJ340" s="159"/>
      <c r="AK340" s="159"/>
      <c r="AL340" s="159"/>
      <c r="AM340" s="20"/>
      <c r="AN340" s="38"/>
      <c r="AO340" s="20" t="str">
        <f t="shared" si="3"/>
        <v>Not Test</v>
      </c>
      <c r="AP340" s="20"/>
      <c r="AQ340" s="20"/>
      <c r="AR340" s="20"/>
      <c r="AS340" s="20"/>
      <c r="AT340" s="20"/>
    </row>
    <row r="341" spans="1:46" x14ac:dyDescent="0.25">
      <c r="A341" s="19"/>
      <c r="B341" s="151"/>
      <c r="C341" s="151"/>
      <c r="D341" s="151"/>
      <c r="E341" s="20"/>
      <c r="F341" s="19"/>
      <c r="G341" s="156"/>
      <c r="H341" s="157"/>
      <c r="I341" s="151"/>
      <c r="J341" s="151"/>
      <c r="K341" s="151"/>
      <c r="L341" s="151"/>
      <c r="M341" s="151"/>
      <c r="N341" s="151"/>
      <c r="O341" s="151"/>
      <c r="P341" s="151"/>
      <c r="Q341" s="151"/>
      <c r="R341" s="151"/>
      <c r="S341" s="159"/>
      <c r="T341" s="159"/>
      <c r="U341" s="27"/>
      <c r="V341" s="151"/>
      <c r="W341" s="151"/>
      <c r="X341" s="151"/>
      <c r="Y341" s="151"/>
      <c r="Z341" s="151"/>
      <c r="AA341" s="151"/>
      <c r="AB341" s="151"/>
      <c r="AC341" s="155"/>
      <c r="AD341" s="155"/>
      <c r="AE341" s="155"/>
      <c r="AF341" s="155"/>
      <c r="AG341" s="155"/>
      <c r="AH341" s="19"/>
      <c r="AI341" s="19"/>
      <c r="AJ341" s="159"/>
      <c r="AK341" s="159"/>
      <c r="AL341" s="159"/>
      <c r="AM341" s="20"/>
      <c r="AN341" s="38"/>
      <c r="AO341" s="20" t="str">
        <f t="shared" si="3"/>
        <v>Not Test</v>
      </c>
      <c r="AP341" s="20"/>
      <c r="AQ341" s="20"/>
      <c r="AR341" s="20"/>
      <c r="AS341" s="20"/>
      <c r="AT341" s="20"/>
    </row>
    <row r="342" spans="1:46" x14ac:dyDescent="0.25">
      <c r="A342" s="19"/>
      <c r="B342" s="151"/>
      <c r="C342" s="151"/>
      <c r="D342" s="151"/>
      <c r="E342" s="20"/>
      <c r="F342" s="19"/>
      <c r="G342" s="156"/>
      <c r="H342" s="157"/>
      <c r="I342" s="151"/>
      <c r="J342" s="151"/>
      <c r="K342" s="151"/>
      <c r="L342" s="151"/>
      <c r="M342" s="151"/>
      <c r="N342" s="151"/>
      <c r="O342" s="151"/>
      <c r="P342" s="151"/>
      <c r="Q342" s="151"/>
      <c r="R342" s="151"/>
      <c r="S342" s="159"/>
      <c r="T342" s="159"/>
      <c r="U342" s="27"/>
      <c r="V342" s="151"/>
      <c r="W342" s="151"/>
      <c r="X342" s="151"/>
      <c r="Y342" s="151"/>
      <c r="Z342" s="151"/>
      <c r="AA342" s="151"/>
      <c r="AB342" s="151"/>
      <c r="AC342" s="155"/>
      <c r="AD342" s="155"/>
      <c r="AE342" s="155"/>
      <c r="AF342" s="155"/>
      <c r="AG342" s="155"/>
      <c r="AH342" s="19"/>
      <c r="AI342" s="19"/>
      <c r="AJ342" s="159"/>
      <c r="AK342" s="159"/>
      <c r="AL342" s="159"/>
      <c r="AM342" s="20"/>
      <c r="AN342" s="38"/>
      <c r="AO342" s="20" t="str">
        <f t="shared" si="3"/>
        <v>Not Test</v>
      </c>
      <c r="AP342" s="20"/>
      <c r="AQ342" s="20"/>
      <c r="AR342" s="20"/>
      <c r="AS342" s="20"/>
      <c r="AT342" s="20"/>
    </row>
    <row r="343" spans="1:46" x14ac:dyDescent="0.25">
      <c r="A343" s="19"/>
      <c r="B343" s="151"/>
      <c r="C343" s="151"/>
      <c r="D343" s="151"/>
      <c r="E343" s="20"/>
      <c r="F343" s="19"/>
      <c r="G343" s="156"/>
      <c r="H343" s="157"/>
      <c r="I343" s="151"/>
      <c r="J343" s="151"/>
      <c r="K343" s="151"/>
      <c r="L343" s="151"/>
      <c r="M343" s="151"/>
      <c r="N343" s="151"/>
      <c r="O343" s="151"/>
      <c r="P343" s="151"/>
      <c r="Q343" s="151"/>
      <c r="R343" s="151"/>
      <c r="S343" s="159"/>
      <c r="T343" s="159"/>
      <c r="U343" s="27"/>
      <c r="V343" s="151"/>
      <c r="W343" s="151"/>
      <c r="X343" s="151"/>
      <c r="Y343" s="151"/>
      <c r="Z343" s="151"/>
      <c r="AA343" s="151"/>
      <c r="AB343" s="151"/>
      <c r="AC343" s="155"/>
      <c r="AD343" s="155"/>
      <c r="AE343" s="155"/>
      <c r="AF343" s="155"/>
      <c r="AG343" s="155"/>
      <c r="AH343" s="19"/>
      <c r="AI343" s="19"/>
      <c r="AJ343" s="159"/>
      <c r="AK343" s="159"/>
      <c r="AL343" s="159"/>
      <c r="AM343" s="20"/>
      <c r="AN343" s="38"/>
      <c r="AO343" s="20" t="str">
        <f t="shared" si="3"/>
        <v>Not Test</v>
      </c>
      <c r="AP343" s="20"/>
      <c r="AQ343" s="20"/>
      <c r="AR343" s="20"/>
      <c r="AS343" s="20"/>
      <c r="AT343" s="20"/>
    </row>
    <row r="344" spans="1:46" x14ac:dyDescent="0.25">
      <c r="A344" s="19"/>
      <c r="B344" s="151"/>
      <c r="C344" s="151"/>
      <c r="D344" s="151"/>
      <c r="E344" s="20"/>
      <c r="F344" s="19"/>
      <c r="G344" s="156"/>
      <c r="H344" s="157"/>
      <c r="I344" s="151"/>
      <c r="J344" s="151"/>
      <c r="K344" s="151"/>
      <c r="L344" s="151"/>
      <c r="M344" s="151"/>
      <c r="N344" s="151"/>
      <c r="O344" s="151"/>
      <c r="P344" s="151"/>
      <c r="Q344" s="151"/>
      <c r="R344" s="151"/>
      <c r="S344" s="159"/>
      <c r="T344" s="159"/>
      <c r="U344" s="27"/>
      <c r="V344" s="151"/>
      <c r="W344" s="151"/>
      <c r="X344" s="151"/>
      <c r="Y344" s="151"/>
      <c r="Z344" s="151"/>
      <c r="AA344" s="151"/>
      <c r="AB344" s="151"/>
      <c r="AC344" s="155"/>
      <c r="AD344" s="155"/>
      <c r="AE344" s="155"/>
      <c r="AF344" s="155"/>
      <c r="AG344" s="155"/>
      <c r="AH344" s="19"/>
      <c r="AI344" s="19"/>
      <c r="AJ344" s="159"/>
      <c r="AK344" s="159"/>
      <c r="AL344" s="159"/>
      <c r="AM344" s="20"/>
      <c r="AN344" s="38"/>
      <c r="AO344" s="20" t="str">
        <f t="shared" si="3"/>
        <v>Not Test</v>
      </c>
      <c r="AP344" s="20"/>
      <c r="AQ344" s="20"/>
      <c r="AR344" s="20"/>
      <c r="AS344" s="20"/>
      <c r="AT344" s="20"/>
    </row>
    <row r="345" spans="1:46" x14ac:dyDescent="0.25">
      <c r="A345" s="19"/>
      <c r="B345" s="151"/>
      <c r="C345" s="151"/>
      <c r="D345" s="151"/>
      <c r="E345" s="20"/>
      <c r="F345" s="19"/>
      <c r="G345" s="156"/>
      <c r="H345" s="157"/>
      <c r="I345" s="151"/>
      <c r="J345" s="151"/>
      <c r="K345" s="151"/>
      <c r="L345" s="151"/>
      <c r="M345" s="151"/>
      <c r="N345" s="151"/>
      <c r="O345" s="151"/>
      <c r="P345" s="151"/>
      <c r="Q345" s="151"/>
      <c r="R345" s="151"/>
      <c r="S345" s="159"/>
      <c r="T345" s="159"/>
      <c r="U345" s="27"/>
      <c r="V345" s="151"/>
      <c r="W345" s="151"/>
      <c r="X345" s="151"/>
      <c r="Y345" s="151"/>
      <c r="Z345" s="151"/>
      <c r="AA345" s="151"/>
      <c r="AB345" s="151"/>
      <c r="AC345" s="155"/>
      <c r="AD345" s="155"/>
      <c r="AE345" s="155"/>
      <c r="AF345" s="155"/>
      <c r="AG345" s="155"/>
      <c r="AH345" s="19"/>
      <c r="AI345" s="19"/>
      <c r="AJ345" s="159"/>
      <c r="AK345" s="159"/>
      <c r="AL345" s="159"/>
      <c r="AM345" s="20"/>
      <c r="AN345" s="38"/>
      <c r="AO345" s="20" t="str">
        <f t="shared" si="3"/>
        <v>Not Test</v>
      </c>
      <c r="AP345" s="20"/>
      <c r="AQ345" s="20"/>
      <c r="AR345" s="20"/>
      <c r="AS345" s="20"/>
      <c r="AT345" s="20"/>
    </row>
    <row r="346" spans="1:46" x14ac:dyDescent="0.25">
      <c r="A346" s="19"/>
      <c r="B346" s="151"/>
      <c r="C346" s="151"/>
      <c r="D346" s="151"/>
      <c r="E346" s="20"/>
      <c r="F346" s="19"/>
      <c r="G346" s="156"/>
      <c r="H346" s="157"/>
      <c r="I346" s="151"/>
      <c r="J346" s="151"/>
      <c r="K346" s="151"/>
      <c r="L346" s="151"/>
      <c r="M346" s="151"/>
      <c r="N346" s="151"/>
      <c r="O346" s="151"/>
      <c r="P346" s="151"/>
      <c r="Q346" s="151"/>
      <c r="R346" s="151"/>
      <c r="S346" s="159"/>
      <c r="T346" s="159"/>
      <c r="U346" s="27"/>
      <c r="V346" s="151"/>
      <c r="W346" s="151"/>
      <c r="X346" s="151"/>
      <c r="Y346" s="151"/>
      <c r="Z346" s="151"/>
      <c r="AA346" s="151"/>
      <c r="AB346" s="151"/>
      <c r="AC346" s="155"/>
      <c r="AD346" s="155"/>
      <c r="AE346" s="155"/>
      <c r="AF346" s="155"/>
      <c r="AG346" s="155"/>
      <c r="AH346" s="19"/>
      <c r="AI346" s="19"/>
      <c r="AJ346" s="159"/>
      <c r="AK346" s="159"/>
      <c r="AL346" s="159"/>
      <c r="AM346" s="20"/>
      <c r="AN346" s="38"/>
      <c r="AO346" s="20" t="str">
        <f t="shared" si="3"/>
        <v>Not Test</v>
      </c>
      <c r="AP346" s="20"/>
      <c r="AQ346" s="20"/>
      <c r="AR346" s="20"/>
      <c r="AS346" s="20"/>
      <c r="AT346" s="20"/>
    </row>
    <row r="347" spans="1:46" x14ac:dyDescent="0.25">
      <c r="A347" s="19"/>
      <c r="B347" s="151"/>
      <c r="C347" s="151"/>
      <c r="D347" s="151"/>
      <c r="E347" s="20"/>
      <c r="F347" s="19"/>
      <c r="G347" s="156"/>
      <c r="H347" s="157"/>
      <c r="I347" s="151"/>
      <c r="J347" s="151"/>
      <c r="K347" s="151"/>
      <c r="L347" s="151"/>
      <c r="M347" s="151"/>
      <c r="N347" s="151"/>
      <c r="O347" s="151"/>
      <c r="P347" s="151"/>
      <c r="Q347" s="151"/>
      <c r="R347" s="151"/>
      <c r="S347" s="159"/>
      <c r="T347" s="159"/>
      <c r="U347" s="27"/>
      <c r="V347" s="151"/>
      <c r="W347" s="151"/>
      <c r="X347" s="151"/>
      <c r="Y347" s="151"/>
      <c r="Z347" s="151"/>
      <c r="AA347" s="151"/>
      <c r="AB347" s="151"/>
      <c r="AC347" s="155"/>
      <c r="AD347" s="155"/>
      <c r="AE347" s="155"/>
      <c r="AF347" s="155"/>
      <c r="AG347" s="155"/>
      <c r="AH347" s="19"/>
      <c r="AI347" s="19"/>
      <c r="AJ347" s="159"/>
      <c r="AK347" s="159"/>
      <c r="AL347" s="159"/>
      <c r="AM347" s="20"/>
      <c r="AN347" s="38"/>
      <c r="AO347" s="20" t="str">
        <f t="shared" si="3"/>
        <v>Not Test</v>
      </c>
      <c r="AP347" s="20"/>
      <c r="AQ347" s="20"/>
      <c r="AR347" s="20"/>
      <c r="AS347" s="20"/>
      <c r="AT347" s="20"/>
    </row>
    <row r="348" spans="1:46" x14ac:dyDescent="0.25">
      <c r="A348" s="19"/>
      <c r="B348" s="151"/>
      <c r="C348" s="151"/>
      <c r="D348" s="151"/>
      <c r="E348" s="20"/>
      <c r="F348" s="19"/>
      <c r="G348" s="156"/>
      <c r="H348" s="157"/>
      <c r="I348" s="151"/>
      <c r="J348" s="151"/>
      <c r="K348" s="151"/>
      <c r="L348" s="151"/>
      <c r="M348" s="151"/>
      <c r="N348" s="151"/>
      <c r="O348" s="151"/>
      <c r="P348" s="151"/>
      <c r="Q348" s="151"/>
      <c r="R348" s="151"/>
      <c r="S348" s="159"/>
      <c r="T348" s="159"/>
      <c r="U348" s="27"/>
      <c r="V348" s="151"/>
      <c r="W348" s="151"/>
      <c r="X348" s="151"/>
      <c r="Y348" s="151"/>
      <c r="Z348" s="151"/>
      <c r="AA348" s="151"/>
      <c r="AB348" s="151"/>
      <c r="AC348" s="155"/>
      <c r="AD348" s="155"/>
      <c r="AE348" s="155"/>
      <c r="AF348" s="155"/>
      <c r="AG348" s="155"/>
      <c r="AH348" s="19"/>
      <c r="AI348" s="19"/>
      <c r="AJ348" s="159"/>
      <c r="AK348" s="159"/>
      <c r="AL348" s="159"/>
      <c r="AM348" s="20"/>
      <c r="AN348" s="38"/>
      <c r="AO348" s="20" t="str">
        <f t="shared" si="3"/>
        <v>Not Test</v>
      </c>
      <c r="AP348" s="20"/>
      <c r="AQ348" s="20"/>
      <c r="AR348" s="20"/>
      <c r="AS348" s="20"/>
      <c r="AT348" s="20"/>
    </row>
    <row r="349" spans="1:46" x14ac:dyDescent="0.25">
      <c r="A349" s="19"/>
      <c r="B349" s="151"/>
      <c r="C349" s="151"/>
      <c r="D349" s="151"/>
      <c r="E349" s="20"/>
      <c r="F349" s="19"/>
      <c r="G349" s="156"/>
      <c r="H349" s="157"/>
      <c r="I349" s="151"/>
      <c r="J349" s="151"/>
      <c r="K349" s="151"/>
      <c r="L349" s="151"/>
      <c r="M349" s="151"/>
      <c r="N349" s="151"/>
      <c r="O349" s="151"/>
      <c r="P349" s="151"/>
      <c r="Q349" s="151"/>
      <c r="R349" s="151"/>
      <c r="S349" s="159"/>
      <c r="T349" s="159"/>
      <c r="U349" s="27"/>
      <c r="V349" s="151"/>
      <c r="W349" s="151"/>
      <c r="X349" s="151"/>
      <c r="Y349" s="151"/>
      <c r="Z349" s="151"/>
      <c r="AA349" s="151"/>
      <c r="AB349" s="151"/>
      <c r="AC349" s="155"/>
      <c r="AD349" s="155"/>
      <c r="AE349" s="155"/>
      <c r="AF349" s="155"/>
      <c r="AG349" s="155"/>
      <c r="AH349" s="19"/>
      <c r="AI349" s="19"/>
      <c r="AJ349" s="159"/>
      <c r="AK349" s="159"/>
      <c r="AL349" s="159"/>
      <c r="AM349" s="20"/>
      <c r="AN349" s="38"/>
      <c r="AO349" s="20" t="str">
        <f t="shared" si="3"/>
        <v>Not Test</v>
      </c>
      <c r="AP349" s="20"/>
      <c r="AQ349" s="20"/>
      <c r="AR349" s="20"/>
      <c r="AS349" s="20"/>
      <c r="AT349" s="20"/>
    </row>
    <row r="350" spans="1:46" x14ac:dyDescent="0.25">
      <c r="A350" s="19"/>
      <c r="B350" s="151"/>
      <c r="C350" s="151"/>
      <c r="D350" s="151"/>
      <c r="E350" s="20"/>
      <c r="F350" s="19"/>
      <c r="G350" s="156"/>
      <c r="H350" s="157"/>
      <c r="I350" s="151"/>
      <c r="J350" s="151"/>
      <c r="K350" s="151"/>
      <c r="L350" s="151"/>
      <c r="M350" s="151"/>
      <c r="N350" s="151"/>
      <c r="O350" s="151"/>
      <c r="P350" s="151"/>
      <c r="Q350" s="151"/>
      <c r="R350" s="151"/>
      <c r="S350" s="159"/>
      <c r="T350" s="159"/>
      <c r="U350" s="27"/>
      <c r="V350" s="151"/>
      <c r="W350" s="151"/>
      <c r="X350" s="151"/>
      <c r="Y350" s="151"/>
      <c r="Z350" s="151"/>
      <c r="AA350" s="151"/>
      <c r="AB350" s="151"/>
      <c r="AC350" s="155"/>
      <c r="AD350" s="155"/>
      <c r="AE350" s="155"/>
      <c r="AF350" s="155"/>
      <c r="AG350" s="155"/>
      <c r="AH350" s="19"/>
      <c r="AI350" s="19"/>
      <c r="AJ350" s="159"/>
      <c r="AK350" s="159"/>
      <c r="AL350" s="159"/>
      <c r="AM350" s="20"/>
      <c r="AN350" s="38"/>
      <c r="AO350" s="20" t="str">
        <f t="shared" si="3"/>
        <v>Not Test</v>
      </c>
      <c r="AP350" s="20"/>
      <c r="AQ350" s="20"/>
      <c r="AR350" s="20"/>
      <c r="AS350" s="20"/>
      <c r="AT350" s="20"/>
    </row>
    <row r="351" spans="1:46" x14ac:dyDescent="0.25">
      <c r="A351" s="19"/>
      <c r="B351" s="151"/>
      <c r="C351" s="151"/>
      <c r="D351" s="151"/>
      <c r="E351" s="20"/>
      <c r="F351" s="19"/>
      <c r="G351" s="156"/>
      <c r="H351" s="157"/>
      <c r="I351" s="151"/>
      <c r="J351" s="151"/>
      <c r="K351" s="151"/>
      <c r="L351" s="151"/>
      <c r="M351" s="151"/>
      <c r="N351" s="151"/>
      <c r="O351" s="151"/>
      <c r="P351" s="151"/>
      <c r="Q351" s="151"/>
      <c r="R351" s="151"/>
      <c r="S351" s="159"/>
      <c r="T351" s="159"/>
      <c r="U351" s="27"/>
      <c r="V351" s="151"/>
      <c r="W351" s="151"/>
      <c r="X351" s="151"/>
      <c r="Y351" s="151"/>
      <c r="Z351" s="151"/>
      <c r="AA351" s="151"/>
      <c r="AB351" s="151"/>
      <c r="AC351" s="155"/>
      <c r="AD351" s="155"/>
      <c r="AE351" s="155"/>
      <c r="AF351" s="155"/>
      <c r="AG351" s="155"/>
      <c r="AH351" s="19"/>
      <c r="AI351" s="19"/>
      <c r="AJ351" s="159"/>
      <c r="AK351" s="159"/>
      <c r="AL351" s="159"/>
      <c r="AM351" s="20"/>
      <c r="AN351" s="38"/>
      <c r="AO351" s="20" t="str">
        <f t="shared" si="3"/>
        <v>Not Test</v>
      </c>
      <c r="AP351" s="20"/>
      <c r="AQ351" s="20"/>
      <c r="AR351" s="20"/>
      <c r="AS351" s="20"/>
      <c r="AT351" s="20"/>
    </row>
    <row r="352" spans="1:46" x14ac:dyDescent="0.25">
      <c r="A352" s="19"/>
      <c r="B352" s="151"/>
      <c r="C352" s="151"/>
      <c r="D352" s="151"/>
      <c r="E352" s="20"/>
      <c r="F352" s="19"/>
      <c r="G352" s="156"/>
      <c r="H352" s="157"/>
      <c r="I352" s="151"/>
      <c r="J352" s="151"/>
      <c r="K352" s="151"/>
      <c r="L352" s="151"/>
      <c r="M352" s="151"/>
      <c r="N352" s="151"/>
      <c r="O352" s="151"/>
      <c r="P352" s="151"/>
      <c r="Q352" s="151"/>
      <c r="R352" s="151"/>
      <c r="S352" s="159"/>
      <c r="T352" s="159"/>
      <c r="U352" s="27"/>
      <c r="V352" s="151"/>
      <c r="W352" s="151"/>
      <c r="X352" s="151"/>
      <c r="Y352" s="151"/>
      <c r="Z352" s="151"/>
      <c r="AA352" s="151"/>
      <c r="AB352" s="151"/>
      <c r="AC352" s="155"/>
      <c r="AD352" s="155"/>
      <c r="AE352" s="155"/>
      <c r="AF352" s="155"/>
      <c r="AG352" s="155"/>
      <c r="AH352" s="19"/>
      <c r="AI352" s="19"/>
      <c r="AJ352" s="159"/>
      <c r="AK352" s="159"/>
      <c r="AL352" s="159"/>
      <c r="AM352" s="20"/>
      <c r="AN352" s="38"/>
      <c r="AO352" s="20" t="str">
        <f t="shared" si="3"/>
        <v>Not Test</v>
      </c>
      <c r="AP352" s="20"/>
      <c r="AQ352" s="20"/>
      <c r="AR352" s="20"/>
      <c r="AS352" s="20"/>
      <c r="AT352" s="20"/>
    </row>
    <row r="353" spans="1:46" x14ac:dyDescent="0.25">
      <c r="A353" s="19"/>
      <c r="B353" s="151"/>
      <c r="C353" s="151"/>
      <c r="D353" s="151"/>
      <c r="E353" s="20"/>
      <c r="F353" s="19"/>
      <c r="G353" s="156"/>
      <c r="H353" s="157"/>
      <c r="I353" s="151"/>
      <c r="J353" s="151"/>
      <c r="K353" s="151"/>
      <c r="L353" s="151"/>
      <c r="M353" s="151"/>
      <c r="N353" s="151"/>
      <c r="O353" s="151"/>
      <c r="P353" s="151"/>
      <c r="Q353" s="151"/>
      <c r="R353" s="151"/>
      <c r="S353" s="159"/>
      <c r="T353" s="159"/>
      <c r="U353" s="27"/>
      <c r="V353" s="151"/>
      <c r="W353" s="151"/>
      <c r="X353" s="151"/>
      <c r="Y353" s="151"/>
      <c r="Z353" s="151"/>
      <c r="AA353" s="151"/>
      <c r="AB353" s="151"/>
      <c r="AC353" s="155"/>
      <c r="AD353" s="155"/>
      <c r="AE353" s="155"/>
      <c r="AF353" s="155"/>
      <c r="AG353" s="155"/>
      <c r="AH353" s="19"/>
      <c r="AI353" s="19"/>
      <c r="AJ353" s="159"/>
      <c r="AK353" s="159"/>
      <c r="AL353" s="159"/>
      <c r="AM353" s="20"/>
      <c r="AN353" s="38"/>
      <c r="AO353" s="20" t="str">
        <f t="shared" si="3"/>
        <v>Not Test</v>
      </c>
      <c r="AP353" s="20"/>
      <c r="AQ353" s="20"/>
      <c r="AR353" s="20"/>
      <c r="AS353" s="20"/>
      <c r="AT353" s="20"/>
    </row>
    <row r="354" spans="1:46" x14ac:dyDescent="0.25">
      <c r="A354" s="19"/>
      <c r="B354" s="151"/>
      <c r="C354" s="151"/>
      <c r="D354" s="151"/>
      <c r="E354" s="20"/>
      <c r="F354" s="19"/>
      <c r="G354" s="156"/>
      <c r="H354" s="157"/>
      <c r="I354" s="151"/>
      <c r="J354" s="151"/>
      <c r="K354" s="151"/>
      <c r="L354" s="151"/>
      <c r="M354" s="151"/>
      <c r="N354" s="151"/>
      <c r="O354" s="151"/>
      <c r="P354" s="151"/>
      <c r="Q354" s="151"/>
      <c r="R354" s="151"/>
      <c r="S354" s="159"/>
      <c r="T354" s="159"/>
      <c r="U354" s="27"/>
      <c r="V354" s="151"/>
      <c r="W354" s="151"/>
      <c r="X354" s="151"/>
      <c r="Y354" s="151"/>
      <c r="Z354" s="151"/>
      <c r="AA354" s="151"/>
      <c r="AB354" s="151"/>
      <c r="AC354" s="155"/>
      <c r="AD354" s="155"/>
      <c r="AE354" s="155"/>
      <c r="AF354" s="155"/>
      <c r="AG354" s="155"/>
      <c r="AH354" s="19"/>
      <c r="AI354" s="19"/>
      <c r="AJ354" s="159"/>
      <c r="AK354" s="159"/>
      <c r="AL354" s="159"/>
      <c r="AM354" s="20"/>
      <c r="AN354" s="38"/>
      <c r="AO354" s="20" t="str">
        <f t="shared" si="3"/>
        <v>Not Test</v>
      </c>
      <c r="AP354" s="20"/>
      <c r="AQ354" s="20"/>
      <c r="AR354" s="20"/>
      <c r="AS354" s="20"/>
      <c r="AT354" s="20"/>
    </row>
    <row r="355" spans="1:46" x14ac:dyDescent="0.25">
      <c r="A355" s="19"/>
      <c r="B355" s="151"/>
      <c r="C355" s="151"/>
      <c r="D355" s="151"/>
      <c r="E355" s="20"/>
      <c r="F355" s="19"/>
      <c r="G355" s="156"/>
      <c r="H355" s="157"/>
      <c r="I355" s="151"/>
      <c r="J355" s="151"/>
      <c r="K355" s="151"/>
      <c r="L355" s="151"/>
      <c r="M355" s="151"/>
      <c r="N355" s="151"/>
      <c r="O355" s="151"/>
      <c r="P355" s="151"/>
      <c r="Q355" s="151"/>
      <c r="R355" s="151"/>
      <c r="S355" s="159"/>
      <c r="T355" s="159"/>
      <c r="U355" s="27"/>
      <c r="V355" s="151"/>
      <c r="W355" s="151"/>
      <c r="X355" s="151"/>
      <c r="Y355" s="151"/>
      <c r="Z355" s="151"/>
      <c r="AA355" s="151"/>
      <c r="AB355" s="151"/>
      <c r="AC355" s="155"/>
      <c r="AD355" s="155"/>
      <c r="AE355" s="155"/>
      <c r="AF355" s="155"/>
      <c r="AG355" s="155"/>
      <c r="AH355" s="19"/>
      <c r="AI355" s="19"/>
      <c r="AJ355" s="159"/>
      <c r="AK355" s="159"/>
      <c r="AL355" s="159"/>
      <c r="AM355" s="20"/>
      <c r="AN355" s="38"/>
      <c r="AO355" s="20" t="str">
        <f t="shared" si="3"/>
        <v>Not Test</v>
      </c>
      <c r="AP355" s="20"/>
      <c r="AQ355" s="20"/>
      <c r="AR355" s="20"/>
      <c r="AS355" s="20"/>
      <c r="AT355" s="20"/>
    </row>
    <row r="356" spans="1:46" x14ac:dyDescent="0.25">
      <c r="A356" s="19"/>
      <c r="B356" s="151"/>
      <c r="C356" s="151"/>
      <c r="D356" s="151"/>
      <c r="E356" s="20"/>
      <c r="F356" s="19"/>
      <c r="G356" s="156"/>
      <c r="H356" s="157"/>
      <c r="I356" s="151"/>
      <c r="J356" s="151"/>
      <c r="K356" s="151"/>
      <c r="L356" s="151"/>
      <c r="M356" s="151"/>
      <c r="N356" s="151"/>
      <c r="O356" s="151"/>
      <c r="P356" s="151"/>
      <c r="Q356" s="151"/>
      <c r="R356" s="151"/>
      <c r="S356" s="159"/>
      <c r="T356" s="159"/>
      <c r="U356" s="27"/>
      <c r="V356" s="151"/>
      <c r="W356" s="151"/>
      <c r="X356" s="151"/>
      <c r="Y356" s="151"/>
      <c r="Z356" s="151"/>
      <c r="AA356" s="151"/>
      <c r="AB356" s="151"/>
      <c r="AC356" s="155"/>
      <c r="AD356" s="155"/>
      <c r="AE356" s="155"/>
      <c r="AF356" s="155"/>
      <c r="AG356" s="155"/>
      <c r="AH356" s="19"/>
      <c r="AI356" s="19"/>
      <c r="AJ356" s="159"/>
      <c r="AK356" s="159"/>
      <c r="AL356" s="159"/>
      <c r="AM356" s="20"/>
      <c r="AN356" s="38"/>
      <c r="AO356" s="20" t="str">
        <f t="shared" si="3"/>
        <v>Not Test</v>
      </c>
      <c r="AP356" s="20"/>
      <c r="AQ356" s="20"/>
      <c r="AR356" s="20"/>
      <c r="AS356" s="20"/>
      <c r="AT356" s="20"/>
    </row>
    <row r="357" spans="1:46" x14ac:dyDescent="0.25">
      <c r="A357" s="19"/>
      <c r="B357" s="151"/>
      <c r="C357" s="151"/>
      <c r="D357" s="151"/>
      <c r="E357" s="20"/>
      <c r="F357" s="19"/>
      <c r="G357" s="156"/>
      <c r="H357" s="157"/>
      <c r="I357" s="151"/>
      <c r="J357" s="151"/>
      <c r="K357" s="151"/>
      <c r="L357" s="151"/>
      <c r="M357" s="151"/>
      <c r="N357" s="151"/>
      <c r="O357" s="151"/>
      <c r="P357" s="151"/>
      <c r="Q357" s="151"/>
      <c r="R357" s="151"/>
      <c r="S357" s="159"/>
      <c r="T357" s="159"/>
      <c r="U357" s="27"/>
      <c r="V357" s="151"/>
      <c r="W357" s="151"/>
      <c r="X357" s="151"/>
      <c r="Y357" s="151"/>
      <c r="Z357" s="151"/>
      <c r="AA357" s="151"/>
      <c r="AB357" s="151"/>
      <c r="AC357" s="155"/>
      <c r="AD357" s="155"/>
      <c r="AE357" s="155"/>
      <c r="AF357" s="155"/>
      <c r="AG357" s="155"/>
      <c r="AH357" s="19"/>
      <c r="AI357" s="19"/>
      <c r="AJ357" s="159"/>
      <c r="AK357" s="159"/>
      <c r="AL357" s="159"/>
      <c r="AM357" s="20"/>
      <c r="AN357" s="38"/>
      <c r="AO357" s="20" t="str">
        <f t="shared" si="3"/>
        <v>Not Test</v>
      </c>
      <c r="AP357" s="20"/>
      <c r="AQ357" s="20"/>
      <c r="AR357" s="20"/>
      <c r="AS357" s="20"/>
      <c r="AT357" s="20"/>
    </row>
    <row r="358" spans="1:46" x14ac:dyDescent="0.25">
      <c r="A358" s="19"/>
      <c r="B358" s="151"/>
      <c r="C358" s="151"/>
      <c r="D358" s="151"/>
      <c r="E358" s="20"/>
      <c r="F358" s="19"/>
      <c r="G358" s="156"/>
      <c r="H358" s="157"/>
      <c r="I358" s="151"/>
      <c r="J358" s="151"/>
      <c r="K358" s="151"/>
      <c r="L358" s="151"/>
      <c r="M358" s="151"/>
      <c r="N358" s="151"/>
      <c r="O358" s="151"/>
      <c r="P358" s="151"/>
      <c r="Q358" s="151"/>
      <c r="R358" s="151"/>
      <c r="S358" s="159"/>
      <c r="T358" s="159"/>
      <c r="U358" s="27"/>
      <c r="V358" s="151"/>
      <c r="W358" s="151"/>
      <c r="X358" s="151"/>
      <c r="Y358" s="151"/>
      <c r="Z358" s="151"/>
      <c r="AA358" s="151"/>
      <c r="AB358" s="151"/>
      <c r="AC358" s="155"/>
      <c r="AD358" s="155"/>
      <c r="AE358" s="155"/>
      <c r="AF358" s="155"/>
      <c r="AG358" s="155"/>
      <c r="AH358" s="19"/>
      <c r="AI358" s="19"/>
      <c r="AJ358" s="159"/>
      <c r="AK358" s="159"/>
      <c r="AL358" s="159"/>
      <c r="AM358" s="20"/>
      <c r="AN358" s="38"/>
      <c r="AO358" s="20" t="str">
        <f t="shared" si="3"/>
        <v>Not Test</v>
      </c>
      <c r="AP358" s="20"/>
      <c r="AQ358" s="20"/>
      <c r="AR358" s="20"/>
      <c r="AS358" s="20"/>
      <c r="AT358" s="20"/>
    </row>
    <row r="359" spans="1:46" x14ac:dyDescent="0.25">
      <c r="A359" s="19"/>
      <c r="B359" s="151"/>
      <c r="C359" s="151"/>
      <c r="D359" s="151"/>
      <c r="E359" s="20"/>
      <c r="F359" s="19"/>
      <c r="G359" s="156"/>
      <c r="H359" s="157"/>
      <c r="I359" s="151"/>
      <c r="J359" s="151"/>
      <c r="K359" s="151"/>
      <c r="L359" s="151"/>
      <c r="M359" s="151"/>
      <c r="N359" s="151"/>
      <c r="O359" s="151"/>
      <c r="P359" s="151"/>
      <c r="Q359" s="151"/>
      <c r="R359" s="151"/>
      <c r="S359" s="159"/>
      <c r="T359" s="159"/>
      <c r="U359" s="27"/>
      <c r="V359" s="151"/>
      <c r="W359" s="151"/>
      <c r="X359" s="151"/>
      <c r="Y359" s="151"/>
      <c r="Z359" s="151"/>
      <c r="AA359" s="151"/>
      <c r="AB359" s="151"/>
      <c r="AC359" s="155"/>
      <c r="AD359" s="155"/>
      <c r="AE359" s="155"/>
      <c r="AF359" s="155"/>
      <c r="AG359" s="155"/>
      <c r="AH359" s="19"/>
      <c r="AI359" s="19"/>
      <c r="AJ359" s="159"/>
      <c r="AK359" s="159"/>
      <c r="AL359" s="159"/>
      <c r="AM359" s="20"/>
      <c r="AN359" s="38"/>
      <c r="AO359" s="20" t="str">
        <f t="shared" si="3"/>
        <v>Not Test</v>
      </c>
      <c r="AP359" s="20"/>
      <c r="AQ359" s="20"/>
      <c r="AR359" s="20"/>
      <c r="AS359" s="20"/>
      <c r="AT359" s="20"/>
    </row>
    <row r="360" spans="1:46" x14ac:dyDescent="0.25">
      <c r="A360" s="19"/>
      <c r="B360" s="151"/>
      <c r="C360" s="151"/>
      <c r="D360" s="151"/>
      <c r="E360" s="20"/>
      <c r="F360" s="19"/>
      <c r="G360" s="156"/>
      <c r="H360" s="157"/>
      <c r="I360" s="151"/>
      <c r="J360" s="151"/>
      <c r="K360" s="151"/>
      <c r="L360" s="151"/>
      <c r="M360" s="151"/>
      <c r="N360" s="151"/>
      <c r="O360" s="151"/>
      <c r="P360" s="151"/>
      <c r="Q360" s="151"/>
      <c r="R360" s="151"/>
      <c r="S360" s="159"/>
      <c r="T360" s="159"/>
      <c r="U360" s="27"/>
      <c r="V360" s="151"/>
      <c r="W360" s="151"/>
      <c r="X360" s="151"/>
      <c r="Y360" s="151"/>
      <c r="Z360" s="151"/>
      <c r="AA360" s="151"/>
      <c r="AB360" s="151"/>
      <c r="AC360" s="155"/>
      <c r="AD360" s="155"/>
      <c r="AE360" s="155"/>
      <c r="AF360" s="155"/>
      <c r="AG360" s="155"/>
      <c r="AH360" s="19"/>
      <c r="AI360" s="19"/>
      <c r="AJ360" s="159"/>
      <c r="AK360" s="159"/>
      <c r="AL360" s="159"/>
      <c r="AM360" s="20"/>
      <c r="AN360" s="38"/>
      <c r="AO360" s="20" t="str">
        <f t="shared" si="3"/>
        <v>Not Test</v>
      </c>
      <c r="AP360" s="20"/>
      <c r="AQ360" s="20"/>
      <c r="AR360" s="20"/>
      <c r="AS360" s="20"/>
      <c r="AT360" s="20"/>
    </row>
    <row r="361" spans="1:46" x14ac:dyDescent="0.25">
      <c r="A361" s="19"/>
      <c r="B361" s="151"/>
      <c r="C361" s="151"/>
      <c r="D361" s="151"/>
      <c r="E361" s="20"/>
      <c r="F361" s="19"/>
      <c r="G361" s="156"/>
      <c r="H361" s="157"/>
      <c r="I361" s="151"/>
      <c r="J361" s="151"/>
      <c r="K361" s="151"/>
      <c r="L361" s="151"/>
      <c r="M361" s="151"/>
      <c r="N361" s="151"/>
      <c r="O361" s="151"/>
      <c r="P361" s="151"/>
      <c r="Q361" s="151"/>
      <c r="R361" s="151"/>
      <c r="S361" s="159"/>
      <c r="T361" s="159"/>
      <c r="U361" s="27"/>
      <c r="V361" s="151"/>
      <c r="W361" s="151"/>
      <c r="X361" s="151"/>
      <c r="Y361" s="151"/>
      <c r="Z361" s="151"/>
      <c r="AA361" s="151"/>
      <c r="AB361" s="151"/>
      <c r="AC361" s="155"/>
      <c r="AD361" s="155"/>
      <c r="AE361" s="155"/>
      <c r="AF361" s="155"/>
      <c r="AG361" s="155"/>
      <c r="AH361" s="19"/>
      <c r="AI361" s="19"/>
      <c r="AJ361" s="159"/>
      <c r="AK361" s="159"/>
      <c r="AL361" s="159"/>
      <c r="AM361" s="20"/>
      <c r="AN361" s="38"/>
      <c r="AO361" s="20" t="str">
        <f t="shared" si="3"/>
        <v>Not Test</v>
      </c>
      <c r="AP361" s="20"/>
      <c r="AQ361" s="20"/>
      <c r="AR361" s="20"/>
      <c r="AS361" s="20"/>
      <c r="AT361" s="20"/>
    </row>
    <row r="362" spans="1:46" x14ac:dyDescent="0.25">
      <c r="A362" s="19"/>
      <c r="B362" s="151"/>
      <c r="C362" s="151"/>
      <c r="D362" s="151"/>
      <c r="E362" s="20"/>
      <c r="F362" s="19"/>
      <c r="G362" s="156"/>
      <c r="H362" s="157"/>
      <c r="I362" s="151"/>
      <c r="J362" s="151"/>
      <c r="K362" s="151"/>
      <c r="L362" s="151"/>
      <c r="M362" s="151"/>
      <c r="N362" s="151"/>
      <c r="O362" s="151"/>
      <c r="P362" s="151"/>
      <c r="Q362" s="151"/>
      <c r="R362" s="151"/>
      <c r="S362" s="159"/>
      <c r="T362" s="159"/>
      <c r="U362" s="27"/>
      <c r="V362" s="151"/>
      <c r="W362" s="151"/>
      <c r="X362" s="151"/>
      <c r="Y362" s="151"/>
      <c r="Z362" s="151"/>
      <c r="AA362" s="151"/>
      <c r="AB362" s="151"/>
      <c r="AC362" s="155"/>
      <c r="AD362" s="155"/>
      <c r="AE362" s="155"/>
      <c r="AF362" s="155"/>
      <c r="AG362" s="155"/>
      <c r="AH362" s="19"/>
      <c r="AI362" s="19"/>
      <c r="AJ362" s="159"/>
      <c r="AK362" s="159"/>
      <c r="AL362" s="159"/>
      <c r="AM362" s="20"/>
      <c r="AN362" s="38"/>
      <c r="AO362" s="20" t="str">
        <f t="shared" si="3"/>
        <v>Not Test</v>
      </c>
      <c r="AP362" s="20"/>
      <c r="AQ362" s="20"/>
      <c r="AR362" s="20"/>
      <c r="AS362" s="20"/>
      <c r="AT362" s="20"/>
    </row>
    <row r="363" spans="1:46" x14ac:dyDescent="0.25">
      <c r="A363" s="19"/>
      <c r="B363" s="151"/>
      <c r="C363" s="151"/>
      <c r="D363" s="151"/>
      <c r="E363" s="20"/>
      <c r="F363" s="19"/>
      <c r="G363" s="156"/>
      <c r="H363" s="157"/>
      <c r="I363" s="151"/>
      <c r="J363" s="151"/>
      <c r="K363" s="151"/>
      <c r="L363" s="151"/>
      <c r="M363" s="151"/>
      <c r="N363" s="151"/>
      <c r="O363" s="151"/>
      <c r="P363" s="151"/>
      <c r="Q363" s="151"/>
      <c r="R363" s="151"/>
      <c r="S363" s="159"/>
      <c r="T363" s="159"/>
      <c r="U363" s="27"/>
      <c r="V363" s="151"/>
      <c r="W363" s="151"/>
      <c r="X363" s="151"/>
      <c r="Y363" s="151"/>
      <c r="Z363" s="151"/>
      <c r="AA363" s="151"/>
      <c r="AB363" s="151"/>
      <c r="AC363" s="155"/>
      <c r="AD363" s="155"/>
      <c r="AE363" s="155"/>
      <c r="AF363" s="155"/>
      <c r="AG363" s="155"/>
      <c r="AH363" s="19"/>
      <c r="AI363" s="19"/>
      <c r="AJ363" s="159"/>
      <c r="AK363" s="159"/>
      <c r="AL363" s="159"/>
      <c r="AM363" s="20"/>
      <c r="AN363" s="38"/>
      <c r="AO363" s="20" t="str">
        <f t="shared" si="3"/>
        <v>Not Test</v>
      </c>
      <c r="AP363" s="20"/>
      <c r="AQ363" s="20"/>
      <c r="AR363" s="20"/>
      <c r="AS363" s="20"/>
      <c r="AT363" s="20"/>
    </row>
    <row r="364" spans="1:46" x14ac:dyDescent="0.25">
      <c r="A364" s="19"/>
      <c r="B364" s="151"/>
      <c r="C364" s="151"/>
      <c r="D364" s="151"/>
      <c r="E364" s="20"/>
      <c r="F364" s="19"/>
      <c r="G364" s="156"/>
      <c r="H364" s="157"/>
      <c r="I364" s="151"/>
      <c r="J364" s="151"/>
      <c r="K364" s="151"/>
      <c r="L364" s="151"/>
      <c r="M364" s="151"/>
      <c r="N364" s="151"/>
      <c r="O364" s="151"/>
      <c r="P364" s="151"/>
      <c r="Q364" s="151"/>
      <c r="R364" s="151"/>
      <c r="S364" s="159"/>
      <c r="T364" s="159"/>
      <c r="U364" s="27"/>
      <c r="V364" s="151"/>
      <c r="W364" s="151"/>
      <c r="X364" s="151"/>
      <c r="Y364" s="151"/>
      <c r="Z364" s="151"/>
      <c r="AA364" s="151"/>
      <c r="AB364" s="151"/>
      <c r="AC364" s="155"/>
      <c r="AD364" s="155"/>
      <c r="AE364" s="155"/>
      <c r="AF364" s="155"/>
      <c r="AG364" s="155"/>
      <c r="AH364" s="19"/>
      <c r="AI364" s="19"/>
      <c r="AJ364" s="159"/>
      <c r="AK364" s="159"/>
      <c r="AL364" s="159"/>
      <c r="AM364" s="20"/>
      <c r="AN364" s="38"/>
      <c r="AO364" s="20" t="str">
        <f t="shared" si="3"/>
        <v>Not Test</v>
      </c>
      <c r="AP364" s="20"/>
      <c r="AQ364" s="20"/>
      <c r="AR364" s="20"/>
      <c r="AS364" s="20"/>
      <c r="AT364" s="20"/>
    </row>
    <row r="365" spans="1:46" x14ac:dyDescent="0.25">
      <c r="A365" s="19"/>
      <c r="B365" s="151"/>
      <c r="C365" s="151"/>
      <c r="D365" s="151"/>
      <c r="E365" s="20"/>
      <c r="F365" s="19"/>
      <c r="G365" s="156"/>
      <c r="H365" s="157"/>
      <c r="I365" s="151"/>
      <c r="J365" s="151"/>
      <c r="K365" s="151"/>
      <c r="L365" s="151"/>
      <c r="M365" s="151"/>
      <c r="N365" s="151"/>
      <c r="O365" s="151"/>
      <c r="P365" s="151"/>
      <c r="Q365" s="151"/>
      <c r="R365" s="151"/>
      <c r="S365" s="159"/>
      <c r="T365" s="159"/>
      <c r="U365" s="27"/>
      <c r="V365" s="151"/>
      <c r="W365" s="151"/>
      <c r="X365" s="151"/>
      <c r="Y365" s="151"/>
      <c r="Z365" s="151"/>
      <c r="AA365" s="151"/>
      <c r="AB365" s="151"/>
      <c r="AC365" s="155"/>
      <c r="AD365" s="155"/>
      <c r="AE365" s="155"/>
      <c r="AF365" s="155"/>
      <c r="AG365" s="155"/>
      <c r="AH365" s="19"/>
      <c r="AI365" s="19"/>
      <c r="AJ365" s="159"/>
      <c r="AK365" s="159"/>
      <c r="AL365" s="159"/>
      <c r="AM365" s="20"/>
      <c r="AN365" s="38"/>
      <c r="AO365" s="20" t="str">
        <f t="shared" si="3"/>
        <v>Not Test</v>
      </c>
      <c r="AP365" s="20"/>
      <c r="AQ365" s="20"/>
      <c r="AR365" s="20"/>
      <c r="AS365" s="20"/>
      <c r="AT365" s="20"/>
    </row>
    <row r="366" spans="1:46" x14ac:dyDescent="0.25">
      <c r="A366" s="19"/>
      <c r="B366" s="151"/>
      <c r="C366" s="151"/>
      <c r="D366" s="151"/>
      <c r="E366" s="20"/>
      <c r="F366" s="19"/>
      <c r="G366" s="156"/>
      <c r="H366" s="157"/>
      <c r="I366" s="151"/>
      <c r="J366" s="151"/>
      <c r="K366" s="151"/>
      <c r="L366" s="151"/>
      <c r="M366" s="151"/>
      <c r="N366" s="151"/>
      <c r="O366" s="151"/>
      <c r="P366" s="151"/>
      <c r="Q366" s="151"/>
      <c r="R366" s="151"/>
      <c r="S366" s="159"/>
      <c r="T366" s="159"/>
      <c r="U366" s="27"/>
      <c r="V366" s="151"/>
      <c r="W366" s="151"/>
      <c r="X366" s="151"/>
      <c r="Y366" s="151"/>
      <c r="Z366" s="151"/>
      <c r="AA366" s="151"/>
      <c r="AB366" s="151"/>
      <c r="AC366" s="155"/>
      <c r="AD366" s="155"/>
      <c r="AE366" s="155"/>
      <c r="AF366" s="155"/>
      <c r="AG366" s="155"/>
      <c r="AH366" s="19"/>
      <c r="AI366" s="19"/>
      <c r="AJ366" s="159"/>
      <c r="AK366" s="159"/>
      <c r="AL366" s="159"/>
      <c r="AM366" s="20"/>
      <c r="AN366" s="38"/>
      <c r="AO366" s="20" t="str">
        <f t="shared" si="3"/>
        <v>Not Test</v>
      </c>
      <c r="AP366" s="20"/>
      <c r="AQ366" s="20"/>
      <c r="AR366" s="20"/>
      <c r="AS366" s="20"/>
      <c r="AT366" s="20"/>
    </row>
    <row r="367" spans="1:46" x14ac:dyDescent="0.25">
      <c r="A367" s="19"/>
      <c r="B367" s="151"/>
      <c r="C367" s="151"/>
      <c r="D367" s="151"/>
      <c r="E367" s="20"/>
      <c r="F367" s="19"/>
      <c r="G367" s="156"/>
      <c r="H367" s="157"/>
      <c r="I367" s="151"/>
      <c r="J367" s="151"/>
      <c r="K367" s="151"/>
      <c r="L367" s="151"/>
      <c r="M367" s="151"/>
      <c r="N367" s="151"/>
      <c r="O367" s="151"/>
      <c r="P367" s="151"/>
      <c r="Q367" s="151"/>
      <c r="R367" s="151"/>
      <c r="S367" s="159"/>
      <c r="T367" s="159"/>
      <c r="U367" s="27"/>
      <c r="V367" s="151"/>
      <c r="W367" s="151"/>
      <c r="X367" s="151"/>
      <c r="Y367" s="151"/>
      <c r="Z367" s="151"/>
      <c r="AA367" s="151"/>
      <c r="AB367" s="151"/>
      <c r="AC367" s="155"/>
      <c r="AD367" s="155"/>
      <c r="AE367" s="155"/>
      <c r="AF367" s="155"/>
      <c r="AG367" s="155"/>
      <c r="AH367" s="19"/>
      <c r="AI367" s="19"/>
      <c r="AJ367" s="159"/>
      <c r="AK367" s="159"/>
      <c r="AL367" s="159"/>
      <c r="AM367" s="20"/>
      <c r="AN367" s="38"/>
      <c r="AO367" s="20" t="str">
        <f t="shared" si="3"/>
        <v>Not Test</v>
      </c>
      <c r="AP367" s="20"/>
      <c r="AQ367" s="20"/>
      <c r="AR367" s="20"/>
      <c r="AS367" s="20"/>
      <c r="AT367" s="20"/>
    </row>
    <row r="368" spans="1:46" x14ac:dyDescent="0.25">
      <c r="A368" s="19"/>
      <c r="B368" s="151"/>
      <c r="C368" s="151"/>
      <c r="D368" s="151"/>
      <c r="E368" s="20"/>
      <c r="F368" s="19"/>
      <c r="G368" s="156"/>
      <c r="H368" s="157"/>
      <c r="I368" s="151"/>
      <c r="J368" s="151"/>
      <c r="K368" s="151"/>
      <c r="L368" s="151"/>
      <c r="M368" s="151"/>
      <c r="N368" s="151"/>
      <c r="O368" s="151"/>
      <c r="P368" s="151"/>
      <c r="Q368" s="151"/>
      <c r="R368" s="151"/>
      <c r="S368" s="159"/>
      <c r="T368" s="159"/>
      <c r="U368" s="27"/>
      <c r="V368" s="151"/>
      <c r="W368" s="151"/>
      <c r="X368" s="151"/>
      <c r="Y368" s="151"/>
      <c r="Z368" s="151"/>
      <c r="AA368" s="151"/>
      <c r="AB368" s="151"/>
      <c r="AC368" s="155"/>
      <c r="AD368" s="155"/>
      <c r="AE368" s="155"/>
      <c r="AF368" s="155"/>
      <c r="AG368" s="155"/>
      <c r="AH368" s="19"/>
      <c r="AI368" s="19"/>
      <c r="AJ368" s="159"/>
      <c r="AK368" s="159"/>
      <c r="AL368" s="159"/>
      <c r="AM368" s="20"/>
      <c r="AN368" s="38"/>
      <c r="AO368" s="20" t="str">
        <f t="shared" si="3"/>
        <v>Not Test</v>
      </c>
      <c r="AP368" s="20"/>
      <c r="AQ368" s="20"/>
      <c r="AR368" s="20"/>
      <c r="AS368" s="20"/>
      <c r="AT368" s="20"/>
    </row>
    <row r="369" spans="1:46" x14ac:dyDescent="0.25">
      <c r="A369" s="19"/>
      <c r="B369" s="151"/>
      <c r="C369" s="151"/>
      <c r="D369" s="151"/>
      <c r="E369" s="20"/>
      <c r="F369" s="19"/>
      <c r="G369" s="156"/>
      <c r="H369" s="157"/>
      <c r="I369" s="151"/>
      <c r="J369" s="151"/>
      <c r="K369" s="151"/>
      <c r="L369" s="151"/>
      <c r="M369" s="151"/>
      <c r="N369" s="151"/>
      <c r="O369" s="151"/>
      <c r="P369" s="151"/>
      <c r="Q369" s="151"/>
      <c r="R369" s="151"/>
      <c r="S369" s="159"/>
      <c r="T369" s="159"/>
      <c r="U369" s="27"/>
      <c r="V369" s="151"/>
      <c r="W369" s="151"/>
      <c r="X369" s="151"/>
      <c r="Y369" s="151"/>
      <c r="Z369" s="151"/>
      <c r="AA369" s="151"/>
      <c r="AB369" s="151"/>
      <c r="AC369" s="155"/>
      <c r="AD369" s="155"/>
      <c r="AE369" s="155"/>
      <c r="AF369" s="155"/>
      <c r="AG369" s="155"/>
      <c r="AH369" s="19"/>
      <c r="AI369" s="19"/>
      <c r="AJ369" s="159"/>
      <c r="AK369" s="159"/>
      <c r="AL369" s="159"/>
      <c r="AM369" s="20"/>
      <c r="AN369" s="38"/>
      <c r="AO369" s="20" t="str">
        <f t="shared" si="3"/>
        <v>Not Test</v>
      </c>
      <c r="AP369" s="20"/>
      <c r="AQ369" s="20"/>
      <c r="AR369" s="20"/>
      <c r="AS369" s="20"/>
      <c r="AT369" s="20"/>
    </row>
    <row r="370" spans="1:46" x14ac:dyDescent="0.25">
      <c r="A370" s="19"/>
      <c r="B370" s="151"/>
      <c r="C370" s="151"/>
      <c r="D370" s="151"/>
      <c r="E370" s="20"/>
      <c r="F370" s="19"/>
      <c r="G370" s="156"/>
      <c r="H370" s="157"/>
      <c r="I370" s="151"/>
      <c r="J370" s="151"/>
      <c r="K370" s="151"/>
      <c r="L370" s="151"/>
      <c r="M370" s="151"/>
      <c r="N370" s="151"/>
      <c r="O370" s="151"/>
      <c r="P370" s="151"/>
      <c r="Q370" s="151"/>
      <c r="R370" s="151"/>
      <c r="S370" s="159"/>
      <c r="T370" s="159"/>
      <c r="U370" s="27"/>
      <c r="V370" s="151"/>
      <c r="W370" s="151"/>
      <c r="X370" s="151"/>
      <c r="Y370" s="151"/>
      <c r="Z370" s="151"/>
      <c r="AA370" s="151"/>
      <c r="AB370" s="151"/>
      <c r="AC370" s="155"/>
      <c r="AD370" s="155"/>
      <c r="AE370" s="155"/>
      <c r="AF370" s="155"/>
      <c r="AG370" s="155"/>
      <c r="AH370" s="19"/>
      <c r="AI370" s="19"/>
      <c r="AJ370" s="159"/>
      <c r="AK370" s="159"/>
      <c r="AL370" s="159"/>
      <c r="AM370" s="20"/>
      <c r="AN370" s="38"/>
      <c r="AO370" s="20" t="str">
        <f t="shared" si="3"/>
        <v>Not Test</v>
      </c>
      <c r="AP370" s="20"/>
      <c r="AQ370" s="20"/>
      <c r="AR370" s="20"/>
      <c r="AS370" s="20"/>
      <c r="AT370" s="20"/>
    </row>
    <row r="371" spans="1:46" x14ac:dyDescent="0.25">
      <c r="A371" s="19"/>
      <c r="B371" s="151"/>
      <c r="C371" s="151"/>
      <c r="D371" s="151"/>
      <c r="E371" s="20"/>
      <c r="F371" s="19"/>
      <c r="G371" s="156"/>
      <c r="H371" s="157"/>
      <c r="I371" s="151"/>
      <c r="J371" s="151"/>
      <c r="K371" s="151"/>
      <c r="L371" s="151"/>
      <c r="M371" s="151"/>
      <c r="N371" s="151"/>
      <c r="O371" s="151"/>
      <c r="P371" s="151"/>
      <c r="Q371" s="151"/>
      <c r="R371" s="151"/>
      <c r="S371" s="159"/>
      <c r="T371" s="159"/>
      <c r="U371" s="27"/>
      <c r="V371" s="151"/>
      <c r="W371" s="151"/>
      <c r="X371" s="151"/>
      <c r="Y371" s="151"/>
      <c r="Z371" s="151"/>
      <c r="AA371" s="151"/>
      <c r="AB371" s="151"/>
      <c r="AC371" s="155"/>
      <c r="AD371" s="155"/>
      <c r="AE371" s="155"/>
      <c r="AF371" s="155"/>
      <c r="AG371" s="155"/>
      <c r="AH371" s="19"/>
      <c r="AI371" s="19"/>
      <c r="AJ371" s="159"/>
      <c r="AK371" s="159"/>
      <c r="AL371" s="159"/>
      <c r="AM371" s="20"/>
      <c r="AN371" s="38"/>
      <c r="AO371" s="20" t="str">
        <f t="shared" si="3"/>
        <v>Not Test</v>
      </c>
      <c r="AP371" s="20"/>
      <c r="AQ371" s="20"/>
      <c r="AR371" s="20"/>
      <c r="AS371" s="20"/>
      <c r="AT371" s="20"/>
    </row>
    <row r="372" spans="1:46" x14ac:dyDescent="0.25">
      <c r="A372" s="19"/>
      <c r="B372" s="151"/>
      <c r="C372" s="151"/>
      <c r="D372" s="151"/>
      <c r="E372" s="20"/>
      <c r="F372" s="19"/>
      <c r="G372" s="156"/>
      <c r="H372" s="157"/>
      <c r="I372" s="151"/>
      <c r="J372" s="151"/>
      <c r="K372" s="151"/>
      <c r="L372" s="151"/>
      <c r="M372" s="151"/>
      <c r="N372" s="151"/>
      <c r="O372" s="151"/>
      <c r="P372" s="151"/>
      <c r="Q372" s="151"/>
      <c r="R372" s="151"/>
      <c r="S372" s="159"/>
      <c r="T372" s="159"/>
      <c r="U372" s="27"/>
      <c r="V372" s="151"/>
      <c r="W372" s="151"/>
      <c r="X372" s="151"/>
      <c r="Y372" s="151"/>
      <c r="Z372" s="151"/>
      <c r="AA372" s="151"/>
      <c r="AB372" s="151"/>
      <c r="AC372" s="155"/>
      <c r="AD372" s="155"/>
      <c r="AE372" s="155"/>
      <c r="AF372" s="155"/>
      <c r="AG372" s="155"/>
      <c r="AH372" s="19"/>
      <c r="AI372" s="19"/>
      <c r="AJ372" s="159"/>
      <c r="AK372" s="159"/>
      <c r="AL372" s="159"/>
      <c r="AM372" s="20"/>
      <c r="AN372" s="38"/>
      <c r="AO372" s="20" t="str">
        <f t="shared" si="3"/>
        <v>Not Test</v>
      </c>
      <c r="AP372" s="20"/>
      <c r="AQ372" s="20"/>
      <c r="AR372" s="20"/>
      <c r="AS372" s="20"/>
      <c r="AT372" s="20"/>
    </row>
    <row r="373" spans="1:46" x14ac:dyDescent="0.25">
      <c r="A373" s="19"/>
      <c r="B373" s="151"/>
      <c r="C373" s="151"/>
      <c r="D373" s="151"/>
      <c r="E373" s="20"/>
      <c r="F373" s="19"/>
      <c r="G373" s="156"/>
      <c r="H373" s="157"/>
      <c r="I373" s="151"/>
      <c r="J373" s="151"/>
      <c r="K373" s="151"/>
      <c r="L373" s="151"/>
      <c r="M373" s="151"/>
      <c r="N373" s="151"/>
      <c r="O373" s="151"/>
      <c r="P373" s="151"/>
      <c r="Q373" s="151"/>
      <c r="R373" s="151"/>
      <c r="S373" s="159"/>
      <c r="T373" s="159"/>
      <c r="U373" s="27"/>
      <c r="V373" s="151"/>
      <c r="W373" s="151"/>
      <c r="X373" s="151"/>
      <c r="Y373" s="151"/>
      <c r="Z373" s="151"/>
      <c r="AA373" s="151"/>
      <c r="AB373" s="151"/>
      <c r="AC373" s="155"/>
      <c r="AD373" s="155"/>
      <c r="AE373" s="155"/>
      <c r="AF373" s="155"/>
      <c r="AG373" s="155"/>
      <c r="AH373" s="19"/>
      <c r="AI373" s="19"/>
      <c r="AJ373" s="159"/>
      <c r="AK373" s="159"/>
      <c r="AL373" s="159"/>
      <c r="AM373" s="20"/>
      <c r="AN373" s="38"/>
      <c r="AO373" s="20" t="str">
        <f t="shared" si="3"/>
        <v>Not Test</v>
      </c>
      <c r="AP373" s="20"/>
      <c r="AQ373" s="20"/>
      <c r="AR373" s="20"/>
      <c r="AS373" s="20"/>
      <c r="AT373" s="20"/>
    </row>
    <row r="374" spans="1:46" x14ac:dyDescent="0.25">
      <c r="A374" s="19"/>
      <c r="B374" s="151"/>
      <c r="C374" s="151"/>
      <c r="D374" s="151"/>
      <c r="E374" s="20"/>
      <c r="F374" s="19"/>
      <c r="G374" s="156"/>
      <c r="H374" s="157"/>
      <c r="I374" s="151"/>
      <c r="J374" s="151"/>
      <c r="K374" s="151"/>
      <c r="L374" s="151"/>
      <c r="M374" s="151"/>
      <c r="N374" s="151"/>
      <c r="O374" s="151"/>
      <c r="P374" s="151"/>
      <c r="Q374" s="151"/>
      <c r="R374" s="151"/>
      <c r="S374" s="159"/>
      <c r="T374" s="159"/>
      <c r="U374" s="27"/>
      <c r="V374" s="151"/>
      <c r="W374" s="151"/>
      <c r="X374" s="151"/>
      <c r="Y374" s="151"/>
      <c r="Z374" s="151"/>
      <c r="AA374" s="151"/>
      <c r="AB374" s="151"/>
      <c r="AC374" s="155"/>
      <c r="AD374" s="155"/>
      <c r="AE374" s="155"/>
      <c r="AF374" s="155"/>
      <c r="AG374" s="155"/>
      <c r="AH374" s="19"/>
      <c r="AI374" s="19"/>
      <c r="AJ374" s="159"/>
      <c r="AK374" s="159"/>
      <c r="AL374" s="159"/>
      <c r="AM374" s="20"/>
      <c r="AN374" s="38"/>
      <c r="AO374" s="20" t="str">
        <f t="shared" si="3"/>
        <v>Not Test</v>
      </c>
      <c r="AP374" s="20"/>
      <c r="AQ374" s="20"/>
      <c r="AR374" s="20"/>
      <c r="AS374" s="20"/>
      <c r="AT374" s="20"/>
    </row>
    <row r="375" spans="1:46" x14ac:dyDescent="0.25">
      <c r="A375" s="19"/>
      <c r="B375" s="151"/>
      <c r="C375" s="151"/>
      <c r="D375" s="151"/>
      <c r="E375" s="20"/>
      <c r="F375" s="19"/>
      <c r="G375" s="156"/>
      <c r="H375" s="157"/>
      <c r="I375" s="151"/>
      <c r="J375" s="151"/>
      <c r="K375" s="151"/>
      <c r="L375" s="151"/>
      <c r="M375" s="151"/>
      <c r="N375" s="151"/>
      <c r="O375" s="151"/>
      <c r="P375" s="151"/>
      <c r="Q375" s="151"/>
      <c r="R375" s="151"/>
      <c r="S375" s="159"/>
      <c r="T375" s="159"/>
      <c r="U375" s="27"/>
      <c r="V375" s="151"/>
      <c r="W375" s="151"/>
      <c r="X375" s="151"/>
      <c r="Y375" s="151"/>
      <c r="Z375" s="151"/>
      <c r="AA375" s="151"/>
      <c r="AB375" s="151"/>
      <c r="AC375" s="155"/>
      <c r="AD375" s="155"/>
      <c r="AE375" s="155"/>
      <c r="AF375" s="155"/>
      <c r="AG375" s="155"/>
      <c r="AH375" s="19"/>
      <c r="AI375" s="19"/>
      <c r="AJ375" s="159"/>
      <c r="AK375" s="159"/>
      <c r="AL375" s="159"/>
      <c r="AM375" s="20"/>
      <c r="AN375" s="38"/>
      <c r="AO375" s="20" t="str">
        <f t="shared" si="3"/>
        <v>Not Test</v>
      </c>
      <c r="AP375" s="20"/>
      <c r="AQ375" s="20"/>
      <c r="AR375" s="20"/>
      <c r="AS375" s="20"/>
      <c r="AT375" s="20"/>
    </row>
    <row r="376" spans="1:46" x14ac:dyDescent="0.25">
      <c r="A376" s="19"/>
      <c r="B376" s="151"/>
      <c r="C376" s="151"/>
      <c r="D376" s="151"/>
      <c r="E376" s="20"/>
      <c r="F376" s="19"/>
      <c r="G376" s="156"/>
      <c r="H376" s="157"/>
      <c r="I376" s="151"/>
      <c r="J376" s="151"/>
      <c r="K376" s="151"/>
      <c r="L376" s="151"/>
      <c r="M376" s="151"/>
      <c r="N376" s="151"/>
      <c r="O376" s="151"/>
      <c r="P376" s="151"/>
      <c r="Q376" s="151"/>
      <c r="R376" s="151"/>
      <c r="S376" s="159"/>
      <c r="T376" s="159"/>
      <c r="U376" s="27"/>
      <c r="V376" s="151"/>
      <c r="W376" s="151"/>
      <c r="X376" s="151"/>
      <c r="Y376" s="151"/>
      <c r="Z376" s="151"/>
      <c r="AA376" s="151"/>
      <c r="AB376" s="151"/>
      <c r="AC376" s="155"/>
      <c r="AD376" s="155"/>
      <c r="AE376" s="155"/>
      <c r="AF376" s="155"/>
      <c r="AG376" s="155"/>
      <c r="AH376" s="19"/>
      <c r="AI376" s="19"/>
      <c r="AJ376" s="159"/>
      <c r="AK376" s="159"/>
      <c r="AL376" s="159"/>
      <c r="AM376" s="20"/>
      <c r="AN376" s="38"/>
      <c r="AO376" s="20" t="str">
        <f t="shared" si="3"/>
        <v>Not Test</v>
      </c>
      <c r="AP376" s="20"/>
      <c r="AQ376" s="20"/>
      <c r="AR376" s="20"/>
      <c r="AS376" s="20"/>
      <c r="AT376" s="20"/>
    </row>
    <row r="377" spans="1:46" x14ac:dyDescent="0.25">
      <c r="A377" s="19"/>
      <c r="B377" s="151"/>
      <c r="C377" s="151"/>
      <c r="D377" s="151"/>
      <c r="E377" s="20"/>
      <c r="F377" s="19"/>
      <c r="G377" s="156"/>
      <c r="H377" s="157"/>
      <c r="I377" s="151"/>
      <c r="J377" s="151"/>
      <c r="K377" s="151"/>
      <c r="L377" s="151"/>
      <c r="M377" s="151"/>
      <c r="N377" s="151"/>
      <c r="O377" s="151"/>
      <c r="P377" s="151"/>
      <c r="Q377" s="151"/>
      <c r="R377" s="151"/>
      <c r="S377" s="159"/>
      <c r="T377" s="159"/>
      <c r="U377" s="27"/>
      <c r="V377" s="151"/>
      <c r="W377" s="151"/>
      <c r="X377" s="151"/>
      <c r="Y377" s="151"/>
      <c r="Z377" s="151"/>
      <c r="AA377" s="151"/>
      <c r="AB377" s="151"/>
      <c r="AC377" s="155"/>
      <c r="AD377" s="155"/>
      <c r="AE377" s="155"/>
      <c r="AF377" s="155"/>
      <c r="AG377" s="155"/>
      <c r="AH377" s="19"/>
      <c r="AI377" s="19"/>
      <c r="AJ377" s="159"/>
      <c r="AK377" s="159"/>
      <c r="AL377" s="159"/>
      <c r="AM377" s="20"/>
      <c r="AN377" s="38"/>
      <c r="AO377" s="20" t="str">
        <f t="shared" ref="AO377:AO440" si="4">IF(AM377 ="o","Plan","Not Test")</f>
        <v>Not Test</v>
      </c>
      <c r="AP377" s="20"/>
      <c r="AQ377" s="20"/>
      <c r="AR377" s="20"/>
      <c r="AS377" s="20"/>
      <c r="AT377" s="20"/>
    </row>
    <row r="378" spans="1:46" x14ac:dyDescent="0.25">
      <c r="A378" s="19"/>
      <c r="B378" s="151"/>
      <c r="C378" s="151"/>
      <c r="D378" s="151"/>
      <c r="E378" s="20"/>
      <c r="F378" s="19"/>
      <c r="G378" s="156"/>
      <c r="H378" s="157"/>
      <c r="I378" s="151"/>
      <c r="J378" s="151"/>
      <c r="K378" s="151"/>
      <c r="L378" s="151"/>
      <c r="M378" s="151"/>
      <c r="N378" s="151"/>
      <c r="O378" s="151"/>
      <c r="P378" s="151"/>
      <c r="Q378" s="151"/>
      <c r="R378" s="151"/>
      <c r="S378" s="159"/>
      <c r="T378" s="159"/>
      <c r="U378" s="27"/>
      <c r="V378" s="151"/>
      <c r="W378" s="151"/>
      <c r="X378" s="151"/>
      <c r="Y378" s="151"/>
      <c r="Z378" s="151"/>
      <c r="AA378" s="151"/>
      <c r="AB378" s="151"/>
      <c r="AC378" s="155"/>
      <c r="AD378" s="155"/>
      <c r="AE378" s="155"/>
      <c r="AF378" s="155"/>
      <c r="AG378" s="155"/>
      <c r="AH378" s="19"/>
      <c r="AI378" s="19"/>
      <c r="AJ378" s="159"/>
      <c r="AK378" s="159"/>
      <c r="AL378" s="159"/>
      <c r="AM378" s="20"/>
      <c r="AN378" s="38"/>
      <c r="AO378" s="20" t="str">
        <f t="shared" si="4"/>
        <v>Not Test</v>
      </c>
      <c r="AP378" s="20"/>
      <c r="AQ378" s="20"/>
      <c r="AR378" s="20"/>
      <c r="AS378" s="20"/>
      <c r="AT378" s="20"/>
    </row>
    <row r="379" spans="1:46" x14ac:dyDescent="0.25">
      <c r="A379" s="19"/>
      <c r="B379" s="151"/>
      <c r="C379" s="151"/>
      <c r="D379" s="151"/>
      <c r="E379" s="20"/>
      <c r="F379" s="19"/>
      <c r="G379" s="156"/>
      <c r="H379" s="157"/>
      <c r="I379" s="151"/>
      <c r="J379" s="151"/>
      <c r="K379" s="151"/>
      <c r="L379" s="151"/>
      <c r="M379" s="151"/>
      <c r="N379" s="151"/>
      <c r="O379" s="151"/>
      <c r="P379" s="151"/>
      <c r="Q379" s="151"/>
      <c r="R379" s="151"/>
      <c r="S379" s="159"/>
      <c r="T379" s="159"/>
      <c r="U379" s="27"/>
      <c r="V379" s="151"/>
      <c r="W379" s="151"/>
      <c r="X379" s="151"/>
      <c r="Y379" s="151"/>
      <c r="Z379" s="151"/>
      <c r="AA379" s="151"/>
      <c r="AB379" s="151"/>
      <c r="AC379" s="155"/>
      <c r="AD379" s="155"/>
      <c r="AE379" s="155"/>
      <c r="AF379" s="155"/>
      <c r="AG379" s="155"/>
      <c r="AH379" s="19"/>
      <c r="AI379" s="19"/>
      <c r="AJ379" s="159"/>
      <c r="AK379" s="159"/>
      <c r="AL379" s="159"/>
      <c r="AM379" s="20"/>
      <c r="AN379" s="38"/>
      <c r="AO379" s="20" t="str">
        <f t="shared" si="4"/>
        <v>Not Test</v>
      </c>
      <c r="AP379" s="20"/>
      <c r="AQ379" s="20"/>
      <c r="AR379" s="20"/>
      <c r="AS379" s="20"/>
      <c r="AT379" s="20"/>
    </row>
    <row r="380" spans="1:46" x14ac:dyDescent="0.25">
      <c r="A380" s="19"/>
      <c r="B380" s="151"/>
      <c r="C380" s="151"/>
      <c r="D380" s="151"/>
      <c r="E380" s="20"/>
      <c r="F380" s="19"/>
      <c r="G380" s="156"/>
      <c r="H380" s="157"/>
      <c r="I380" s="151"/>
      <c r="J380" s="151"/>
      <c r="K380" s="151"/>
      <c r="L380" s="151"/>
      <c r="M380" s="151"/>
      <c r="N380" s="151"/>
      <c r="O380" s="151"/>
      <c r="P380" s="151"/>
      <c r="Q380" s="151"/>
      <c r="R380" s="151"/>
      <c r="S380" s="159"/>
      <c r="T380" s="159"/>
      <c r="U380" s="27"/>
      <c r="V380" s="151"/>
      <c r="W380" s="151"/>
      <c r="X380" s="151"/>
      <c r="Y380" s="151"/>
      <c r="Z380" s="151"/>
      <c r="AA380" s="151"/>
      <c r="AB380" s="151"/>
      <c r="AC380" s="155"/>
      <c r="AD380" s="155"/>
      <c r="AE380" s="155"/>
      <c r="AF380" s="155"/>
      <c r="AG380" s="155"/>
      <c r="AH380" s="19"/>
      <c r="AI380" s="19"/>
      <c r="AJ380" s="159"/>
      <c r="AK380" s="159"/>
      <c r="AL380" s="159"/>
      <c r="AM380" s="20"/>
      <c r="AN380" s="38"/>
      <c r="AO380" s="20" t="str">
        <f t="shared" si="4"/>
        <v>Not Test</v>
      </c>
      <c r="AP380" s="20"/>
      <c r="AQ380" s="20"/>
      <c r="AR380" s="20"/>
      <c r="AS380" s="20"/>
      <c r="AT380" s="20"/>
    </row>
    <row r="381" spans="1:46" x14ac:dyDescent="0.25">
      <c r="A381" s="19"/>
      <c r="B381" s="151"/>
      <c r="C381" s="151"/>
      <c r="D381" s="151"/>
      <c r="E381" s="20"/>
      <c r="F381" s="19"/>
      <c r="G381" s="156"/>
      <c r="H381" s="157"/>
      <c r="I381" s="151"/>
      <c r="J381" s="151"/>
      <c r="K381" s="151"/>
      <c r="L381" s="151"/>
      <c r="M381" s="151"/>
      <c r="N381" s="151"/>
      <c r="O381" s="151"/>
      <c r="P381" s="151"/>
      <c r="Q381" s="151"/>
      <c r="R381" s="151"/>
      <c r="S381" s="159"/>
      <c r="T381" s="159"/>
      <c r="U381" s="27"/>
      <c r="V381" s="151"/>
      <c r="W381" s="151"/>
      <c r="X381" s="151"/>
      <c r="Y381" s="151"/>
      <c r="Z381" s="151"/>
      <c r="AA381" s="151"/>
      <c r="AB381" s="151"/>
      <c r="AC381" s="155"/>
      <c r="AD381" s="155"/>
      <c r="AE381" s="155"/>
      <c r="AF381" s="155"/>
      <c r="AG381" s="155"/>
      <c r="AH381" s="19"/>
      <c r="AI381" s="19"/>
      <c r="AJ381" s="159"/>
      <c r="AK381" s="159"/>
      <c r="AL381" s="159"/>
      <c r="AM381" s="20"/>
      <c r="AN381" s="38"/>
      <c r="AO381" s="20" t="str">
        <f t="shared" si="4"/>
        <v>Not Test</v>
      </c>
      <c r="AP381" s="20"/>
      <c r="AQ381" s="20"/>
      <c r="AR381" s="20"/>
      <c r="AS381" s="20"/>
      <c r="AT381" s="20"/>
    </row>
    <row r="382" spans="1:46" x14ac:dyDescent="0.25">
      <c r="A382" s="19"/>
      <c r="B382" s="151"/>
      <c r="C382" s="151"/>
      <c r="D382" s="151"/>
      <c r="E382" s="20"/>
      <c r="F382" s="19"/>
      <c r="G382" s="156"/>
      <c r="H382" s="157"/>
      <c r="I382" s="151"/>
      <c r="J382" s="151"/>
      <c r="K382" s="151"/>
      <c r="L382" s="151"/>
      <c r="M382" s="151"/>
      <c r="N382" s="151"/>
      <c r="O382" s="151"/>
      <c r="P382" s="151"/>
      <c r="Q382" s="151"/>
      <c r="R382" s="151"/>
      <c r="S382" s="159"/>
      <c r="T382" s="159"/>
      <c r="U382" s="27"/>
      <c r="V382" s="151"/>
      <c r="W382" s="151"/>
      <c r="X382" s="151"/>
      <c r="Y382" s="151"/>
      <c r="Z382" s="151"/>
      <c r="AA382" s="151"/>
      <c r="AB382" s="151"/>
      <c r="AC382" s="155"/>
      <c r="AD382" s="155"/>
      <c r="AE382" s="155"/>
      <c r="AF382" s="155"/>
      <c r="AG382" s="155"/>
      <c r="AH382" s="19"/>
      <c r="AI382" s="19"/>
      <c r="AJ382" s="159"/>
      <c r="AK382" s="159"/>
      <c r="AL382" s="159"/>
      <c r="AM382" s="20"/>
      <c r="AN382" s="38"/>
      <c r="AO382" s="20" t="str">
        <f t="shared" si="4"/>
        <v>Not Test</v>
      </c>
      <c r="AP382" s="20"/>
      <c r="AQ382" s="20"/>
      <c r="AR382" s="20"/>
      <c r="AS382" s="20"/>
      <c r="AT382" s="20"/>
    </row>
    <row r="383" spans="1:46" x14ac:dyDescent="0.25">
      <c r="A383" s="19"/>
      <c r="B383" s="151"/>
      <c r="C383" s="151"/>
      <c r="D383" s="151"/>
      <c r="E383" s="20"/>
      <c r="F383" s="19"/>
      <c r="G383" s="156"/>
      <c r="H383" s="157"/>
      <c r="I383" s="151"/>
      <c r="J383" s="151"/>
      <c r="K383" s="151"/>
      <c r="L383" s="151"/>
      <c r="M383" s="151"/>
      <c r="N383" s="151"/>
      <c r="O383" s="151"/>
      <c r="P383" s="151"/>
      <c r="Q383" s="151"/>
      <c r="R383" s="151"/>
      <c r="S383" s="159"/>
      <c r="T383" s="159"/>
      <c r="U383" s="27"/>
      <c r="V383" s="151"/>
      <c r="W383" s="151"/>
      <c r="X383" s="151"/>
      <c r="Y383" s="151"/>
      <c r="Z383" s="151"/>
      <c r="AA383" s="151"/>
      <c r="AB383" s="151"/>
      <c r="AC383" s="155"/>
      <c r="AD383" s="155"/>
      <c r="AE383" s="155"/>
      <c r="AF383" s="155"/>
      <c r="AG383" s="155"/>
      <c r="AH383" s="19"/>
      <c r="AI383" s="19"/>
      <c r="AJ383" s="159"/>
      <c r="AK383" s="159"/>
      <c r="AL383" s="159"/>
      <c r="AM383" s="20"/>
      <c r="AN383" s="38"/>
      <c r="AO383" s="20" t="str">
        <f t="shared" si="4"/>
        <v>Not Test</v>
      </c>
      <c r="AP383" s="20"/>
      <c r="AQ383" s="20"/>
      <c r="AR383" s="20"/>
      <c r="AS383" s="20"/>
      <c r="AT383" s="20"/>
    </row>
    <row r="384" spans="1:46" x14ac:dyDescent="0.25">
      <c r="A384" s="19"/>
      <c r="B384" s="151"/>
      <c r="C384" s="151"/>
      <c r="D384" s="151"/>
      <c r="E384" s="20"/>
      <c r="F384" s="19"/>
      <c r="G384" s="156"/>
      <c r="H384" s="157"/>
      <c r="I384" s="151"/>
      <c r="J384" s="151"/>
      <c r="K384" s="151"/>
      <c r="L384" s="151"/>
      <c r="M384" s="151"/>
      <c r="N384" s="151"/>
      <c r="O384" s="151"/>
      <c r="P384" s="151"/>
      <c r="Q384" s="151"/>
      <c r="R384" s="151"/>
      <c r="S384" s="159"/>
      <c r="T384" s="159"/>
      <c r="U384" s="27"/>
      <c r="V384" s="151"/>
      <c r="W384" s="151"/>
      <c r="X384" s="151"/>
      <c r="Y384" s="151"/>
      <c r="Z384" s="151"/>
      <c r="AA384" s="151"/>
      <c r="AB384" s="151"/>
      <c r="AC384" s="155"/>
      <c r="AD384" s="155"/>
      <c r="AE384" s="155"/>
      <c r="AF384" s="155"/>
      <c r="AG384" s="155"/>
      <c r="AH384" s="19"/>
      <c r="AI384" s="19"/>
      <c r="AJ384" s="159"/>
      <c r="AK384" s="159"/>
      <c r="AL384" s="159"/>
      <c r="AM384" s="20"/>
      <c r="AN384" s="38"/>
      <c r="AO384" s="20" t="str">
        <f t="shared" si="4"/>
        <v>Not Test</v>
      </c>
      <c r="AP384" s="20"/>
      <c r="AQ384" s="20"/>
      <c r="AR384" s="20"/>
      <c r="AS384" s="20"/>
      <c r="AT384" s="20"/>
    </row>
    <row r="385" spans="1:46" x14ac:dyDescent="0.25">
      <c r="A385" s="19"/>
      <c r="B385" s="151"/>
      <c r="C385" s="151"/>
      <c r="D385" s="151"/>
      <c r="E385" s="20"/>
      <c r="F385" s="19"/>
      <c r="G385" s="156"/>
      <c r="H385" s="157"/>
      <c r="I385" s="151"/>
      <c r="J385" s="151"/>
      <c r="K385" s="151"/>
      <c r="L385" s="151"/>
      <c r="M385" s="151"/>
      <c r="N385" s="151"/>
      <c r="O385" s="151"/>
      <c r="P385" s="151"/>
      <c r="Q385" s="151"/>
      <c r="R385" s="151"/>
      <c r="S385" s="159"/>
      <c r="T385" s="159"/>
      <c r="U385" s="27"/>
      <c r="V385" s="151"/>
      <c r="W385" s="151"/>
      <c r="X385" s="151"/>
      <c r="Y385" s="151"/>
      <c r="Z385" s="151"/>
      <c r="AA385" s="151"/>
      <c r="AB385" s="151"/>
      <c r="AC385" s="155"/>
      <c r="AD385" s="155"/>
      <c r="AE385" s="155"/>
      <c r="AF385" s="155"/>
      <c r="AG385" s="155"/>
      <c r="AH385" s="19"/>
      <c r="AI385" s="19"/>
      <c r="AJ385" s="159"/>
      <c r="AK385" s="159"/>
      <c r="AL385" s="159"/>
      <c r="AM385" s="20"/>
      <c r="AN385" s="38"/>
      <c r="AO385" s="20" t="str">
        <f t="shared" si="4"/>
        <v>Not Test</v>
      </c>
      <c r="AP385" s="20"/>
      <c r="AQ385" s="20"/>
      <c r="AR385" s="20"/>
      <c r="AS385" s="20"/>
      <c r="AT385" s="20"/>
    </row>
    <row r="386" spans="1:46" x14ac:dyDescent="0.25">
      <c r="A386" s="19"/>
      <c r="B386" s="151"/>
      <c r="C386" s="151"/>
      <c r="D386" s="151"/>
      <c r="E386" s="20"/>
      <c r="F386" s="19"/>
      <c r="G386" s="156"/>
      <c r="H386" s="157"/>
      <c r="I386" s="151"/>
      <c r="J386" s="151"/>
      <c r="K386" s="151"/>
      <c r="L386" s="151"/>
      <c r="M386" s="151"/>
      <c r="N386" s="151"/>
      <c r="O386" s="151"/>
      <c r="P386" s="151"/>
      <c r="Q386" s="151"/>
      <c r="R386" s="151"/>
      <c r="S386" s="159"/>
      <c r="T386" s="159"/>
      <c r="U386" s="27"/>
      <c r="V386" s="151"/>
      <c r="W386" s="151"/>
      <c r="X386" s="151"/>
      <c r="Y386" s="151"/>
      <c r="Z386" s="151"/>
      <c r="AA386" s="151"/>
      <c r="AB386" s="151"/>
      <c r="AC386" s="155"/>
      <c r="AD386" s="155"/>
      <c r="AE386" s="155"/>
      <c r="AF386" s="155"/>
      <c r="AG386" s="155"/>
      <c r="AH386" s="19"/>
      <c r="AI386" s="19"/>
      <c r="AJ386" s="159"/>
      <c r="AK386" s="159"/>
      <c r="AL386" s="159"/>
      <c r="AM386" s="20"/>
      <c r="AN386" s="38"/>
      <c r="AO386" s="20" t="str">
        <f t="shared" si="4"/>
        <v>Not Test</v>
      </c>
      <c r="AP386" s="20"/>
      <c r="AQ386" s="20"/>
      <c r="AR386" s="20"/>
      <c r="AS386" s="20"/>
      <c r="AT386" s="20"/>
    </row>
    <row r="387" spans="1:46" x14ac:dyDescent="0.25">
      <c r="A387" s="19"/>
      <c r="B387" s="151"/>
      <c r="C387" s="151"/>
      <c r="D387" s="151"/>
      <c r="E387" s="20"/>
      <c r="F387" s="19"/>
      <c r="G387" s="156"/>
      <c r="H387" s="157"/>
      <c r="I387" s="151"/>
      <c r="J387" s="151"/>
      <c r="K387" s="151"/>
      <c r="L387" s="151"/>
      <c r="M387" s="151"/>
      <c r="N387" s="151"/>
      <c r="O387" s="151"/>
      <c r="P387" s="151"/>
      <c r="Q387" s="151"/>
      <c r="R387" s="151"/>
      <c r="S387" s="159"/>
      <c r="T387" s="159"/>
      <c r="U387" s="27"/>
      <c r="V387" s="151"/>
      <c r="W387" s="151"/>
      <c r="X387" s="151"/>
      <c r="Y387" s="151"/>
      <c r="Z387" s="151"/>
      <c r="AA387" s="151"/>
      <c r="AB387" s="151"/>
      <c r="AC387" s="155"/>
      <c r="AD387" s="155"/>
      <c r="AE387" s="155"/>
      <c r="AF387" s="155"/>
      <c r="AG387" s="155"/>
      <c r="AH387" s="19"/>
      <c r="AI387" s="19"/>
      <c r="AJ387" s="159"/>
      <c r="AK387" s="159"/>
      <c r="AL387" s="159"/>
      <c r="AM387" s="20"/>
      <c r="AN387" s="38"/>
      <c r="AO387" s="20" t="str">
        <f t="shared" si="4"/>
        <v>Not Test</v>
      </c>
      <c r="AP387" s="20"/>
      <c r="AQ387" s="20"/>
      <c r="AR387" s="20"/>
      <c r="AS387" s="20"/>
      <c r="AT387" s="20"/>
    </row>
    <row r="388" spans="1:46" x14ac:dyDescent="0.25">
      <c r="A388" s="19"/>
      <c r="B388" s="151"/>
      <c r="C388" s="151"/>
      <c r="D388" s="151"/>
      <c r="E388" s="20"/>
      <c r="F388" s="19"/>
      <c r="G388" s="156"/>
      <c r="H388" s="157"/>
      <c r="I388" s="151"/>
      <c r="J388" s="151"/>
      <c r="K388" s="151"/>
      <c r="L388" s="151"/>
      <c r="M388" s="151"/>
      <c r="N388" s="151"/>
      <c r="O388" s="151"/>
      <c r="P388" s="151"/>
      <c r="Q388" s="151"/>
      <c r="R388" s="151"/>
      <c r="S388" s="159"/>
      <c r="T388" s="159"/>
      <c r="U388" s="27"/>
      <c r="V388" s="151"/>
      <c r="W388" s="151"/>
      <c r="X388" s="151"/>
      <c r="Y388" s="151"/>
      <c r="Z388" s="151"/>
      <c r="AA388" s="151"/>
      <c r="AB388" s="151"/>
      <c r="AC388" s="155"/>
      <c r="AD388" s="155"/>
      <c r="AE388" s="155"/>
      <c r="AF388" s="155"/>
      <c r="AG388" s="155"/>
      <c r="AH388" s="19"/>
      <c r="AI388" s="19"/>
      <c r="AJ388" s="159"/>
      <c r="AK388" s="159"/>
      <c r="AL388" s="159"/>
      <c r="AM388" s="20"/>
      <c r="AN388" s="38"/>
      <c r="AO388" s="20" t="str">
        <f t="shared" si="4"/>
        <v>Not Test</v>
      </c>
      <c r="AP388" s="20"/>
      <c r="AQ388" s="20"/>
      <c r="AR388" s="20"/>
      <c r="AS388" s="20"/>
      <c r="AT388" s="20"/>
    </row>
    <row r="389" spans="1:46" x14ac:dyDescent="0.25">
      <c r="A389" s="19"/>
      <c r="B389" s="151"/>
      <c r="C389" s="151"/>
      <c r="D389" s="151"/>
      <c r="E389" s="20"/>
      <c r="F389" s="19"/>
      <c r="G389" s="156"/>
      <c r="H389" s="157"/>
      <c r="I389" s="151"/>
      <c r="J389" s="151"/>
      <c r="K389" s="151"/>
      <c r="L389" s="151"/>
      <c r="M389" s="151"/>
      <c r="N389" s="151"/>
      <c r="O389" s="151"/>
      <c r="P389" s="151"/>
      <c r="Q389" s="151"/>
      <c r="R389" s="151"/>
      <c r="S389" s="159"/>
      <c r="T389" s="159"/>
      <c r="U389" s="27"/>
      <c r="V389" s="151"/>
      <c r="W389" s="151"/>
      <c r="X389" s="151"/>
      <c r="Y389" s="151"/>
      <c r="Z389" s="151"/>
      <c r="AA389" s="151"/>
      <c r="AB389" s="151"/>
      <c r="AC389" s="155"/>
      <c r="AD389" s="155"/>
      <c r="AE389" s="155"/>
      <c r="AF389" s="155"/>
      <c r="AG389" s="155"/>
      <c r="AH389" s="19"/>
      <c r="AI389" s="19"/>
      <c r="AJ389" s="159"/>
      <c r="AK389" s="159"/>
      <c r="AL389" s="159"/>
      <c r="AM389" s="20"/>
      <c r="AN389" s="38"/>
      <c r="AO389" s="20" t="str">
        <f t="shared" si="4"/>
        <v>Not Test</v>
      </c>
      <c r="AP389" s="20"/>
      <c r="AQ389" s="20"/>
      <c r="AR389" s="20"/>
      <c r="AS389" s="20"/>
      <c r="AT389" s="20"/>
    </row>
    <row r="390" spans="1:46" x14ac:dyDescent="0.25">
      <c r="A390" s="19"/>
      <c r="B390" s="151"/>
      <c r="C390" s="151"/>
      <c r="D390" s="151"/>
      <c r="E390" s="20"/>
      <c r="F390" s="19"/>
      <c r="G390" s="156"/>
      <c r="H390" s="157"/>
      <c r="I390" s="151"/>
      <c r="J390" s="151"/>
      <c r="K390" s="151"/>
      <c r="L390" s="151"/>
      <c r="M390" s="151"/>
      <c r="N390" s="151"/>
      <c r="O390" s="151"/>
      <c r="P390" s="151"/>
      <c r="Q390" s="151"/>
      <c r="R390" s="151"/>
      <c r="S390" s="159"/>
      <c r="T390" s="159"/>
      <c r="U390" s="27"/>
      <c r="V390" s="151"/>
      <c r="W390" s="151"/>
      <c r="X390" s="151"/>
      <c r="Y390" s="151"/>
      <c r="Z390" s="151"/>
      <c r="AA390" s="151"/>
      <c r="AB390" s="151"/>
      <c r="AC390" s="155"/>
      <c r="AD390" s="155"/>
      <c r="AE390" s="155"/>
      <c r="AF390" s="155"/>
      <c r="AG390" s="155"/>
      <c r="AH390" s="19"/>
      <c r="AI390" s="19"/>
      <c r="AJ390" s="159"/>
      <c r="AK390" s="159"/>
      <c r="AL390" s="159"/>
      <c r="AM390" s="20"/>
      <c r="AN390" s="38"/>
      <c r="AO390" s="20" t="str">
        <f t="shared" si="4"/>
        <v>Not Test</v>
      </c>
      <c r="AP390" s="20"/>
      <c r="AQ390" s="20"/>
      <c r="AR390" s="20"/>
      <c r="AS390" s="20"/>
      <c r="AT390" s="20"/>
    </row>
    <row r="391" spans="1:46" x14ac:dyDescent="0.25">
      <c r="A391" s="19"/>
      <c r="B391" s="151"/>
      <c r="C391" s="151"/>
      <c r="D391" s="151"/>
      <c r="E391" s="20"/>
      <c r="F391" s="19"/>
      <c r="G391" s="156"/>
      <c r="H391" s="157"/>
      <c r="I391" s="151"/>
      <c r="J391" s="151"/>
      <c r="K391" s="151"/>
      <c r="L391" s="151"/>
      <c r="M391" s="151"/>
      <c r="N391" s="151"/>
      <c r="O391" s="151"/>
      <c r="P391" s="151"/>
      <c r="Q391" s="151"/>
      <c r="R391" s="151"/>
      <c r="S391" s="159"/>
      <c r="T391" s="159"/>
      <c r="U391" s="27"/>
      <c r="V391" s="151"/>
      <c r="W391" s="151"/>
      <c r="X391" s="151"/>
      <c r="Y391" s="151"/>
      <c r="Z391" s="151"/>
      <c r="AA391" s="151"/>
      <c r="AB391" s="151"/>
      <c r="AC391" s="155"/>
      <c r="AD391" s="155"/>
      <c r="AE391" s="155"/>
      <c r="AF391" s="155"/>
      <c r="AG391" s="155"/>
      <c r="AH391" s="19"/>
      <c r="AI391" s="19"/>
      <c r="AJ391" s="159"/>
      <c r="AK391" s="159"/>
      <c r="AL391" s="159"/>
      <c r="AM391" s="20"/>
      <c r="AN391" s="38"/>
      <c r="AO391" s="20" t="str">
        <f t="shared" si="4"/>
        <v>Not Test</v>
      </c>
      <c r="AP391" s="20"/>
      <c r="AQ391" s="20"/>
      <c r="AR391" s="20"/>
      <c r="AS391" s="20"/>
      <c r="AT391" s="20"/>
    </row>
    <row r="392" spans="1:46" x14ac:dyDescent="0.25">
      <c r="A392" s="19"/>
      <c r="B392" s="151"/>
      <c r="C392" s="151"/>
      <c r="D392" s="151"/>
      <c r="E392" s="20"/>
      <c r="F392" s="19"/>
      <c r="G392" s="156"/>
      <c r="H392" s="157"/>
      <c r="I392" s="151"/>
      <c r="J392" s="151"/>
      <c r="K392" s="151"/>
      <c r="L392" s="151"/>
      <c r="M392" s="151"/>
      <c r="N392" s="151"/>
      <c r="O392" s="151"/>
      <c r="P392" s="151"/>
      <c r="Q392" s="151"/>
      <c r="R392" s="151"/>
      <c r="S392" s="159"/>
      <c r="T392" s="159"/>
      <c r="U392" s="27"/>
      <c r="V392" s="151"/>
      <c r="W392" s="151"/>
      <c r="X392" s="151"/>
      <c r="Y392" s="151"/>
      <c r="Z392" s="151"/>
      <c r="AA392" s="151"/>
      <c r="AB392" s="151"/>
      <c r="AC392" s="155"/>
      <c r="AD392" s="155"/>
      <c r="AE392" s="155"/>
      <c r="AF392" s="155"/>
      <c r="AG392" s="155"/>
      <c r="AH392" s="19"/>
      <c r="AI392" s="19"/>
      <c r="AJ392" s="159"/>
      <c r="AK392" s="159"/>
      <c r="AL392" s="159"/>
      <c r="AM392" s="20"/>
      <c r="AN392" s="38"/>
      <c r="AO392" s="20" t="str">
        <f t="shared" si="4"/>
        <v>Not Test</v>
      </c>
      <c r="AP392" s="20"/>
      <c r="AQ392" s="20"/>
      <c r="AR392" s="20"/>
      <c r="AS392" s="20"/>
      <c r="AT392" s="20"/>
    </row>
    <row r="393" spans="1:46" x14ac:dyDescent="0.25">
      <c r="A393" s="19"/>
      <c r="B393" s="151"/>
      <c r="C393" s="151"/>
      <c r="D393" s="151"/>
      <c r="E393" s="20"/>
      <c r="F393" s="19"/>
      <c r="G393" s="156"/>
      <c r="H393" s="157"/>
      <c r="I393" s="151"/>
      <c r="J393" s="151"/>
      <c r="K393" s="151"/>
      <c r="L393" s="151"/>
      <c r="M393" s="151"/>
      <c r="N393" s="151"/>
      <c r="O393" s="151"/>
      <c r="P393" s="151"/>
      <c r="Q393" s="151"/>
      <c r="R393" s="151"/>
      <c r="S393" s="159"/>
      <c r="T393" s="159"/>
      <c r="U393" s="27"/>
      <c r="V393" s="151"/>
      <c r="W393" s="151"/>
      <c r="X393" s="151"/>
      <c r="Y393" s="151"/>
      <c r="Z393" s="151"/>
      <c r="AA393" s="151"/>
      <c r="AB393" s="151"/>
      <c r="AC393" s="155"/>
      <c r="AD393" s="155"/>
      <c r="AE393" s="155"/>
      <c r="AF393" s="155"/>
      <c r="AG393" s="155"/>
      <c r="AH393" s="19"/>
      <c r="AI393" s="19"/>
      <c r="AJ393" s="159"/>
      <c r="AK393" s="159"/>
      <c r="AL393" s="159"/>
      <c r="AM393" s="20"/>
      <c r="AN393" s="38"/>
      <c r="AO393" s="20" t="str">
        <f t="shared" si="4"/>
        <v>Not Test</v>
      </c>
      <c r="AP393" s="20"/>
      <c r="AQ393" s="20"/>
      <c r="AR393" s="20"/>
      <c r="AS393" s="20"/>
      <c r="AT393" s="20"/>
    </row>
    <row r="394" spans="1:46" x14ac:dyDescent="0.25">
      <c r="A394" s="19"/>
      <c r="B394" s="151"/>
      <c r="C394" s="151"/>
      <c r="D394" s="151"/>
      <c r="E394" s="20"/>
      <c r="F394" s="19"/>
      <c r="G394" s="156"/>
      <c r="H394" s="157"/>
      <c r="I394" s="151"/>
      <c r="J394" s="151"/>
      <c r="K394" s="151"/>
      <c r="L394" s="151"/>
      <c r="M394" s="151"/>
      <c r="N394" s="151"/>
      <c r="O394" s="151"/>
      <c r="P394" s="151"/>
      <c r="Q394" s="151"/>
      <c r="R394" s="151"/>
      <c r="S394" s="159"/>
      <c r="T394" s="159"/>
      <c r="U394" s="27"/>
      <c r="V394" s="151"/>
      <c r="W394" s="151"/>
      <c r="X394" s="151"/>
      <c r="Y394" s="151"/>
      <c r="Z394" s="151"/>
      <c r="AA394" s="151"/>
      <c r="AB394" s="151"/>
      <c r="AC394" s="155"/>
      <c r="AD394" s="155"/>
      <c r="AE394" s="155"/>
      <c r="AF394" s="155"/>
      <c r="AG394" s="155"/>
      <c r="AH394" s="19"/>
      <c r="AI394" s="19"/>
      <c r="AJ394" s="159"/>
      <c r="AK394" s="159"/>
      <c r="AL394" s="159"/>
      <c r="AM394" s="20"/>
      <c r="AN394" s="38"/>
      <c r="AO394" s="20" t="str">
        <f t="shared" si="4"/>
        <v>Not Test</v>
      </c>
      <c r="AP394" s="20"/>
      <c r="AQ394" s="20"/>
      <c r="AR394" s="20"/>
      <c r="AS394" s="20"/>
      <c r="AT394" s="20"/>
    </row>
    <row r="395" spans="1:46" x14ac:dyDescent="0.25">
      <c r="A395" s="19"/>
      <c r="B395" s="151"/>
      <c r="C395" s="151"/>
      <c r="D395" s="151"/>
      <c r="E395" s="20"/>
      <c r="F395" s="19"/>
      <c r="G395" s="156"/>
      <c r="H395" s="157"/>
      <c r="I395" s="151"/>
      <c r="J395" s="151"/>
      <c r="K395" s="151"/>
      <c r="L395" s="151"/>
      <c r="M395" s="151"/>
      <c r="N395" s="151"/>
      <c r="O395" s="151"/>
      <c r="P395" s="151"/>
      <c r="Q395" s="151"/>
      <c r="R395" s="151"/>
      <c r="S395" s="159"/>
      <c r="T395" s="159"/>
      <c r="U395" s="27"/>
      <c r="V395" s="151"/>
      <c r="W395" s="151"/>
      <c r="X395" s="151"/>
      <c r="Y395" s="151"/>
      <c r="Z395" s="151"/>
      <c r="AA395" s="151"/>
      <c r="AB395" s="151"/>
      <c r="AC395" s="155"/>
      <c r="AD395" s="155"/>
      <c r="AE395" s="155"/>
      <c r="AF395" s="155"/>
      <c r="AG395" s="155"/>
      <c r="AH395" s="19"/>
      <c r="AI395" s="19"/>
      <c r="AJ395" s="159"/>
      <c r="AK395" s="159"/>
      <c r="AL395" s="159"/>
      <c r="AM395" s="20"/>
      <c r="AN395" s="38"/>
      <c r="AO395" s="20" t="str">
        <f t="shared" si="4"/>
        <v>Not Test</v>
      </c>
      <c r="AP395" s="20"/>
      <c r="AQ395" s="20"/>
      <c r="AR395" s="20"/>
      <c r="AS395" s="20"/>
      <c r="AT395" s="20"/>
    </row>
    <row r="396" spans="1:46" x14ac:dyDescent="0.25">
      <c r="A396" s="19"/>
      <c r="B396" s="151"/>
      <c r="C396" s="151"/>
      <c r="D396" s="151"/>
      <c r="E396" s="20"/>
      <c r="F396" s="19"/>
      <c r="G396" s="156"/>
      <c r="H396" s="157"/>
      <c r="I396" s="151"/>
      <c r="J396" s="151"/>
      <c r="K396" s="151"/>
      <c r="L396" s="151"/>
      <c r="M396" s="151"/>
      <c r="N396" s="151"/>
      <c r="O396" s="151"/>
      <c r="P396" s="151"/>
      <c r="Q396" s="151"/>
      <c r="R396" s="151"/>
      <c r="S396" s="159"/>
      <c r="T396" s="159"/>
      <c r="U396" s="27"/>
      <c r="V396" s="151"/>
      <c r="W396" s="151"/>
      <c r="X396" s="151"/>
      <c r="Y396" s="151"/>
      <c r="Z396" s="151"/>
      <c r="AA396" s="151"/>
      <c r="AB396" s="151"/>
      <c r="AC396" s="155"/>
      <c r="AD396" s="155"/>
      <c r="AE396" s="155"/>
      <c r="AF396" s="155"/>
      <c r="AG396" s="155"/>
      <c r="AH396" s="19"/>
      <c r="AI396" s="19"/>
      <c r="AJ396" s="159"/>
      <c r="AK396" s="159"/>
      <c r="AL396" s="159"/>
      <c r="AM396" s="20"/>
      <c r="AN396" s="38"/>
      <c r="AO396" s="20" t="str">
        <f t="shared" si="4"/>
        <v>Not Test</v>
      </c>
      <c r="AP396" s="20"/>
      <c r="AQ396" s="20"/>
      <c r="AR396" s="20"/>
      <c r="AS396" s="20"/>
      <c r="AT396" s="20"/>
    </row>
    <row r="397" spans="1:46" x14ac:dyDescent="0.25">
      <c r="A397" s="19"/>
      <c r="B397" s="151"/>
      <c r="C397" s="151"/>
      <c r="D397" s="151"/>
      <c r="E397" s="20"/>
      <c r="F397" s="19"/>
      <c r="G397" s="156"/>
      <c r="H397" s="157"/>
      <c r="I397" s="151"/>
      <c r="J397" s="151"/>
      <c r="K397" s="151"/>
      <c r="L397" s="151"/>
      <c r="M397" s="151"/>
      <c r="N397" s="151"/>
      <c r="O397" s="151"/>
      <c r="P397" s="151"/>
      <c r="Q397" s="151"/>
      <c r="R397" s="151"/>
      <c r="S397" s="159"/>
      <c r="T397" s="159"/>
      <c r="U397" s="27"/>
      <c r="V397" s="151"/>
      <c r="W397" s="151"/>
      <c r="X397" s="151"/>
      <c r="Y397" s="151"/>
      <c r="Z397" s="151"/>
      <c r="AA397" s="151"/>
      <c r="AB397" s="151"/>
      <c r="AC397" s="155"/>
      <c r="AD397" s="155"/>
      <c r="AE397" s="155"/>
      <c r="AF397" s="155"/>
      <c r="AG397" s="155"/>
      <c r="AH397" s="19"/>
      <c r="AI397" s="19"/>
      <c r="AJ397" s="159"/>
      <c r="AK397" s="159"/>
      <c r="AL397" s="159"/>
      <c r="AM397" s="20"/>
      <c r="AN397" s="38"/>
      <c r="AO397" s="20" t="str">
        <f t="shared" si="4"/>
        <v>Not Test</v>
      </c>
      <c r="AP397" s="20"/>
      <c r="AQ397" s="20"/>
      <c r="AR397" s="20"/>
      <c r="AS397" s="20"/>
      <c r="AT397" s="20"/>
    </row>
    <row r="398" spans="1:46" x14ac:dyDescent="0.25">
      <c r="A398" s="19"/>
      <c r="B398" s="151"/>
      <c r="C398" s="151"/>
      <c r="D398" s="151"/>
      <c r="E398" s="20"/>
      <c r="F398" s="19"/>
      <c r="G398" s="156"/>
      <c r="H398" s="157"/>
      <c r="I398" s="151"/>
      <c r="J398" s="151"/>
      <c r="K398" s="151"/>
      <c r="L398" s="151"/>
      <c r="M398" s="151"/>
      <c r="N398" s="151"/>
      <c r="O398" s="151"/>
      <c r="P398" s="151"/>
      <c r="Q398" s="151"/>
      <c r="R398" s="151"/>
      <c r="S398" s="159"/>
      <c r="T398" s="159"/>
      <c r="U398" s="27"/>
      <c r="V398" s="151"/>
      <c r="W398" s="151"/>
      <c r="X398" s="151"/>
      <c r="Y398" s="151"/>
      <c r="Z398" s="151"/>
      <c r="AA398" s="151"/>
      <c r="AB398" s="151"/>
      <c r="AC398" s="155"/>
      <c r="AD398" s="155"/>
      <c r="AE398" s="155"/>
      <c r="AF398" s="155"/>
      <c r="AG398" s="155"/>
      <c r="AH398" s="19"/>
      <c r="AI398" s="19"/>
      <c r="AJ398" s="159"/>
      <c r="AK398" s="159"/>
      <c r="AL398" s="159"/>
      <c r="AM398" s="20"/>
      <c r="AN398" s="38"/>
      <c r="AO398" s="20" t="str">
        <f t="shared" si="4"/>
        <v>Not Test</v>
      </c>
      <c r="AP398" s="20"/>
      <c r="AQ398" s="20"/>
      <c r="AR398" s="20"/>
      <c r="AS398" s="20"/>
      <c r="AT398" s="20"/>
    </row>
    <row r="399" spans="1:46" x14ac:dyDescent="0.25">
      <c r="A399" s="19"/>
      <c r="B399" s="151"/>
      <c r="C399" s="151"/>
      <c r="D399" s="151"/>
      <c r="E399" s="20"/>
      <c r="F399" s="19"/>
      <c r="G399" s="156"/>
      <c r="H399" s="157"/>
      <c r="I399" s="151"/>
      <c r="J399" s="151"/>
      <c r="K399" s="151"/>
      <c r="L399" s="151"/>
      <c r="M399" s="151"/>
      <c r="N399" s="151"/>
      <c r="O399" s="151"/>
      <c r="P399" s="151"/>
      <c r="Q399" s="151"/>
      <c r="R399" s="151"/>
      <c r="S399" s="159"/>
      <c r="T399" s="159"/>
      <c r="U399" s="27"/>
      <c r="V399" s="151"/>
      <c r="W399" s="151"/>
      <c r="X399" s="151"/>
      <c r="Y399" s="151"/>
      <c r="Z399" s="151"/>
      <c r="AA399" s="151"/>
      <c r="AB399" s="151"/>
      <c r="AC399" s="155"/>
      <c r="AD399" s="155"/>
      <c r="AE399" s="155"/>
      <c r="AF399" s="155"/>
      <c r="AG399" s="155"/>
      <c r="AH399" s="19"/>
      <c r="AI399" s="19"/>
      <c r="AJ399" s="159"/>
      <c r="AK399" s="159"/>
      <c r="AL399" s="159"/>
      <c r="AM399" s="20"/>
      <c r="AN399" s="38"/>
      <c r="AO399" s="20" t="str">
        <f t="shared" si="4"/>
        <v>Not Test</v>
      </c>
      <c r="AP399" s="20"/>
      <c r="AQ399" s="20"/>
      <c r="AR399" s="20"/>
      <c r="AS399" s="20"/>
      <c r="AT399" s="20"/>
    </row>
    <row r="400" spans="1:46" x14ac:dyDescent="0.25">
      <c r="A400" s="19"/>
      <c r="B400" s="151"/>
      <c r="C400" s="151"/>
      <c r="D400" s="151"/>
      <c r="E400" s="20"/>
      <c r="F400" s="19"/>
      <c r="G400" s="156"/>
      <c r="H400" s="157"/>
      <c r="I400" s="151"/>
      <c r="J400" s="151"/>
      <c r="K400" s="151"/>
      <c r="L400" s="151"/>
      <c r="M400" s="151"/>
      <c r="N400" s="151"/>
      <c r="O400" s="151"/>
      <c r="P400" s="151"/>
      <c r="Q400" s="151"/>
      <c r="R400" s="151"/>
      <c r="S400" s="159"/>
      <c r="T400" s="159"/>
      <c r="U400" s="27"/>
      <c r="V400" s="151"/>
      <c r="W400" s="151"/>
      <c r="X400" s="151"/>
      <c r="Y400" s="151"/>
      <c r="Z400" s="151"/>
      <c r="AA400" s="151"/>
      <c r="AB400" s="151"/>
      <c r="AC400" s="155"/>
      <c r="AD400" s="155"/>
      <c r="AE400" s="155"/>
      <c r="AF400" s="155"/>
      <c r="AG400" s="155"/>
      <c r="AH400" s="19"/>
      <c r="AI400" s="19"/>
      <c r="AJ400" s="159"/>
      <c r="AK400" s="159"/>
      <c r="AL400" s="159"/>
      <c r="AM400" s="20"/>
      <c r="AN400" s="38"/>
      <c r="AO400" s="20" t="str">
        <f t="shared" si="4"/>
        <v>Not Test</v>
      </c>
      <c r="AP400" s="20"/>
      <c r="AQ400" s="20"/>
      <c r="AR400" s="20"/>
      <c r="AS400" s="20"/>
      <c r="AT400" s="20"/>
    </row>
    <row r="401" spans="1:46" x14ac:dyDescent="0.25">
      <c r="A401" s="19"/>
      <c r="B401" s="151"/>
      <c r="C401" s="151"/>
      <c r="D401" s="151"/>
      <c r="E401" s="20"/>
      <c r="F401" s="19"/>
      <c r="G401" s="156"/>
      <c r="H401" s="157"/>
      <c r="I401" s="151"/>
      <c r="J401" s="151"/>
      <c r="K401" s="151"/>
      <c r="L401" s="151"/>
      <c r="M401" s="151"/>
      <c r="N401" s="151"/>
      <c r="O401" s="151"/>
      <c r="P401" s="151"/>
      <c r="Q401" s="151"/>
      <c r="R401" s="151"/>
      <c r="S401" s="159"/>
      <c r="T401" s="159"/>
      <c r="U401" s="27"/>
      <c r="V401" s="151"/>
      <c r="W401" s="151"/>
      <c r="X401" s="151"/>
      <c r="Y401" s="151"/>
      <c r="Z401" s="151"/>
      <c r="AA401" s="151"/>
      <c r="AB401" s="151"/>
      <c r="AC401" s="155"/>
      <c r="AD401" s="155"/>
      <c r="AE401" s="155"/>
      <c r="AF401" s="155"/>
      <c r="AG401" s="155"/>
      <c r="AH401" s="19"/>
      <c r="AI401" s="19"/>
      <c r="AJ401" s="159"/>
      <c r="AK401" s="159"/>
      <c r="AL401" s="159"/>
      <c r="AM401" s="20"/>
      <c r="AN401" s="38"/>
      <c r="AO401" s="20" t="str">
        <f t="shared" si="4"/>
        <v>Not Test</v>
      </c>
      <c r="AP401" s="20"/>
      <c r="AQ401" s="20"/>
      <c r="AR401" s="20"/>
      <c r="AS401" s="20"/>
      <c r="AT401" s="20"/>
    </row>
    <row r="402" spans="1:46" x14ac:dyDescent="0.25">
      <c r="A402" s="19"/>
      <c r="B402" s="151"/>
      <c r="C402" s="151"/>
      <c r="D402" s="151"/>
      <c r="E402" s="20"/>
      <c r="F402" s="19"/>
      <c r="G402" s="156"/>
      <c r="H402" s="157"/>
      <c r="I402" s="151"/>
      <c r="J402" s="151"/>
      <c r="K402" s="151"/>
      <c r="L402" s="151"/>
      <c r="M402" s="151"/>
      <c r="N402" s="151"/>
      <c r="O402" s="151"/>
      <c r="P402" s="151"/>
      <c r="Q402" s="151"/>
      <c r="R402" s="151"/>
      <c r="S402" s="159"/>
      <c r="T402" s="159"/>
      <c r="U402" s="27"/>
      <c r="V402" s="151"/>
      <c r="W402" s="151"/>
      <c r="X402" s="151"/>
      <c r="Y402" s="151"/>
      <c r="Z402" s="151"/>
      <c r="AA402" s="151"/>
      <c r="AB402" s="151"/>
      <c r="AC402" s="155"/>
      <c r="AD402" s="155"/>
      <c r="AE402" s="155"/>
      <c r="AF402" s="155"/>
      <c r="AG402" s="155"/>
      <c r="AH402" s="19"/>
      <c r="AI402" s="19"/>
      <c r="AJ402" s="159"/>
      <c r="AK402" s="159"/>
      <c r="AL402" s="159"/>
      <c r="AM402" s="20"/>
      <c r="AN402" s="38"/>
      <c r="AO402" s="20" t="str">
        <f t="shared" si="4"/>
        <v>Not Test</v>
      </c>
      <c r="AP402" s="20"/>
      <c r="AQ402" s="20"/>
      <c r="AR402" s="20"/>
      <c r="AS402" s="20"/>
      <c r="AT402" s="20"/>
    </row>
    <row r="403" spans="1:46" x14ac:dyDescent="0.25">
      <c r="A403" s="19"/>
      <c r="B403" s="151"/>
      <c r="C403" s="151"/>
      <c r="D403" s="151"/>
      <c r="E403" s="20"/>
      <c r="F403" s="19"/>
      <c r="G403" s="156"/>
      <c r="H403" s="157"/>
      <c r="I403" s="151"/>
      <c r="J403" s="151"/>
      <c r="K403" s="151"/>
      <c r="L403" s="151"/>
      <c r="M403" s="151"/>
      <c r="N403" s="151"/>
      <c r="O403" s="151"/>
      <c r="P403" s="151"/>
      <c r="Q403" s="151"/>
      <c r="R403" s="151"/>
      <c r="S403" s="159"/>
      <c r="T403" s="159"/>
      <c r="U403" s="27"/>
      <c r="V403" s="151"/>
      <c r="W403" s="151"/>
      <c r="X403" s="151"/>
      <c r="Y403" s="151"/>
      <c r="Z403" s="151"/>
      <c r="AA403" s="151"/>
      <c r="AB403" s="151"/>
      <c r="AC403" s="155"/>
      <c r="AD403" s="155"/>
      <c r="AE403" s="155"/>
      <c r="AF403" s="155"/>
      <c r="AG403" s="155"/>
      <c r="AH403" s="19"/>
      <c r="AI403" s="19"/>
      <c r="AJ403" s="159"/>
      <c r="AK403" s="159"/>
      <c r="AL403" s="159"/>
      <c r="AM403" s="20"/>
      <c r="AN403" s="38"/>
      <c r="AO403" s="20" t="str">
        <f t="shared" si="4"/>
        <v>Not Test</v>
      </c>
      <c r="AP403" s="20"/>
      <c r="AQ403" s="20"/>
      <c r="AR403" s="20"/>
      <c r="AS403" s="20"/>
      <c r="AT403" s="20"/>
    </row>
    <row r="404" spans="1:46" x14ac:dyDescent="0.25">
      <c r="A404" s="19"/>
      <c r="B404" s="151"/>
      <c r="C404" s="151"/>
      <c r="D404" s="151"/>
      <c r="E404" s="20"/>
      <c r="F404" s="19"/>
      <c r="G404" s="156"/>
      <c r="H404" s="157"/>
      <c r="I404" s="151"/>
      <c r="J404" s="151"/>
      <c r="K404" s="151"/>
      <c r="L404" s="151"/>
      <c r="M404" s="151"/>
      <c r="N404" s="151"/>
      <c r="O404" s="151"/>
      <c r="P404" s="151"/>
      <c r="Q404" s="151"/>
      <c r="R404" s="151"/>
      <c r="S404" s="159"/>
      <c r="T404" s="159"/>
      <c r="U404" s="27"/>
      <c r="V404" s="151"/>
      <c r="W404" s="151"/>
      <c r="X404" s="151"/>
      <c r="Y404" s="151"/>
      <c r="Z404" s="151"/>
      <c r="AA404" s="151"/>
      <c r="AB404" s="151"/>
      <c r="AC404" s="155"/>
      <c r="AD404" s="155"/>
      <c r="AE404" s="155"/>
      <c r="AF404" s="155"/>
      <c r="AG404" s="155"/>
      <c r="AH404" s="19"/>
      <c r="AI404" s="19"/>
      <c r="AJ404" s="159"/>
      <c r="AK404" s="159"/>
      <c r="AL404" s="159"/>
      <c r="AM404" s="20"/>
      <c r="AN404" s="38"/>
      <c r="AO404" s="20" t="str">
        <f t="shared" si="4"/>
        <v>Not Test</v>
      </c>
      <c r="AP404" s="20"/>
      <c r="AQ404" s="20"/>
      <c r="AR404" s="20"/>
      <c r="AS404" s="20"/>
      <c r="AT404" s="20"/>
    </row>
    <row r="405" spans="1:46" x14ac:dyDescent="0.25">
      <c r="A405" s="19"/>
      <c r="B405" s="151"/>
      <c r="C405" s="151"/>
      <c r="D405" s="151"/>
      <c r="E405" s="20"/>
      <c r="F405" s="19"/>
      <c r="G405" s="156"/>
      <c r="H405" s="157"/>
      <c r="I405" s="151"/>
      <c r="J405" s="151"/>
      <c r="K405" s="151"/>
      <c r="L405" s="151"/>
      <c r="M405" s="151"/>
      <c r="N405" s="151"/>
      <c r="O405" s="151"/>
      <c r="P405" s="151"/>
      <c r="Q405" s="151"/>
      <c r="R405" s="151"/>
      <c r="S405" s="159"/>
      <c r="T405" s="159"/>
      <c r="U405" s="27"/>
      <c r="V405" s="151"/>
      <c r="W405" s="151"/>
      <c r="X405" s="151"/>
      <c r="Y405" s="151"/>
      <c r="Z405" s="151"/>
      <c r="AA405" s="151"/>
      <c r="AB405" s="151"/>
      <c r="AC405" s="155"/>
      <c r="AD405" s="155"/>
      <c r="AE405" s="155"/>
      <c r="AF405" s="155"/>
      <c r="AG405" s="155"/>
      <c r="AH405" s="19"/>
      <c r="AI405" s="19"/>
      <c r="AJ405" s="159"/>
      <c r="AK405" s="159"/>
      <c r="AL405" s="159"/>
      <c r="AM405" s="20"/>
      <c r="AN405" s="38"/>
      <c r="AO405" s="20" t="str">
        <f t="shared" si="4"/>
        <v>Not Test</v>
      </c>
      <c r="AP405" s="20"/>
      <c r="AQ405" s="20"/>
      <c r="AR405" s="20"/>
      <c r="AS405" s="20"/>
      <c r="AT405" s="20"/>
    </row>
    <row r="406" spans="1:46" x14ac:dyDescent="0.25">
      <c r="A406" s="19"/>
      <c r="B406" s="151"/>
      <c r="C406" s="151"/>
      <c r="D406" s="151"/>
      <c r="E406" s="20"/>
      <c r="F406" s="19"/>
      <c r="G406" s="156"/>
      <c r="H406" s="157"/>
      <c r="I406" s="151"/>
      <c r="J406" s="151"/>
      <c r="K406" s="151"/>
      <c r="L406" s="151"/>
      <c r="M406" s="151"/>
      <c r="N406" s="151"/>
      <c r="O406" s="151"/>
      <c r="P406" s="151"/>
      <c r="Q406" s="151"/>
      <c r="R406" s="151"/>
      <c r="S406" s="159"/>
      <c r="T406" s="159"/>
      <c r="U406" s="27"/>
      <c r="V406" s="151"/>
      <c r="W406" s="151"/>
      <c r="X406" s="151"/>
      <c r="Y406" s="151"/>
      <c r="Z406" s="151"/>
      <c r="AA406" s="151"/>
      <c r="AB406" s="151"/>
      <c r="AC406" s="155"/>
      <c r="AD406" s="155"/>
      <c r="AE406" s="155"/>
      <c r="AF406" s="155"/>
      <c r="AG406" s="155"/>
      <c r="AH406" s="19"/>
      <c r="AI406" s="19"/>
      <c r="AJ406" s="159"/>
      <c r="AK406" s="159"/>
      <c r="AL406" s="159"/>
      <c r="AM406" s="20"/>
      <c r="AN406" s="38"/>
      <c r="AO406" s="20" t="str">
        <f t="shared" si="4"/>
        <v>Not Test</v>
      </c>
      <c r="AP406" s="20"/>
      <c r="AQ406" s="20"/>
      <c r="AR406" s="20"/>
      <c r="AS406" s="20"/>
      <c r="AT406" s="20"/>
    </row>
    <row r="407" spans="1:46" x14ac:dyDescent="0.25">
      <c r="A407" s="19"/>
      <c r="B407" s="151"/>
      <c r="C407" s="151"/>
      <c r="D407" s="151"/>
      <c r="E407" s="20"/>
      <c r="F407" s="19"/>
      <c r="G407" s="156"/>
      <c r="H407" s="157"/>
      <c r="I407" s="151"/>
      <c r="J407" s="151"/>
      <c r="K407" s="151"/>
      <c r="L407" s="151"/>
      <c r="M407" s="151"/>
      <c r="N407" s="151"/>
      <c r="O407" s="151"/>
      <c r="P407" s="151"/>
      <c r="Q407" s="151"/>
      <c r="R407" s="151"/>
      <c r="S407" s="159"/>
      <c r="T407" s="159"/>
      <c r="U407" s="27"/>
      <c r="V407" s="151"/>
      <c r="W407" s="151"/>
      <c r="X407" s="151"/>
      <c r="Y407" s="151"/>
      <c r="Z407" s="151"/>
      <c r="AA407" s="151"/>
      <c r="AB407" s="151"/>
      <c r="AC407" s="155"/>
      <c r="AD407" s="155"/>
      <c r="AE407" s="155"/>
      <c r="AF407" s="155"/>
      <c r="AG407" s="155"/>
      <c r="AH407" s="19"/>
      <c r="AI407" s="19"/>
      <c r="AJ407" s="159"/>
      <c r="AK407" s="159"/>
      <c r="AL407" s="159"/>
      <c r="AM407" s="20"/>
      <c r="AN407" s="38"/>
      <c r="AO407" s="20" t="str">
        <f t="shared" si="4"/>
        <v>Not Test</v>
      </c>
      <c r="AP407" s="20"/>
      <c r="AQ407" s="20"/>
      <c r="AR407" s="20"/>
      <c r="AS407" s="20"/>
      <c r="AT407" s="20"/>
    </row>
    <row r="408" spans="1:46" x14ac:dyDescent="0.25">
      <c r="A408" s="19"/>
      <c r="B408" s="151"/>
      <c r="C408" s="151"/>
      <c r="D408" s="151"/>
      <c r="E408" s="20"/>
      <c r="F408" s="19"/>
      <c r="G408" s="156"/>
      <c r="H408" s="157"/>
      <c r="I408" s="151"/>
      <c r="J408" s="151"/>
      <c r="K408" s="151"/>
      <c r="L408" s="151"/>
      <c r="M408" s="151"/>
      <c r="N408" s="151"/>
      <c r="O408" s="151"/>
      <c r="P408" s="151"/>
      <c r="Q408" s="151"/>
      <c r="R408" s="151"/>
      <c r="S408" s="159"/>
      <c r="T408" s="159"/>
      <c r="U408" s="27"/>
      <c r="V408" s="151"/>
      <c r="W408" s="151"/>
      <c r="X408" s="151"/>
      <c r="Y408" s="151"/>
      <c r="Z408" s="151"/>
      <c r="AA408" s="151"/>
      <c r="AB408" s="151"/>
      <c r="AC408" s="155"/>
      <c r="AD408" s="155"/>
      <c r="AE408" s="155"/>
      <c r="AF408" s="155"/>
      <c r="AG408" s="155"/>
      <c r="AH408" s="19"/>
      <c r="AI408" s="19"/>
      <c r="AJ408" s="159"/>
      <c r="AK408" s="159"/>
      <c r="AL408" s="159"/>
      <c r="AM408" s="20"/>
      <c r="AN408" s="38"/>
      <c r="AO408" s="20" t="str">
        <f t="shared" si="4"/>
        <v>Not Test</v>
      </c>
      <c r="AP408" s="20"/>
      <c r="AQ408" s="20"/>
      <c r="AR408" s="20"/>
      <c r="AS408" s="20"/>
      <c r="AT408" s="20"/>
    </row>
    <row r="409" spans="1:46" x14ac:dyDescent="0.25">
      <c r="A409" s="19"/>
      <c r="B409" s="151"/>
      <c r="C409" s="151"/>
      <c r="D409" s="151"/>
      <c r="E409" s="20"/>
      <c r="F409" s="19"/>
      <c r="G409" s="156"/>
      <c r="H409" s="157"/>
      <c r="I409" s="151"/>
      <c r="J409" s="151"/>
      <c r="K409" s="151"/>
      <c r="L409" s="151"/>
      <c r="M409" s="151"/>
      <c r="N409" s="151"/>
      <c r="O409" s="151"/>
      <c r="P409" s="151"/>
      <c r="Q409" s="151"/>
      <c r="R409" s="151"/>
      <c r="S409" s="159"/>
      <c r="T409" s="159"/>
      <c r="U409" s="27"/>
      <c r="V409" s="151"/>
      <c r="W409" s="151"/>
      <c r="X409" s="151"/>
      <c r="Y409" s="151"/>
      <c r="Z409" s="151"/>
      <c r="AA409" s="151"/>
      <c r="AB409" s="151"/>
      <c r="AC409" s="155"/>
      <c r="AD409" s="155"/>
      <c r="AE409" s="155"/>
      <c r="AF409" s="155"/>
      <c r="AG409" s="155"/>
      <c r="AH409" s="19"/>
      <c r="AI409" s="19"/>
      <c r="AJ409" s="159"/>
      <c r="AK409" s="159"/>
      <c r="AL409" s="159"/>
      <c r="AM409" s="20"/>
      <c r="AN409" s="38"/>
      <c r="AO409" s="20" t="str">
        <f t="shared" si="4"/>
        <v>Not Test</v>
      </c>
      <c r="AP409" s="20"/>
      <c r="AQ409" s="20"/>
      <c r="AR409" s="20"/>
      <c r="AS409" s="20"/>
      <c r="AT409" s="20"/>
    </row>
    <row r="410" spans="1:46" x14ac:dyDescent="0.25">
      <c r="A410" s="19"/>
      <c r="B410" s="151"/>
      <c r="C410" s="151"/>
      <c r="D410" s="151"/>
      <c r="E410" s="20"/>
      <c r="F410" s="19"/>
      <c r="G410" s="156"/>
      <c r="H410" s="157"/>
      <c r="I410" s="151"/>
      <c r="J410" s="151"/>
      <c r="K410" s="151"/>
      <c r="L410" s="151"/>
      <c r="M410" s="151"/>
      <c r="N410" s="151"/>
      <c r="O410" s="151"/>
      <c r="P410" s="151"/>
      <c r="Q410" s="151"/>
      <c r="R410" s="151"/>
      <c r="S410" s="159"/>
      <c r="T410" s="159"/>
      <c r="U410" s="27"/>
      <c r="V410" s="151"/>
      <c r="W410" s="151"/>
      <c r="X410" s="151"/>
      <c r="Y410" s="151"/>
      <c r="Z410" s="151"/>
      <c r="AA410" s="151"/>
      <c r="AB410" s="151"/>
      <c r="AC410" s="155"/>
      <c r="AD410" s="155"/>
      <c r="AE410" s="155"/>
      <c r="AF410" s="155"/>
      <c r="AG410" s="155"/>
      <c r="AH410" s="19"/>
      <c r="AI410" s="19"/>
      <c r="AJ410" s="159"/>
      <c r="AK410" s="159"/>
      <c r="AL410" s="159"/>
      <c r="AM410" s="20"/>
      <c r="AN410" s="38"/>
      <c r="AO410" s="20" t="str">
        <f t="shared" si="4"/>
        <v>Not Test</v>
      </c>
      <c r="AP410" s="20"/>
      <c r="AQ410" s="20"/>
      <c r="AR410" s="20"/>
      <c r="AS410" s="20"/>
      <c r="AT410" s="20"/>
    </row>
    <row r="411" spans="1:46" x14ac:dyDescent="0.25">
      <c r="A411" s="19"/>
      <c r="B411" s="151"/>
      <c r="C411" s="151"/>
      <c r="D411" s="151"/>
      <c r="E411" s="20"/>
      <c r="F411" s="19"/>
      <c r="G411" s="156"/>
      <c r="H411" s="157"/>
      <c r="I411" s="151"/>
      <c r="J411" s="151"/>
      <c r="K411" s="151"/>
      <c r="L411" s="151"/>
      <c r="M411" s="151"/>
      <c r="N411" s="151"/>
      <c r="O411" s="151"/>
      <c r="P411" s="151"/>
      <c r="Q411" s="151"/>
      <c r="R411" s="151"/>
      <c r="S411" s="159"/>
      <c r="T411" s="159"/>
      <c r="U411" s="27"/>
      <c r="V411" s="151"/>
      <c r="W411" s="151"/>
      <c r="X411" s="151"/>
      <c r="Y411" s="151"/>
      <c r="Z411" s="151"/>
      <c r="AA411" s="151"/>
      <c r="AB411" s="151"/>
      <c r="AC411" s="155"/>
      <c r="AD411" s="155"/>
      <c r="AE411" s="155"/>
      <c r="AF411" s="155"/>
      <c r="AG411" s="155"/>
      <c r="AH411" s="19"/>
      <c r="AI411" s="19"/>
      <c r="AJ411" s="159"/>
      <c r="AK411" s="159"/>
      <c r="AL411" s="159"/>
      <c r="AM411" s="20"/>
      <c r="AN411" s="38"/>
      <c r="AO411" s="20" t="str">
        <f t="shared" si="4"/>
        <v>Not Test</v>
      </c>
      <c r="AP411" s="20"/>
      <c r="AQ411" s="20"/>
      <c r="AR411" s="20"/>
      <c r="AS411" s="20"/>
      <c r="AT411" s="20"/>
    </row>
    <row r="412" spans="1:46" x14ac:dyDescent="0.25">
      <c r="A412" s="19"/>
      <c r="B412" s="151"/>
      <c r="C412" s="151"/>
      <c r="D412" s="151"/>
      <c r="E412" s="20"/>
      <c r="F412" s="19"/>
      <c r="G412" s="156"/>
      <c r="H412" s="157"/>
      <c r="I412" s="151"/>
      <c r="J412" s="151"/>
      <c r="K412" s="151"/>
      <c r="L412" s="151"/>
      <c r="M412" s="151"/>
      <c r="N412" s="151"/>
      <c r="O412" s="151"/>
      <c r="P412" s="151"/>
      <c r="Q412" s="151"/>
      <c r="R412" s="151"/>
      <c r="S412" s="159"/>
      <c r="T412" s="159"/>
      <c r="U412" s="27"/>
      <c r="V412" s="151"/>
      <c r="W412" s="151"/>
      <c r="X412" s="151"/>
      <c r="Y412" s="151"/>
      <c r="Z412" s="151"/>
      <c r="AA412" s="151"/>
      <c r="AB412" s="151"/>
      <c r="AC412" s="155"/>
      <c r="AD412" s="155"/>
      <c r="AE412" s="155"/>
      <c r="AF412" s="155"/>
      <c r="AG412" s="155"/>
      <c r="AH412" s="19"/>
      <c r="AI412" s="19"/>
      <c r="AJ412" s="159"/>
      <c r="AK412" s="159"/>
      <c r="AL412" s="159"/>
      <c r="AM412" s="20"/>
      <c r="AN412" s="38"/>
      <c r="AO412" s="20" t="str">
        <f t="shared" si="4"/>
        <v>Not Test</v>
      </c>
      <c r="AP412" s="20"/>
      <c r="AQ412" s="20"/>
      <c r="AR412" s="20"/>
      <c r="AS412" s="20"/>
      <c r="AT412" s="20"/>
    </row>
    <row r="413" spans="1:46" x14ac:dyDescent="0.25">
      <c r="A413" s="19"/>
      <c r="B413" s="151"/>
      <c r="C413" s="151"/>
      <c r="D413" s="151"/>
      <c r="E413" s="20"/>
      <c r="F413" s="19"/>
      <c r="G413" s="156"/>
      <c r="H413" s="157"/>
      <c r="I413" s="151"/>
      <c r="J413" s="151"/>
      <c r="K413" s="151"/>
      <c r="L413" s="151"/>
      <c r="M413" s="151"/>
      <c r="N413" s="151"/>
      <c r="O413" s="151"/>
      <c r="P413" s="151"/>
      <c r="Q413" s="151"/>
      <c r="R413" s="151"/>
      <c r="S413" s="159"/>
      <c r="T413" s="159"/>
      <c r="U413" s="27"/>
      <c r="V413" s="151"/>
      <c r="W413" s="151"/>
      <c r="X413" s="151"/>
      <c r="Y413" s="151"/>
      <c r="Z413" s="151"/>
      <c r="AA413" s="151"/>
      <c r="AB413" s="151"/>
      <c r="AC413" s="155"/>
      <c r="AD413" s="155"/>
      <c r="AE413" s="155"/>
      <c r="AF413" s="155"/>
      <c r="AG413" s="155"/>
      <c r="AH413" s="19"/>
      <c r="AI413" s="19"/>
      <c r="AJ413" s="159"/>
      <c r="AK413" s="159"/>
      <c r="AL413" s="159"/>
      <c r="AM413" s="20"/>
      <c r="AN413" s="38"/>
      <c r="AO413" s="20" t="str">
        <f t="shared" si="4"/>
        <v>Not Test</v>
      </c>
      <c r="AP413" s="20"/>
      <c r="AQ413" s="20"/>
      <c r="AR413" s="20"/>
      <c r="AS413" s="20"/>
      <c r="AT413" s="20"/>
    </row>
    <row r="414" spans="1:46" x14ac:dyDescent="0.25">
      <c r="A414" s="19"/>
      <c r="B414" s="151"/>
      <c r="C414" s="151"/>
      <c r="D414" s="151"/>
      <c r="E414" s="20"/>
      <c r="F414" s="19"/>
      <c r="G414" s="156"/>
      <c r="H414" s="157"/>
      <c r="I414" s="151"/>
      <c r="J414" s="151"/>
      <c r="K414" s="151"/>
      <c r="L414" s="151"/>
      <c r="M414" s="151"/>
      <c r="N414" s="151"/>
      <c r="O414" s="151"/>
      <c r="P414" s="151"/>
      <c r="Q414" s="151"/>
      <c r="R414" s="151"/>
      <c r="S414" s="159"/>
      <c r="T414" s="159"/>
      <c r="U414" s="27"/>
      <c r="V414" s="151"/>
      <c r="W414" s="151"/>
      <c r="X414" s="151"/>
      <c r="Y414" s="151"/>
      <c r="Z414" s="151"/>
      <c r="AA414" s="151"/>
      <c r="AB414" s="151"/>
      <c r="AC414" s="155"/>
      <c r="AD414" s="155"/>
      <c r="AE414" s="155"/>
      <c r="AF414" s="155"/>
      <c r="AG414" s="155"/>
      <c r="AH414" s="19"/>
      <c r="AI414" s="19"/>
      <c r="AJ414" s="159"/>
      <c r="AK414" s="159"/>
      <c r="AL414" s="159"/>
      <c r="AM414" s="20"/>
      <c r="AN414" s="38"/>
      <c r="AO414" s="20" t="str">
        <f t="shared" si="4"/>
        <v>Not Test</v>
      </c>
      <c r="AP414" s="20"/>
      <c r="AQ414" s="20"/>
      <c r="AR414" s="20"/>
      <c r="AS414" s="20"/>
      <c r="AT414" s="20"/>
    </row>
    <row r="415" spans="1:46" x14ac:dyDescent="0.25">
      <c r="A415" s="19"/>
      <c r="B415" s="151"/>
      <c r="C415" s="151"/>
      <c r="D415" s="151"/>
      <c r="E415" s="20"/>
      <c r="F415" s="19"/>
      <c r="G415" s="156"/>
      <c r="H415" s="157"/>
      <c r="I415" s="151"/>
      <c r="J415" s="151"/>
      <c r="K415" s="151"/>
      <c r="L415" s="151"/>
      <c r="M415" s="151"/>
      <c r="N415" s="151"/>
      <c r="O415" s="151"/>
      <c r="P415" s="151"/>
      <c r="Q415" s="151"/>
      <c r="R415" s="151"/>
      <c r="S415" s="159"/>
      <c r="T415" s="159"/>
      <c r="U415" s="27"/>
      <c r="V415" s="151"/>
      <c r="W415" s="151"/>
      <c r="X415" s="151"/>
      <c r="Y415" s="151"/>
      <c r="Z415" s="151"/>
      <c r="AA415" s="151"/>
      <c r="AB415" s="151"/>
      <c r="AC415" s="155"/>
      <c r="AD415" s="155"/>
      <c r="AE415" s="155"/>
      <c r="AF415" s="155"/>
      <c r="AG415" s="155"/>
      <c r="AH415" s="19"/>
      <c r="AI415" s="19"/>
      <c r="AJ415" s="159"/>
      <c r="AK415" s="159"/>
      <c r="AL415" s="159"/>
      <c r="AM415" s="20"/>
      <c r="AN415" s="38"/>
      <c r="AO415" s="20" t="str">
        <f t="shared" si="4"/>
        <v>Not Test</v>
      </c>
      <c r="AP415" s="20"/>
      <c r="AQ415" s="20"/>
      <c r="AR415" s="20"/>
      <c r="AS415" s="20"/>
      <c r="AT415" s="20"/>
    </row>
    <row r="416" spans="1:46" x14ac:dyDescent="0.25">
      <c r="A416" s="19"/>
      <c r="B416" s="151"/>
      <c r="C416" s="151"/>
      <c r="D416" s="151"/>
      <c r="E416" s="20"/>
      <c r="F416" s="19"/>
      <c r="G416" s="156"/>
      <c r="H416" s="157"/>
      <c r="I416" s="151"/>
      <c r="J416" s="151"/>
      <c r="K416" s="151"/>
      <c r="L416" s="151"/>
      <c r="M416" s="151"/>
      <c r="N416" s="151"/>
      <c r="O416" s="151"/>
      <c r="P416" s="151"/>
      <c r="Q416" s="151"/>
      <c r="R416" s="151"/>
      <c r="S416" s="159"/>
      <c r="T416" s="159"/>
      <c r="U416" s="27"/>
      <c r="V416" s="151"/>
      <c r="W416" s="151"/>
      <c r="X416" s="151"/>
      <c r="Y416" s="151"/>
      <c r="Z416" s="151"/>
      <c r="AA416" s="151"/>
      <c r="AB416" s="151"/>
      <c r="AC416" s="155"/>
      <c r="AD416" s="155"/>
      <c r="AE416" s="155"/>
      <c r="AF416" s="155"/>
      <c r="AG416" s="155"/>
      <c r="AH416" s="19"/>
      <c r="AI416" s="19"/>
      <c r="AJ416" s="159"/>
      <c r="AK416" s="159"/>
      <c r="AL416" s="159"/>
      <c r="AM416" s="20"/>
      <c r="AN416" s="38"/>
      <c r="AO416" s="20" t="str">
        <f t="shared" si="4"/>
        <v>Not Test</v>
      </c>
      <c r="AP416" s="20"/>
      <c r="AQ416" s="20"/>
      <c r="AR416" s="20"/>
      <c r="AS416" s="20"/>
      <c r="AT416" s="20"/>
    </row>
    <row r="417" spans="1:46" x14ac:dyDescent="0.25">
      <c r="A417" s="19"/>
      <c r="B417" s="151"/>
      <c r="C417" s="151"/>
      <c r="D417" s="151"/>
      <c r="E417" s="20"/>
      <c r="F417" s="19"/>
      <c r="G417" s="156"/>
      <c r="H417" s="157"/>
      <c r="I417" s="151"/>
      <c r="J417" s="151"/>
      <c r="K417" s="151"/>
      <c r="L417" s="151"/>
      <c r="M417" s="151"/>
      <c r="N417" s="151"/>
      <c r="O417" s="151"/>
      <c r="P417" s="151"/>
      <c r="Q417" s="151"/>
      <c r="R417" s="151"/>
      <c r="S417" s="159"/>
      <c r="T417" s="159"/>
      <c r="U417" s="27"/>
      <c r="V417" s="151"/>
      <c r="W417" s="151"/>
      <c r="X417" s="151"/>
      <c r="Y417" s="151"/>
      <c r="Z417" s="151"/>
      <c r="AA417" s="151"/>
      <c r="AB417" s="151"/>
      <c r="AC417" s="155"/>
      <c r="AD417" s="155"/>
      <c r="AE417" s="155"/>
      <c r="AF417" s="155"/>
      <c r="AG417" s="155"/>
      <c r="AH417" s="19"/>
      <c r="AI417" s="19"/>
      <c r="AJ417" s="159"/>
      <c r="AK417" s="159"/>
      <c r="AL417" s="159"/>
      <c r="AM417" s="20"/>
      <c r="AN417" s="38"/>
      <c r="AO417" s="20" t="str">
        <f t="shared" si="4"/>
        <v>Not Test</v>
      </c>
      <c r="AP417" s="20"/>
      <c r="AQ417" s="20"/>
      <c r="AR417" s="20"/>
      <c r="AS417" s="20"/>
      <c r="AT417" s="20"/>
    </row>
    <row r="418" spans="1:46" x14ac:dyDescent="0.25">
      <c r="A418" s="19"/>
      <c r="B418" s="151"/>
      <c r="C418" s="151"/>
      <c r="D418" s="151"/>
      <c r="E418" s="20"/>
      <c r="F418" s="19"/>
      <c r="G418" s="156"/>
      <c r="H418" s="157"/>
      <c r="I418" s="151"/>
      <c r="J418" s="151"/>
      <c r="K418" s="151"/>
      <c r="L418" s="151"/>
      <c r="M418" s="151"/>
      <c r="N418" s="151"/>
      <c r="O418" s="151"/>
      <c r="P418" s="151"/>
      <c r="Q418" s="151"/>
      <c r="R418" s="151"/>
      <c r="S418" s="159"/>
      <c r="T418" s="159"/>
      <c r="U418" s="27"/>
      <c r="V418" s="151"/>
      <c r="W418" s="151"/>
      <c r="X418" s="151"/>
      <c r="Y418" s="151"/>
      <c r="Z418" s="151"/>
      <c r="AA418" s="151"/>
      <c r="AB418" s="151"/>
      <c r="AC418" s="155"/>
      <c r="AD418" s="155"/>
      <c r="AE418" s="155"/>
      <c r="AF418" s="155"/>
      <c r="AG418" s="155"/>
      <c r="AH418" s="19"/>
      <c r="AI418" s="19"/>
      <c r="AJ418" s="159"/>
      <c r="AK418" s="159"/>
      <c r="AL418" s="159"/>
      <c r="AM418" s="20"/>
      <c r="AN418" s="38"/>
      <c r="AO418" s="20" t="str">
        <f t="shared" si="4"/>
        <v>Not Test</v>
      </c>
      <c r="AP418" s="20"/>
      <c r="AQ418" s="20"/>
      <c r="AR418" s="20"/>
      <c r="AS418" s="20"/>
      <c r="AT418" s="20"/>
    </row>
    <row r="419" spans="1:46" x14ac:dyDescent="0.25">
      <c r="A419" s="19"/>
      <c r="B419" s="151"/>
      <c r="C419" s="151"/>
      <c r="D419" s="151"/>
      <c r="E419" s="20"/>
      <c r="F419" s="19"/>
      <c r="G419" s="156"/>
      <c r="H419" s="157"/>
      <c r="I419" s="151"/>
      <c r="J419" s="151"/>
      <c r="K419" s="151"/>
      <c r="L419" s="151"/>
      <c r="M419" s="151"/>
      <c r="N419" s="151"/>
      <c r="O419" s="151"/>
      <c r="P419" s="151"/>
      <c r="Q419" s="151"/>
      <c r="R419" s="151"/>
      <c r="S419" s="159"/>
      <c r="T419" s="159"/>
      <c r="U419" s="27"/>
      <c r="V419" s="151"/>
      <c r="W419" s="151"/>
      <c r="X419" s="151"/>
      <c r="Y419" s="151"/>
      <c r="Z419" s="151"/>
      <c r="AA419" s="151"/>
      <c r="AB419" s="151"/>
      <c r="AC419" s="155"/>
      <c r="AD419" s="155"/>
      <c r="AE419" s="155"/>
      <c r="AF419" s="155"/>
      <c r="AG419" s="155"/>
      <c r="AH419" s="19"/>
      <c r="AI419" s="19"/>
      <c r="AJ419" s="159"/>
      <c r="AK419" s="159"/>
      <c r="AL419" s="159"/>
      <c r="AM419" s="20"/>
      <c r="AN419" s="38"/>
      <c r="AO419" s="20" t="str">
        <f t="shared" si="4"/>
        <v>Not Test</v>
      </c>
      <c r="AP419" s="20"/>
      <c r="AQ419" s="20"/>
      <c r="AR419" s="20"/>
      <c r="AS419" s="20"/>
      <c r="AT419" s="20"/>
    </row>
    <row r="420" spans="1:46" x14ac:dyDescent="0.25">
      <c r="A420" s="19"/>
      <c r="B420" s="151"/>
      <c r="C420" s="151"/>
      <c r="D420" s="151"/>
      <c r="E420" s="20"/>
      <c r="F420" s="19"/>
      <c r="G420" s="156"/>
      <c r="H420" s="157"/>
      <c r="I420" s="151"/>
      <c r="J420" s="151"/>
      <c r="K420" s="151"/>
      <c r="L420" s="151"/>
      <c r="M420" s="151"/>
      <c r="N420" s="151"/>
      <c r="O420" s="151"/>
      <c r="P420" s="151"/>
      <c r="Q420" s="151"/>
      <c r="R420" s="151"/>
      <c r="S420" s="159"/>
      <c r="T420" s="159"/>
      <c r="U420" s="27"/>
      <c r="V420" s="151"/>
      <c r="W420" s="151"/>
      <c r="X420" s="151"/>
      <c r="Y420" s="151"/>
      <c r="Z420" s="151"/>
      <c r="AA420" s="151"/>
      <c r="AB420" s="151"/>
      <c r="AC420" s="155"/>
      <c r="AD420" s="155"/>
      <c r="AE420" s="155"/>
      <c r="AF420" s="155"/>
      <c r="AG420" s="155"/>
      <c r="AH420" s="19"/>
      <c r="AI420" s="19"/>
      <c r="AJ420" s="159"/>
      <c r="AK420" s="159"/>
      <c r="AL420" s="159"/>
      <c r="AM420" s="20"/>
      <c r="AN420" s="38"/>
      <c r="AO420" s="20" t="str">
        <f t="shared" si="4"/>
        <v>Not Test</v>
      </c>
      <c r="AP420" s="20"/>
      <c r="AQ420" s="20"/>
      <c r="AR420" s="20"/>
      <c r="AS420" s="20"/>
      <c r="AT420" s="20"/>
    </row>
    <row r="421" spans="1:46" x14ac:dyDescent="0.25">
      <c r="A421" s="19"/>
      <c r="B421" s="151"/>
      <c r="C421" s="151"/>
      <c r="D421" s="151"/>
      <c r="E421" s="20"/>
      <c r="F421" s="19"/>
      <c r="G421" s="156"/>
      <c r="H421" s="157"/>
      <c r="I421" s="151"/>
      <c r="J421" s="151"/>
      <c r="K421" s="151"/>
      <c r="L421" s="151"/>
      <c r="M421" s="151"/>
      <c r="N421" s="151"/>
      <c r="O421" s="151"/>
      <c r="P421" s="151"/>
      <c r="Q421" s="151"/>
      <c r="R421" s="151"/>
      <c r="S421" s="159"/>
      <c r="T421" s="159"/>
      <c r="U421" s="27"/>
      <c r="V421" s="151"/>
      <c r="W421" s="151"/>
      <c r="X421" s="151"/>
      <c r="Y421" s="151"/>
      <c r="Z421" s="151"/>
      <c r="AA421" s="151"/>
      <c r="AB421" s="151"/>
      <c r="AC421" s="155"/>
      <c r="AD421" s="155"/>
      <c r="AE421" s="155"/>
      <c r="AF421" s="155"/>
      <c r="AG421" s="155"/>
      <c r="AH421" s="19"/>
      <c r="AI421" s="19"/>
      <c r="AJ421" s="159"/>
      <c r="AK421" s="159"/>
      <c r="AL421" s="159"/>
      <c r="AM421" s="20"/>
      <c r="AN421" s="38"/>
      <c r="AO421" s="20" t="str">
        <f t="shared" si="4"/>
        <v>Not Test</v>
      </c>
      <c r="AP421" s="20"/>
      <c r="AQ421" s="20"/>
      <c r="AR421" s="20"/>
      <c r="AS421" s="20"/>
      <c r="AT421" s="20"/>
    </row>
    <row r="422" spans="1:46" x14ac:dyDescent="0.25">
      <c r="A422" s="19"/>
      <c r="B422" s="151"/>
      <c r="C422" s="151"/>
      <c r="D422" s="151"/>
      <c r="E422" s="20"/>
      <c r="F422" s="19"/>
      <c r="G422" s="156"/>
      <c r="H422" s="157"/>
      <c r="I422" s="151"/>
      <c r="J422" s="151"/>
      <c r="K422" s="151"/>
      <c r="L422" s="151"/>
      <c r="M422" s="151"/>
      <c r="N422" s="151"/>
      <c r="O422" s="151"/>
      <c r="P422" s="151"/>
      <c r="Q422" s="151"/>
      <c r="R422" s="151"/>
      <c r="S422" s="159"/>
      <c r="T422" s="159"/>
      <c r="U422" s="27"/>
      <c r="V422" s="151"/>
      <c r="W422" s="151"/>
      <c r="X422" s="151"/>
      <c r="Y422" s="151"/>
      <c r="Z422" s="151"/>
      <c r="AA422" s="151"/>
      <c r="AB422" s="151"/>
      <c r="AC422" s="155"/>
      <c r="AD422" s="155"/>
      <c r="AE422" s="155"/>
      <c r="AF422" s="155"/>
      <c r="AG422" s="155"/>
      <c r="AH422" s="19"/>
      <c r="AI422" s="19"/>
      <c r="AJ422" s="159"/>
      <c r="AK422" s="159"/>
      <c r="AL422" s="159"/>
      <c r="AM422" s="20"/>
      <c r="AN422" s="38"/>
      <c r="AO422" s="20" t="str">
        <f t="shared" si="4"/>
        <v>Not Test</v>
      </c>
      <c r="AP422" s="20"/>
      <c r="AQ422" s="20"/>
      <c r="AR422" s="20"/>
      <c r="AS422" s="20"/>
      <c r="AT422" s="20"/>
    </row>
    <row r="423" spans="1:46" x14ac:dyDescent="0.25">
      <c r="A423" s="19"/>
      <c r="B423" s="151"/>
      <c r="C423" s="151"/>
      <c r="D423" s="151"/>
      <c r="E423" s="20"/>
      <c r="F423" s="19"/>
      <c r="G423" s="156"/>
      <c r="H423" s="157"/>
      <c r="I423" s="151"/>
      <c r="J423" s="151"/>
      <c r="K423" s="151"/>
      <c r="L423" s="151"/>
      <c r="M423" s="151"/>
      <c r="N423" s="151"/>
      <c r="O423" s="151"/>
      <c r="P423" s="151"/>
      <c r="Q423" s="151"/>
      <c r="R423" s="151"/>
      <c r="S423" s="159"/>
      <c r="T423" s="159"/>
      <c r="U423" s="27"/>
      <c r="V423" s="151"/>
      <c r="W423" s="151"/>
      <c r="X423" s="151"/>
      <c r="Y423" s="151"/>
      <c r="Z423" s="151"/>
      <c r="AA423" s="151"/>
      <c r="AB423" s="151"/>
      <c r="AC423" s="155"/>
      <c r="AD423" s="155"/>
      <c r="AE423" s="155"/>
      <c r="AF423" s="155"/>
      <c r="AG423" s="155"/>
      <c r="AH423" s="19"/>
      <c r="AI423" s="19"/>
      <c r="AJ423" s="159"/>
      <c r="AK423" s="159"/>
      <c r="AL423" s="159"/>
      <c r="AM423" s="20"/>
      <c r="AN423" s="38"/>
      <c r="AO423" s="20" t="str">
        <f t="shared" si="4"/>
        <v>Not Test</v>
      </c>
      <c r="AP423" s="20"/>
      <c r="AQ423" s="20"/>
      <c r="AR423" s="20"/>
      <c r="AS423" s="20"/>
      <c r="AT423" s="20"/>
    </row>
    <row r="424" spans="1:46" x14ac:dyDescent="0.25">
      <c r="A424" s="19"/>
      <c r="B424" s="151"/>
      <c r="C424" s="151"/>
      <c r="D424" s="151"/>
      <c r="E424" s="20"/>
      <c r="F424" s="19"/>
      <c r="G424" s="156"/>
      <c r="H424" s="157"/>
      <c r="I424" s="151"/>
      <c r="J424" s="151"/>
      <c r="K424" s="151"/>
      <c r="L424" s="151"/>
      <c r="M424" s="151"/>
      <c r="N424" s="151"/>
      <c r="O424" s="151"/>
      <c r="P424" s="151"/>
      <c r="Q424" s="151"/>
      <c r="R424" s="151"/>
      <c r="S424" s="159"/>
      <c r="T424" s="159"/>
      <c r="U424" s="27"/>
      <c r="V424" s="151"/>
      <c r="W424" s="151"/>
      <c r="X424" s="151"/>
      <c r="Y424" s="151"/>
      <c r="Z424" s="151"/>
      <c r="AA424" s="151"/>
      <c r="AB424" s="151"/>
      <c r="AC424" s="155"/>
      <c r="AD424" s="155"/>
      <c r="AE424" s="155"/>
      <c r="AF424" s="155"/>
      <c r="AG424" s="155"/>
      <c r="AH424" s="19"/>
      <c r="AI424" s="19"/>
      <c r="AJ424" s="159"/>
      <c r="AK424" s="159"/>
      <c r="AL424" s="159"/>
      <c r="AM424" s="20"/>
      <c r="AN424" s="38"/>
      <c r="AO424" s="20" t="str">
        <f t="shared" si="4"/>
        <v>Not Test</v>
      </c>
      <c r="AP424" s="20"/>
      <c r="AQ424" s="20"/>
      <c r="AR424" s="20"/>
      <c r="AS424" s="20"/>
      <c r="AT424" s="20"/>
    </row>
    <row r="425" spans="1:46" x14ac:dyDescent="0.25">
      <c r="A425" s="19"/>
      <c r="B425" s="151"/>
      <c r="C425" s="151"/>
      <c r="D425" s="151"/>
      <c r="E425" s="20"/>
      <c r="F425" s="19"/>
      <c r="G425" s="156"/>
      <c r="H425" s="157"/>
      <c r="I425" s="151"/>
      <c r="J425" s="151"/>
      <c r="K425" s="151"/>
      <c r="L425" s="151"/>
      <c r="M425" s="151"/>
      <c r="N425" s="151"/>
      <c r="O425" s="151"/>
      <c r="P425" s="151"/>
      <c r="Q425" s="151"/>
      <c r="R425" s="151"/>
      <c r="S425" s="159"/>
      <c r="T425" s="159"/>
      <c r="U425" s="27"/>
      <c r="V425" s="151"/>
      <c r="W425" s="151"/>
      <c r="X425" s="151"/>
      <c r="Y425" s="151"/>
      <c r="Z425" s="151"/>
      <c r="AA425" s="151"/>
      <c r="AB425" s="151"/>
      <c r="AC425" s="155"/>
      <c r="AD425" s="155"/>
      <c r="AE425" s="155"/>
      <c r="AF425" s="155"/>
      <c r="AG425" s="155"/>
      <c r="AH425" s="19"/>
      <c r="AI425" s="19"/>
      <c r="AJ425" s="159"/>
      <c r="AK425" s="159"/>
      <c r="AL425" s="159"/>
      <c r="AM425" s="20"/>
      <c r="AN425" s="38"/>
      <c r="AO425" s="20" t="str">
        <f t="shared" si="4"/>
        <v>Not Test</v>
      </c>
      <c r="AP425" s="20"/>
      <c r="AQ425" s="20"/>
      <c r="AR425" s="20"/>
      <c r="AS425" s="20"/>
      <c r="AT425" s="20"/>
    </row>
    <row r="426" spans="1:46" x14ac:dyDescent="0.25">
      <c r="A426" s="19"/>
      <c r="B426" s="151"/>
      <c r="C426" s="151"/>
      <c r="D426" s="151"/>
      <c r="E426" s="20"/>
      <c r="F426" s="19"/>
      <c r="G426" s="156"/>
      <c r="H426" s="157"/>
      <c r="I426" s="151"/>
      <c r="J426" s="151"/>
      <c r="K426" s="151"/>
      <c r="L426" s="151"/>
      <c r="M426" s="151"/>
      <c r="N426" s="151"/>
      <c r="O426" s="151"/>
      <c r="P426" s="151"/>
      <c r="Q426" s="151"/>
      <c r="R426" s="151"/>
      <c r="S426" s="159"/>
      <c r="T426" s="159"/>
      <c r="U426" s="27"/>
      <c r="V426" s="151"/>
      <c r="W426" s="151"/>
      <c r="X426" s="151"/>
      <c r="Y426" s="151"/>
      <c r="Z426" s="151"/>
      <c r="AA426" s="151"/>
      <c r="AB426" s="151"/>
      <c r="AC426" s="155"/>
      <c r="AD426" s="155"/>
      <c r="AE426" s="155"/>
      <c r="AF426" s="155"/>
      <c r="AG426" s="155"/>
      <c r="AH426" s="19"/>
      <c r="AI426" s="19"/>
      <c r="AJ426" s="159"/>
      <c r="AK426" s="159"/>
      <c r="AL426" s="159"/>
      <c r="AM426" s="20"/>
      <c r="AN426" s="38"/>
      <c r="AO426" s="20" t="str">
        <f t="shared" si="4"/>
        <v>Not Test</v>
      </c>
      <c r="AP426" s="20"/>
      <c r="AQ426" s="20"/>
      <c r="AR426" s="20"/>
      <c r="AS426" s="20"/>
      <c r="AT426" s="20"/>
    </row>
    <row r="427" spans="1:46" x14ac:dyDescent="0.25">
      <c r="A427" s="19"/>
      <c r="B427" s="151"/>
      <c r="C427" s="151"/>
      <c r="D427" s="151"/>
      <c r="E427" s="20"/>
      <c r="F427" s="19"/>
      <c r="G427" s="156"/>
      <c r="H427" s="157"/>
      <c r="I427" s="151"/>
      <c r="J427" s="151"/>
      <c r="K427" s="151"/>
      <c r="L427" s="151"/>
      <c r="M427" s="151"/>
      <c r="N427" s="151"/>
      <c r="O427" s="151"/>
      <c r="P427" s="151"/>
      <c r="Q427" s="151"/>
      <c r="R427" s="151"/>
      <c r="S427" s="159"/>
      <c r="T427" s="159"/>
      <c r="U427" s="27"/>
      <c r="V427" s="151"/>
      <c r="W427" s="151"/>
      <c r="X427" s="151"/>
      <c r="Y427" s="151"/>
      <c r="Z427" s="151"/>
      <c r="AA427" s="151"/>
      <c r="AB427" s="151"/>
      <c r="AC427" s="155"/>
      <c r="AD427" s="155"/>
      <c r="AE427" s="155"/>
      <c r="AF427" s="155"/>
      <c r="AG427" s="155"/>
      <c r="AH427" s="19"/>
      <c r="AI427" s="19"/>
      <c r="AJ427" s="159"/>
      <c r="AK427" s="159"/>
      <c r="AL427" s="159"/>
      <c r="AM427" s="20"/>
      <c r="AN427" s="38"/>
      <c r="AO427" s="20" t="str">
        <f t="shared" si="4"/>
        <v>Not Test</v>
      </c>
      <c r="AP427" s="20"/>
      <c r="AQ427" s="20"/>
      <c r="AR427" s="20"/>
      <c r="AS427" s="20"/>
      <c r="AT427" s="20"/>
    </row>
    <row r="428" spans="1:46" x14ac:dyDescent="0.25">
      <c r="A428" s="19"/>
      <c r="B428" s="151"/>
      <c r="C428" s="151"/>
      <c r="D428" s="151"/>
      <c r="E428" s="20"/>
      <c r="F428" s="19"/>
      <c r="G428" s="156"/>
      <c r="H428" s="157"/>
      <c r="I428" s="151"/>
      <c r="J428" s="151"/>
      <c r="K428" s="151"/>
      <c r="L428" s="151"/>
      <c r="M428" s="151"/>
      <c r="N428" s="151"/>
      <c r="O428" s="151"/>
      <c r="P428" s="151"/>
      <c r="Q428" s="151"/>
      <c r="R428" s="151"/>
      <c r="S428" s="159"/>
      <c r="T428" s="159"/>
      <c r="U428" s="27"/>
      <c r="V428" s="151"/>
      <c r="W428" s="151"/>
      <c r="X428" s="151"/>
      <c r="Y428" s="151"/>
      <c r="Z428" s="151"/>
      <c r="AA428" s="151"/>
      <c r="AB428" s="151"/>
      <c r="AC428" s="155"/>
      <c r="AD428" s="155"/>
      <c r="AE428" s="155"/>
      <c r="AF428" s="155"/>
      <c r="AG428" s="155"/>
      <c r="AH428" s="19"/>
      <c r="AI428" s="19"/>
      <c r="AJ428" s="159"/>
      <c r="AK428" s="159"/>
      <c r="AL428" s="159"/>
      <c r="AM428" s="20"/>
      <c r="AN428" s="38"/>
      <c r="AO428" s="20" t="str">
        <f t="shared" si="4"/>
        <v>Not Test</v>
      </c>
      <c r="AP428" s="20"/>
      <c r="AQ428" s="20"/>
      <c r="AR428" s="20"/>
      <c r="AS428" s="20"/>
      <c r="AT428" s="20"/>
    </row>
    <row r="429" spans="1:46" x14ac:dyDescent="0.25">
      <c r="A429" s="19"/>
      <c r="B429" s="151"/>
      <c r="C429" s="151"/>
      <c r="D429" s="151"/>
      <c r="E429" s="20"/>
      <c r="F429" s="19"/>
      <c r="G429" s="156"/>
      <c r="H429" s="157"/>
      <c r="I429" s="151"/>
      <c r="J429" s="151"/>
      <c r="K429" s="151"/>
      <c r="L429" s="151"/>
      <c r="M429" s="151"/>
      <c r="N429" s="151"/>
      <c r="O429" s="151"/>
      <c r="P429" s="151"/>
      <c r="Q429" s="151"/>
      <c r="R429" s="151"/>
      <c r="S429" s="159"/>
      <c r="T429" s="159"/>
      <c r="U429" s="27"/>
      <c r="V429" s="151"/>
      <c r="W429" s="151"/>
      <c r="X429" s="151"/>
      <c r="Y429" s="151"/>
      <c r="Z429" s="151"/>
      <c r="AA429" s="151"/>
      <c r="AB429" s="151"/>
      <c r="AC429" s="155"/>
      <c r="AD429" s="155"/>
      <c r="AE429" s="155"/>
      <c r="AF429" s="155"/>
      <c r="AG429" s="155"/>
      <c r="AH429" s="19"/>
      <c r="AI429" s="19"/>
      <c r="AJ429" s="159"/>
      <c r="AK429" s="159"/>
      <c r="AL429" s="159"/>
      <c r="AM429" s="20"/>
      <c r="AN429" s="38"/>
      <c r="AO429" s="20" t="str">
        <f t="shared" si="4"/>
        <v>Not Test</v>
      </c>
      <c r="AP429" s="20"/>
      <c r="AQ429" s="20"/>
      <c r="AR429" s="20"/>
      <c r="AS429" s="20"/>
      <c r="AT429" s="20"/>
    </row>
    <row r="430" spans="1:46" x14ac:dyDescent="0.25">
      <c r="A430" s="19"/>
      <c r="B430" s="151"/>
      <c r="C430" s="151"/>
      <c r="D430" s="151"/>
      <c r="E430" s="20"/>
      <c r="F430" s="19"/>
      <c r="G430" s="156"/>
      <c r="H430" s="157"/>
      <c r="I430" s="151"/>
      <c r="J430" s="151"/>
      <c r="K430" s="151"/>
      <c r="L430" s="151"/>
      <c r="M430" s="151"/>
      <c r="N430" s="151"/>
      <c r="O430" s="151"/>
      <c r="P430" s="151"/>
      <c r="Q430" s="151"/>
      <c r="R430" s="151"/>
      <c r="S430" s="159"/>
      <c r="T430" s="159"/>
      <c r="U430" s="27"/>
      <c r="V430" s="151"/>
      <c r="W430" s="151"/>
      <c r="X430" s="151"/>
      <c r="Y430" s="151"/>
      <c r="Z430" s="151"/>
      <c r="AA430" s="151"/>
      <c r="AB430" s="151"/>
      <c r="AC430" s="155"/>
      <c r="AD430" s="155"/>
      <c r="AE430" s="155"/>
      <c r="AF430" s="155"/>
      <c r="AG430" s="155"/>
      <c r="AH430" s="19"/>
      <c r="AI430" s="19"/>
      <c r="AJ430" s="159"/>
      <c r="AK430" s="159"/>
      <c r="AL430" s="159"/>
      <c r="AM430" s="20"/>
      <c r="AN430" s="38"/>
      <c r="AO430" s="20" t="str">
        <f t="shared" si="4"/>
        <v>Not Test</v>
      </c>
      <c r="AP430" s="20"/>
      <c r="AQ430" s="20"/>
      <c r="AR430" s="20"/>
      <c r="AS430" s="20"/>
      <c r="AT430" s="20"/>
    </row>
    <row r="431" spans="1:46" x14ac:dyDescent="0.25">
      <c r="A431" s="19"/>
      <c r="B431" s="151"/>
      <c r="C431" s="151"/>
      <c r="D431" s="151"/>
      <c r="E431" s="20"/>
      <c r="F431" s="19"/>
      <c r="G431" s="156"/>
      <c r="H431" s="157"/>
      <c r="I431" s="151"/>
      <c r="J431" s="151"/>
      <c r="K431" s="151"/>
      <c r="L431" s="151"/>
      <c r="M431" s="151"/>
      <c r="N431" s="151"/>
      <c r="O431" s="151"/>
      <c r="P431" s="151"/>
      <c r="Q431" s="151"/>
      <c r="R431" s="151"/>
      <c r="S431" s="159"/>
      <c r="T431" s="159"/>
      <c r="U431" s="27"/>
      <c r="V431" s="151"/>
      <c r="W431" s="151"/>
      <c r="X431" s="151"/>
      <c r="Y431" s="151"/>
      <c r="Z431" s="151"/>
      <c r="AA431" s="151"/>
      <c r="AB431" s="151"/>
      <c r="AC431" s="155"/>
      <c r="AD431" s="155"/>
      <c r="AE431" s="155"/>
      <c r="AF431" s="155"/>
      <c r="AG431" s="155"/>
      <c r="AH431" s="19"/>
      <c r="AI431" s="19"/>
      <c r="AJ431" s="159"/>
      <c r="AK431" s="159"/>
      <c r="AL431" s="159"/>
      <c r="AM431" s="20"/>
      <c r="AN431" s="38"/>
      <c r="AO431" s="20" t="str">
        <f t="shared" si="4"/>
        <v>Not Test</v>
      </c>
      <c r="AP431" s="20"/>
      <c r="AQ431" s="20"/>
      <c r="AR431" s="20"/>
      <c r="AS431" s="20"/>
      <c r="AT431" s="20"/>
    </row>
    <row r="432" spans="1:46" x14ac:dyDescent="0.25">
      <c r="A432" s="19"/>
      <c r="B432" s="151"/>
      <c r="C432" s="151"/>
      <c r="D432" s="151"/>
      <c r="E432" s="20"/>
      <c r="F432" s="19"/>
      <c r="G432" s="156"/>
      <c r="H432" s="157"/>
      <c r="I432" s="151"/>
      <c r="J432" s="151"/>
      <c r="K432" s="151"/>
      <c r="L432" s="151"/>
      <c r="M432" s="151"/>
      <c r="N432" s="151"/>
      <c r="O432" s="151"/>
      <c r="P432" s="151"/>
      <c r="Q432" s="151"/>
      <c r="R432" s="151"/>
      <c r="S432" s="159"/>
      <c r="T432" s="159"/>
      <c r="U432" s="27"/>
      <c r="V432" s="151"/>
      <c r="W432" s="151"/>
      <c r="X432" s="151"/>
      <c r="Y432" s="151"/>
      <c r="Z432" s="151"/>
      <c r="AA432" s="151"/>
      <c r="AB432" s="151"/>
      <c r="AC432" s="155"/>
      <c r="AD432" s="155"/>
      <c r="AE432" s="155"/>
      <c r="AF432" s="155"/>
      <c r="AG432" s="155"/>
      <c r="AH432" s="19"/>
      <c r="AI432" s="19"/>
      <c r="AJ432" s="159"/>
      <c r="AK432" s="159"/>
      <c r="AL432" s="159"/>
      <c r="AM432" s="20"/>
      <c r="AN432" s="38"/>
      <c r="AO432" s="20" t="str">
        <f t="shared" si="4"/>
        <v>Not Test</v>
      </c>
      <c r="AP432" s="20"/>
      <c r="AQ432" s="20"/>
      <c r="AR432" s="20"/>
      <c r="AS432" s="20"/>
      <c r="AT432" s="20"/>
    </row>
    <row r="433" spans="1:46" x14ac:dyDescent="0.25">
      <c r="A433" s="19"/>
      <c r="B433" s="151"/>
      <c r="C433" s="151"/>
      <c r="D433" s="151"/>
      <c r="E433" s="20"/>
      <c r="F433" s="19"/>
      <c r="G433" s="156"/>
      <c r="H433" s="157"/>
      <c r="I433" s="151"/>
      <c r="J433" s="151"/>
      <c r="K433" s="151"/>
      <c r="L433" s="151"/>
      <c r="M433" s="151"/>
      <c r="N433" s="151"/>
      <c r="O433" s="151"/>
      <c r="P433" s="151"/>
      <c r="Q433" s="151"/>
      <c r="R433" s="151"/>
      <c r="S433" s="159"/>
      <c r="T433" s="159"/>
      <c r="U433" s="27"/>
      <c r="V433" s="151"/>
      <c r="W433" s="151"/>
      <c r="X433" s="151"/>
      <c r="Y433" s="151"/>
      <c r="Z433" s="151"/>
      <c r="AA433" s="151"/>
      <c r="AB433" s="151"/>
      <c r="AC433" s="155"/>
      <c r="AD433" s="155"/>
      <c r="AE433" s="155"/>
      <c r="AF433" s="155"/>
      <c r="AG433" s="155"/>
      <c r="AH433" s="19"/>
      <c r="AI433" s="19"/>
      <c r="AJ433" s="159"/>
      <c r="AK433" s="159"/>
      <c r="AL433" s="159"/>
      <c r="AM433" s="20"/>
      <c r="AN433" s="38"/>
      <c r="AO433" s="20" t="str">
        <f t="shared" si="4"/>
        <v>Not Test</v>
      </c>
      <c r="AP433" s="20"/>
      <c r="AQ433" s="20"/>
      <c r="AR433" s="20"/>
      <c r="AS433" s="20"/>
      <c r="AT433" s="20"/>
    </row>
    <row r="434" spans="1:46" x14ac:dyDescent="0.25">
      <c r="A434" s="19"/>
      <c r="B434" s="151"/>
      <c r="C434" s="151"/>
      <c r="D434" s="151"/>
      <c r="E434" s="20"/>
      <c r="F434" s="19"/>
      <c r="G434" s="156"/>
      <c r="H434" s="157"/>
      <c r="I434" s="151"/>
      <c r="J434" s="151"/>
      <c r="K434" s="151"/>
      <c r="L434" s="151"/>
      <c r="M434" s="151"/>
      <c r="N434" s="151"/>
      <c r="O434" s="151"/>
      <c r="P434" s="151"/>
      <c r="Q434" s="151"/>
      <c r="R434" s="151"/>
      <c r="S434" s="159"/>
      <c r="T434" s="159"/>
      <c r="U434" s="27"/>
      <c r="V434" s="151"/>
      <c r="W434" s="151"/>
      <c r="X434" s="151"/>
      <c r="Y434" s="151"/>
      <c r="Z434" s="151"/>
      <c r="AA434" s="151"/>
      <c r="AB434" s="151"/>
      <c r="AC434" s="155"/>
      <c r="AD434" s="155"/>
      <c r="AE434" s="155"/>
      <c r="AF434" s="155"/>
      <c r="AG434" s="155"/>
      <c r="AH434" s="19"/>
      <c r="AI434" s="19"/>
      <c r="AJ434" s="159"/>
      <c r="AK434" s="159"/>
      <c r="AL434" s="159"/>
      <c r="AM434" s="20"/>
      <c r="AN434" s="38"/>
      <c r="AO434" s="20" t="str">
        <f t="shared" si="4"/>
        <v>Not Test</v>
      </c>
      <c r="AP434" s="20"/>
      <c r="AQ434" s="20"/>
      <c r="AR434" s="20"/>
      <c r="AS434" s="20"/>
      <c r="AT434" s="20"/>
    </row>
    <row r="435" spans="1:46" x14ac:dyDescent="0.25">
      <c r="A435" s="19"/>
      <c r="B435" s="151"/>
      <c r="C435" s="151"/>
      <c r="D435" s="151"/>
      <c r="E435" s="20"/>
      <c r="F435" s="19"/>
      <c r="G435" s="156"/>
      <c r="H435" s="157"/>
      <c r="I435" s="151"/>
      <c r="J435" s="151"/>
      <c r="K435" s="151"/>
      <c r="L435" s="151"/>
      <c r="M435" s="151"/>
      <c r="N435" s="151"/>
      <c r="O435" s="151"/>
      <c r="P435" s="151"/>
      <c r="Q435" s="151"/>
      <c r="R435" s="151"/>
      <c r="S435" s="159"/>
      <c r="T435" s="159"/>
      <c r="U435" s="27"/>
      <c r="V435" s="151"/>
      <c r="W435" s="151"/>
      <c r="X435" s="151"/>
      <c r="Y435" s="151"/>
      <c r="Z435" s="151"/>
      <c r="AA435" s="151"/>
      <c r="AB435" s="151"/>
      <c r="AC435" s="155"/>
      <c r="AD435" s="155"/>
      <c r="AE435" s="155"/>
      <c r="AF435" s="155"/>
      <c r="AG435" s="155"/>
      <c r="AH435" s="19"/>
      <c r="AI435" s="19"/>
      <c r="AJ435" s="159"/>
      <c r="AK435" s="159"/>
      <c r="AL435" s="159"/>
      <c r="AM435" s="20"/>
      <c r="AN435" s="38"/>
      <c r="AO435" s="20" t="str">
        <f t="shared" si="4"/>
        <v>Not Test</v>
      </c>
      <c r="AP435" s="20"/>
      <c r="AQ435" s="20"/>
      <c r="AR435" s="20"/>
      <c r="AS435" s="20"/>
      <c r="AT435" s="20"/>
    </row>
    <row r="436" spans="1:46" x14ac:dyDescent="0.25">
      <c r="A436" s="19"/>
      <c r="B436" s="151"/>
      <c r="C436" s="151"/>
      <c r="D436" s="151"/>
      <c r="E436" s="20"/>
      <c r="F436" s="19"/>
      <c r="G436" s="156"/>
      <c r="H436" s="157"/>
      <c r="I436" s="151"/>
      <c r="J436" s="151"/>
      <c r="K436" s="151"/>
      <c r="L436" s="151"/>
      <c r="M436" s="151"/>
      <c r="N436" s="151"/>
      <c r="O436" s="151"/>
      <c r="P436" s="151"/>
      <c r="Q436" s="151"/>
      <c r="R436" s="151"/>
      <c r="S436" s="159"/>
      <c r="T436" s="159"/>
      <c r="U436" s="27"/>
      <c r="V436" s="151"/>
      <c r="W436" s="151"/>
      <c r="X436" s="151"/>
      <c r="Y436" s="151"/>
      <c r="Z436" s="151"/>
      <c r="AA436" s="151"/>
      <c r="AB436" s="151"/>
      <c r="AC436" s="155"/>
      <c r="AD436" s="155"/>
      <c r="AE436" s="155"/>
      <c r="AF436" s="155"/>
      <c r="AG436" s="155"/>
      <c r="AH436" s="19"/>
      <c r="AI436" s="19"/>
      <c r="AJ436" s="159"/>
      <c r="AK436" s="159"/>
      <c r="AL436" s="159"/>
      <c r="AM436" s="20"/>
      <c r="AN436" s="38"/>
      <c r="AO436" s="20" t="str">
        <f t="shared" si="4"/>
        <v>Not Test</v>
      </c>
      <c r="AP436" s="20"/>
      <c r="AQ436" s="20"/>
      <c r="AR436" s="20"/>
      <c r="AS436" s="20"/>
      <c r="AT436" s="20"/>
    </row>
    <row r="437" spans="1:46" x14ac:dyDescent="0.25">
      <c r="A437" s="19"/>
      <c r="B437" s="151"/>
      <c r="C437" s="151"/>
      <c r="D437" s="151"/>
      <c r="E437" s="20"/>
      <c r="F437" s="19"/>
      <c r="G437" s="156"/>
      <c r="H437" s="157"/>
      <c r="I437" s="151"/>
      <c r="J437" s="151"/>
      <c r="K437" s="151"/>
      <c r="L437" s="151"/>
      <c r="M437" s="151"/>
      <c r="N437" s="151"/>
      <c r="O437" s="151"/>
      <c r="P437" s="151"/>
      <c r="Q437" s="151"/>
      <c r="R437" s="151"/>
      <c r="S437" s="159"/>
      <c r="T437" s="159"/>
      <c r="U437" s="27"/>
      <c r="V437" s="151"/>
      <c r="W437" s="151"/>
      <c r="X437" s="151"/>
      <c r="Y437" s="151"/>
      <c r="Z437" s="151"/>
      <c r="AA437" s="151"/>
      <c r="AB437" s="151"/>
      <c r="AC437" s="155"/>
      <c r="AD437" s="155"/>
      <c r="AE437" s="155"/>
      <c r="AF437" s="155"/>
      <c r="AG437" s="155"/>
      <c r="AH437" s="19"/>
      <c r="AI437" s="19"/>
      <c r="AJ437" s="159"/>
      <c r="AK437" s="159"/>
      <c r="AL437" s="159"/>
      <c r="AM437" s="20"/>
      <c r="AN437" s="38"/>
      <c r="AO437" s="20" t="str">
        <f t="shared" si="4"/>
        <v>Not Test</v>
      </c>
      <c r="AP437" s="20"/>
      <c r="AQ437" s="20"/>
      <c r="AR437" s="20"/>
      <c r="AS437" s="20"/>
      <c r="AT437" s="20"/>
    </row>
    <row r="438" spans="1:46" x14ac:dyDescent="0.25">
      <c r="A438" s="19"/>
      <c r="B438" s="151"/>
      <c r="C438" s="151"/>
      <c r="D438" s="151"/>
      <c r="E438" s="20"/>
      <c r="F438" s="19"/>
      <c r="G438" s="156"/>
      <c r="H438" s="157"/>
      <c r="I438" s="151"/>
      <c r="J438" s="151"/>
      <c r="K438" s="151"/>
      <c r="L438" s="151"/>
      <c r="M438" s="151"/>
      <c r="N438" s="151"/>
      <c r="O438" s="151"/>
      <c r="P438" s="151"/>
      <c r="Q438" s="151"/>
      <c r="R438" s="151"/>
      <c r="S438" s="159"/>
      <c r="T438" s="159"/>
      <c r="U438" s="27"/>
      <c r="V438" s="151"/>
      <c r="W438" s="151"/>
      <c r="X438" s="151"/>
      <c r="Y438" s="151"/>
      <c r="Z438" s="151"/>
      <c r="AA438" s="151"/>
      <c r="AB438" s="151"/>
      <c r="AC438" s="155"/>
      <c r="AD438" s="155"/>
      <c r="AE438" s="155"/>
      <c r="AF438" s="155"/>
      <c r="AG438" s="155"/>
      <c r="AH438" s="19"/>
      <c r="AI438" s="19"/>
      <c r="AJ438" s="159"/>
      <c r="AK438" s="159"/>
      <c r="AL438" s="159"/>
      <c r="AM438" s="20"/>
      <c r="AN438" s="38"/>
      <c r="AO438" s="20" t="str">
        <f t="shared" si="4"/>
        <v>Not Test</v>
      </c>
      <c r="AP438" s="20"/>
      <c r="AQ438" s="20"/>
      <c r="AR438" s="20"/>
      <c r="AS438" s="20"/>
      <c r="AT438" s="20"/>
    </row>
    <row r="439" spans="1:46" x14ac:dyDescent="0.25">
      <c r="A439" s="19"/>
      <c r="B439" s="151"/>
      <c r="C439" s="151"/>
      <c r="D439" s="151"/>
      <c r="E439" s="20"/>
      <c r="F439" s="19"/>
      <c r="G439" s="156"/>
      <c r="H439" s="157"/>
      <c r="I439" s="151"/>
      <c r="J439" s="151"/>
      <c r="K439" s="151"/>
      <c r="L439" s="151"/>
      <c r="M439" s="151"/>
      <c r="N439" s="151"/>
      <c r="O439" s="151"/>
      <c r="P439" s="151"/>
      <c r="Q439" s="151"/>
      <c r="R439" s="151"/>
      <c r="S439" s="159"/>
      <c r="T439" s="159"/>
      <c r="U439" s="27"/>
      <c r="V439" s="151"/>
      <c r="W439" s="151"/>
      <c r="X439" s="151"/>
      <c r="Y439" s="151"/>
      <c r="Z439" s="151"/>
      <c r="AA439" s="151"/>
      <c r="AB439" s="151"/>
      <c r="AC439" s="155"/>
      <c r="AD439" s="155"/>
      <c r="AE439" s="155"/>
      <c r="AF439" s="155"/>
      <c r="AG439" s="155"/>
      <c r="AH439" s="19"/>
      <c r="AI439" s="19"/>
      <c r="AJ439" s="159"/>
      <c r="AK439" s="159"/>
      <c r="AL439" s="159"/>
      <c r="AM439" s="20"/>
      <c r="AN439" s="38"/>
      <c r="AO439" s="20" t="str">
        <f t="shared" si="4"/>
        <v>Not Test</v>
      </c>
      <c r="AP439" s="20"/>
      <c r="AQ439" s="20"/>
      <c r="AR439" s="20"/>
      <c r="AS439" s="20"/>
      <c r="AT439" s="20"/>
    </row>
    <row r="440" spans="1:46" x14ac:dyDescent="0.25">
      <c r="A440" s="19"/>
      <c r="B440" s="151"/>
      <c r="C440" s="151"/>
      <c r="D440" s="151"/>
      <c r="E440" s="20"/>
      <c r="F440" s="19"/>
      <c r="G440" s="156"/>
      <c r="H440" s="157"/>
      <c r="I440" s="151"/>
      <c r="J440" s="151"/>
      <c r="K440" s="151"/>
      <c r="L440" s="151"/>
      <c r="M440" s="151"/>
      <c r="N440" s="151"/>
      <c r="O440" s="151"/>
      <c r="P440" s="151"/>
      <c r="Q440" s="151"/>
      <c r="R440" s="151"/>
      <c r="S440" s="159"/>
      <c r="T440" s="159"/>
      <c r="U440" s="27"/>
      <c r="V440" s="151"/>
      <c r="W440" s="151"/>
      <c r="X440" s="151"/>
      <c r="Y440" s="151"/>
      <c r="Z440" s="151"/>
      <c r="AA440" s="151"/>
      <c r="AB440" s="151"/>
      <c r="AC440" s="155"/>
      <c r="AD440" s="155"/>
      <c r="AE440" s="155"/>
      <c r="AF440" s="155"/>
      <c r="AG440" s="155"/>
      <c r="AH440" s="19"/>
      <c r="AI440" s="19"/>
      <c r="AJ440" s="159"/>
      <c r="AK440" s="159"/>
      <c r="AL440" s="159"/>
      <c r="AM440" s="20"/>
      <c r="AN440" s="38"/>
      <c r="AO440" s="20" t="str">
        <f t="shared" si="4"/>
        <v>Not Test</v>
      </c>
      <c r="AP440" s="20"/>
      <c r="AQ440" s="20"/>
      <c r="AR440" s="20"/>
      <c r="AS440" s="20"/>
      <c r="AT440" s="20"/>
    </row>
    <row r="441" spans="1:46" x14ac:dyDescent="0.25">
      <c r="A441" s="19"/>
      <c r="B441" s="151"/>
      <c r="C441" s="151"/>
      <c r="D441" s="151"/>
      <c r="E441" s="20"/>
      <c r="F441" s="19"/>
      <c r="G441" s="156"/>
      <c r="H441" s="157"/>
      <c r="I441" s="151"/>
      <c r="J441" s="151"/>
      <c r="K441" s="151"/>
      <c r="L441" s="151"/>
      <c r="M441" s="151"/>
      <c r="N441" s="151"/>
      <c r="O441" s="151"/>
      <c r="P441" s="151"/>
      <c r="Q441" s="151"/>
      <c r="R441" s="151"/>
      <c r="S441" s="159"/>
      <c r="T441" s="159"/>
      <c r="U441" s="27"/>
      <c r="V441" s="151"/>
      <c r="W441" s="151"/>
      <c r="X441" s="151"/>
      <c r="Y441" s="151"/>
      <c r="Z441" s="151"/>
      <c r="AA441" s="151"/>
      <c r="AB441" s="151"/>
      <c r="AC441" s="155"/>
      <c r="AD441" s="155"/>
      <c r="AE441" s="155"/>
      <c r="AF441" s="155"/>
      <c r="AG441" s="155"/>
      <c r="AH441" s="19"/>
      <c r="AI441" s="19"/>
      <c r="AJ441" s="159"/>
      <c r="AK441" s="159"/>
      <c r="AL441" s="159"/>
      <c r="AM441" s="20"/>
      <c r="AN441" s="38"/>
      <c r="AO441" s="20" t="str">
        <f t="shared" ref="AO441:AO468" si="5">IF(AM441 ="o","Plan","Not Test")</f>
        <v>Not Test</v>
      </c>
      <c r="AP441" s="20"/>
      <c r="AQ441" s="20"/>
      <c r="AR441" s="20"/>
      <c r="AS441" s="20"/>
      <c r="AT441" s="20"/>
    </row>
    <row r="442" spans="1:46" x14ac:dyDescent="0.25">
      <c r="A442" s="19"/>
      <c r="B442" s="151"/>
      <c r="C442" s="151"/>
      <c r="D442" s="151"/>
      <c r="E442" s="20"/>
      <c r="F442" s="19"/>
      <c r="G442" s="156"/>
      <c r="H442" s="157"/>
      <c r="I442" s="151"/>
      <c r="J442" s="151"/>
      <c r="K442" s="151"/>
      <c r="L442" s="151"/>
      <c r="M442" s="151"/>
      <c r="N442" s="151"/>
      <c r="O442" s="151"/>
      <c r="P442" s="151"/>
      <c r="Q442" s="151"/>
      <c r="R442" s="151"/>
      <c r="S442" s="159"/>
      <c r="T442" s="159"/>
      <c r="U442" s="27"/>
      <c r="V442" s="151"/>
      <c r="W442" s="151"/>
      <c r="X442" s="151"/>
      <c r="Y442" s="151"/>
      <c r="Z442" s="151"/>
      <c r="AA442" s="151"/>
      <c r="AB442" s="151"/>
      <c r="AC442" s="155"/>
      <c r="AD442" s="155"/>
      <c r="AE442" s="155"/>
      <c r="AF442" s="155"/>
      <c r="AG442" s="155"/>
      <c r="AH442" s="19"/>
      <c r="AI442" s="19"/>
      <c r="AJ442" s="159"/>
      <c r="AK442" s="159"/>
      <c r="AL442" s="159"/>
      <c r="AM442" s="20"/>
      <c r="AN442" s="38"/>
      <c r="AO442" s="20" t="str">
        <f t="shared" si="5"/>
        <v>Not Test</v>
      </c>
      <c r="AP442" s="20"/>
      <c r="AQ442" s="20"/>
      <c r="AR442" s="20"/>
      <c r="AS442" s="20"/>
      <c r="AT442" s="20"/>
    </row>
    <row r="443" spans="1:46" x14ac:dyDescent="0.25">
      <c r="A443" s="19"/>
      <c r="B443" s="151"/>
      <c r="C443" s="151"/>
      <c r="D443" s="151"/>
      <c r="E443" s="20"/>
      <c r="F443" s="19"/>
      <c r="G443" s="156"/>
      <c r="H443" s="157"/>
      <c r="I443" s="151"/>
      <c r="J443" s="151"/>
      <c r="K443" s="151"/>
      <c r="L443" s="151"/>
      <c r="M443" s="151"/>
      <c r="N443" s="151"/>
      <c r="O443" s="151"/>
      <c r="P443" s="151"/>
      <c r="Q443" s="151"/>
      <c r="R443" s="151"/>
      <c r="S443" s="159"/>
      <c r="T443" s="159"/>
      <c r="U443" s="27"/>
      <c r="V443" s="151"/>
      <c r="W443" s="151"/>
      <c r="X443" s="151"/>
      <c r="Y443" s="151"/>
      <c r="Z443" s="151"/>
      <c r="AA443" s="151"/>
      <c r="AB443" s="151"/>
      <c r="AC443" s="155"/>
      <c r="AD443" s="155"/>
      <c r="AE443" s="155"/>
      <c r="AF443" s="155"/>
      <c r="AG443" s="155"/>
      <c r="AH443" s="19"/>
      <c r="AI443" s="19"/>
      <c r="AJ443" s="159"/>
      <c r="AK443" s="159"/>
      <c r="AL443" s="159"/>
      <c r="AM443" s="20"/>
      <c r="AN443" s="38"/>
      <c r="AO443" s="20" t="str">
        <f t="shared" si="5"/>
        <v>Not Test</v>
      </c>
      <c r="AP443" s="20"/>
      <c r="AQ443" s="20"/>
      <c r="AR443" s="20"/>
      <c r="AS443" s="20"/>
      <c r="AT443" s="20"/>
    </row>
    <row r="444" spans="1:46" x14ac:dyDescent="0.25">
      <c r="A444" s="19"/>
      <c r="B444" s="151"/>
      <c r="C444" s="151"/>
      <c r="D444" s="151"/>
      <c r="E444" s="20"/>
      <c r="F444" s="19"/>
      <c r="G444" s="156"/>
      <c r="H444" s="157"/>
      <c r="I444" s="151"/>
      <c r="J444" s="151"/>
      <c r="K444" s="151"/>
      <c r="L444" s="151"/>
      <c r="M444" s="151"/>
      <c r="N444" s="151"/>
      <c r="O444" s="151"/>
      <c r="P444" s="151"/>
      <c r="Q444" s="151"/>
      <c r="R444" s="151"/>
      <c r="S444" s="159"/>
      <c r="T444" s="159"/>
      <c r="U444" s="27"/>
      <c r="V444" s="151"/>
      <c r="W444" s="151"/>
      <c r="X444" s="151"/>
      <c r="Y444" s="151"/>
      <c r="Z444" s="151"/>
      <c r="AA444" s="151"/>
      <c r="AB444" s="151"/>
      <c r="AC444" s="155"/>
      <c r="AD444" s="155"/>
      <c r="AE444" s="155"/>
      <c r="AF444" s="155"/>
      <c r="AG444" s="155"/>
      <c r="AH444" s="19"/>
      <c r="AI444" s="19"/>
      <c r="AJ444" s="159"/>
      <c r="AK444" s="159"/>
      <c r="AL444" s="159"/>
      <c r="AM444" s="20"/>
      <c r="AN444" s="38"/>
      <c r="AO444" s="20" t="str">
        <f t="shared" si="5"/>
        <v>Not Test</v>
      </c>
      <c r="AP444" s="20"/>
      <c r="AQ444" s="20"/>
      <c r="AR444" s="20"/>
      <c r="AS444" s="20"/>
      <c r="AT444" s="20"/>
    </row>
    <row r="445" spans="1:46" x14ac:dyDescent="0.25">
      <c r="A445" s="19"/>
      <c r="B445" s="151"/>
      <c r="C445" s="151"/>
      <c r="D445" s="151"/>
      <c r="E445" s="20"/>
      <c r="F445" s="19"/>
      <c r="G445" s="156"/>
      <c r="H445" s="157"/>
      <c r="I445" s="151"/>
      <c r="J445" s="151"/>
      <c r="K445" s="151"/>
      <c r="L445" s="151"/>
      <c r="M445" s="151"/>
      <c r="N445" s="151"/>
      <c r="O445" s="151"/>
      <c r="P445" s="151"/>
      <c r="Q445" s="151"/>
      <c r="R445" s="151"/>
      <c r="S445" s="159"/>
      <c r="T445" s="159"/>
      <c r="U445" s="27"/>
      <c r="V445" s="151"/>
      <c r="W445" s="151"/>
      <c r="X445" s="151"/>
      <c r="Y445" s="151"/>
      <c r="Z445" s="151"/>
      <c r="AA445" s="151"/>
      <c r="AB445" s="151"/>
      <c r="AC445" s="155"/>
      <c r="AD445" s="155"/>
      <c r="AE445" s="155"/>
      <c r="AF445" s="155"/>
      <c r="AG445" s="155"/>
      <c r="AH445" s="19"/>
      <c r="AI445" s="19"/>
      <c r="AJ445" s="159"/>
      <c r="AK445" s="159"/>
      <c r="AL445" s="159"/>
      <c r="AM445" s="20"/>
      <c r="AN445" s="38"/>
      <c r="AO445" s="20" t="str">
        <f t="shared" si="5"/>
        <v>Not Test</v>
      </c>
      <c r="AP445" s="20"/>
      <c r="AQ445" s="20"/>
      <c r="AR445" s="20"/>
      <c r="AS445" s="20"/>
      <c r="AT445" s="20"/>
    </row>
    <row r="446" spans="1:46" x14ac:dyDescent="0.25">
      <c r="A446" s="19"/>
      <c r="B446" s="151"/>
      <c r="C446" s="151"/>
      <c r="D446" s="151"/>
      <c r="E446" s="20"/>
      <c r="F446" s="19"/>
      <c r="G446" s="156"/>
      <c r="H446" s="157"/>
      <c r="I446" s="151"/>
      <c r="J446" s="151"/>
      <c r="K446" s="151"/>
      <c r="L446" s="151"/>
      <c r="M446" s="151"/>
      <c r="N446" s="151"/>
      <c r="O446" s="151"/>
      <c r="P446" s="151"/>
      <c r="Q446" s="151"/>
      <c r="R446" s="151"/>
      <c r="S446" s="159"/>
      <c r="T446" s="159"/>
      <c r="U446" s="27"/>
      <c r="V446" s="151"/>
      <c r="W446" s="151"/>
      <c r="X446" s="151"/>
      <c r="Y446" s="151"/>
      <c r="Z446" s="151"/>
      <c r="AA446" s="151"/>
      <c r="AB446" s="151"/>
      <c r="AC446" s="155"/>
      <c r="AD446" s="155"/>
      <c r="AE446" s="155"/>
      <c r="AF446" s="155"/>
      <c r="AG446" s="155"/>
      <c r="AH446" s="19"/>
      <c r="AI446" s="19"/>
      <c r="AJ446" s="159"/>
      <c r="AK446" s="159"/>
      <c r="AL446" s="159"/>
      <c r="AM446" s="20"/>
      <c r="AN446" s="38"/>
      <c r="AO446" s="20" t="str">
        <f t="shared" si="5"/>
        <v>Not Test</v>
      </c>
      <c r="AP446" s="20"/>
      <c r="AQ446" s="20"/>
      <c r="AR446" s="20"/>
      <c r="AS446" s="20"/>
      <c r="AT446" s="20"/>
    </row>
    <row r="447" spans="1:46" x14ac:dyDescent="0.25">
      <c r="A447" s="19"/>
      <c r="B447" s="151"/>
      <c r="C447" s="151"/>
      <c r="D447" s="151"/>
      <c r="E447" s="20"/>
      <c r="F447" s="19"/>
      <c r="G447" s="156"/>
      <c r="H447" s="157"/>
      <c r="I447" s="151"/>
      <c r="J447" s="151"/>
      <c r="K447" s="151"/>
      <c r="L447" s="151"/>
      <c r="M447" s="151"/>
      <c r="N447" s="151"/>
      <c r="O447" s="151"/>
      <c r="P447" s="151"/>
      <c r="Q447" s="151"/>
      <c r="R447" s="151"/>
      <c r="S447" s="159"/>
      <c r="T447" s="159"/>
      <c r="U447" s="27"/>
      <c r="V447" s="151"/>
      <c r="W447" s="151"/>
      <c r="X447" s="151"/>
      <c r="Y447" s="151"/>
      <c r="Z447" s="151"/>
      <c r="AA447" s="151"/>
      <c r="AB447" s="151"/>
      <c r="AC447" s="155"/>
      <c r="AD447" s="155"/>
      <c r="AE447" s="155"/>
      <c r="AF447" s="155"/>
      <c r="AG447" s="155"/>
      <c r="AH447" s="19"/>
      <c r="AI447" s="19"/>
      <c r="AJ447" s="159"/>
      <c r="AK447" s="159"/>
      <c r="AL447" s="159"/>
      <c r="AM447" s="20"/>
      <c r="AN447" s="38"/>
      <c r="AO447" s="20" t="str">
        <f t="shared" si="5"/>
        <v>Not Test</v>
      </c>
      <c r="AP447" s="20"/>
      <c r="AQ447" s="20"/>
      <c r="AR447" s="20"/>
      <c r="AS447" s="20"/>
      <c r="AT447" s="20"/>
    </row>
    <row r="448" spans="1:46" x14ac:dyDescent="0.25">
      <c r="A448" s="19"/>
      <c r="B448" s="151"/>
      <c r="C448" s="151"/>
      <c r="D448" s="151"/>
      <c r="E448" s="20"/>
      <c r="F448" s="19"/>
      <c r="G448" s="156"/>
      <c r="H448" s="157"/>
      <c r="I448" s="151"/>
      <c r="J448" s="151"/>
      <c r="K448" s="151"/>
      <c r="L448" s="151"/>
      <c r="M448" s="151"/>
      <c r="N448" s="151"/>
      <c r="O448" s="151"/>
      <c r="P448" s="151"/>
      <c r="Q448" s="151"/>
      <c r="R448" s="151"/>
      <c r="S448" s="159"/>
      <c r="T448" s="159"/>
      <c r="U448" s="27"/>
      <c r="V448" s="151"/>
      <c r="W448" s="151"/>
      <c r="X448" s="151"/>
      <c r="Y448" s="151"/>
      <c r="Z448" s="151"/>
      <c r="AA448" s="151"/>
      <c r="AB448" s="151"/>
      <c r="AC448" s="155"/>
      <c r="AD448" s="155"/>
      <c r="AE448" s="155"/>
      <c r="AF448" s="155"/>
      <c r="AG448" s="155"/>
      <c r="AH448" s="19"/>
      <c r="AI448" s="19"/>
      <c r="AJ448" s="159"/>
      <c r="AK448" s="159"/>
      <c r="AL448" s="159"/>
      <c r="AM448" s="20"/>
      <c r="AN448" s="38"/>
      <c r="AO448" s="20" t="str">
        <f t="shared" si="5"/>
        <v>Not Test</v>
      </c>
      <c r="AP448" s="20"/>
      <c r="AQ448" s="20"/>
      <c r="AR448" s="20"/>
      <c r="AS448" s="20"/>
      <c r="AT448" s="20"/>
    </row>
    <row r="449" spans="1:46" x14ac:dyDescent="0.25">
      <c r="A449" s="19"/>
      <c r="B449" s="151"/>
      <c r="C449" s="151"/>
      <c r="D449" s="151"/>
      <c r="E449" s="20"/>
      <c r="F449" s="19"/>
      <c r="G449" s="156"/>
      <c r="H449" s="157"/>
      <c r="I449" s="151"/>
      <c r="J449" s="151"/>
      <c r="K449" s="151"/>
      <c r="L449" s="151"/>
      <c r="M449" s="151"/>
      <c r="N449" s="151"/>
      <c r="O449" s="151"/>
      <c r="P449" s="151"/>
      <c r="Q449" s="151"/>
      <c r="R449" s="151"/>
      <c r="S449" s="159"/>
      <c r="T449" s="159"/>
      <c r="U449" s="27"/>
      <c r="V449" s="151"/>
      <c r="W449" s="151"/>
      <c r="X449" s="151"/>
      <c r="Y449" s="151"/>
      <c r="Z449" s="151"/>
      <c r="AA449" s="151"/>
      <c r="AB449" s="151"/>
      <c r="AC449" s="155"/>
      <c r="AD449" s="155"/>
      <c r="AE449" s="155"/>
      <c r="AF449" s="155"/>
      <c r="AG449" s="155"/>
      <c r="AH449" s="19"/>
      <c r="AI449" s="19"/>
      <c r="AJ449" s="159"/>
      <c r="AK449" s="159"/>
      <c r="AL449" s="159"/>
      <c r="AM449" s="20"/>
      <c r="AN449" s="38"/>
      <c r="AO449" s="20" t="str">
        <f t="shared" si="5"/>
        <v>Not Test</v>
      </c>
      <c r="AP449" s="20"/>
      <c r="AQ449" s="20"/>
      <c r="AR449" s="20"/>
      <c r="AS449" s="20"/>
      <c r="AT449" s="20"/>
    </row>
    <row r="450" spans="1:46" x14ac:dyDescent="0.25">
      <c r="A450" s="19"/>
      <c r="B450" s="151"/>
      <c r="C450" s="151"/>
      <c r="D450" s="151"/>
      <c r="E450" s="20"/>
      <c r="F450" s="19"/>
      <c r="G450" s="156"/>
      <c r="H450" s="157"/>
      <c r="I450" s="151"/>
      <c r="J450" s="151"/>
      <c r="K450" s="151"/>
      <c r="L450" s="151"/>
      <c r="M450" s="151"/>
      <c r="N450" s="151"/>
      <c r="O450" s="151"/>
      <c r="P450" s="151"/>
      <c r="Q450" s="151"/>
      <c r="R450" s="151"/>
      <c r="S450" s="159"/>
      <c r="T450" s="159"/>
      <c r="U450" s="27"/>
      <c r="V450" s="151"/>
      <c r="W450" s="151"/>
      <c r="X450" s="151"/>
      <c r="Y450" s="151"/>
      <c r="Z450" s="151"/>
      <c r="AA450" s="151"/>
      <c r="AB450" s="151"/>
      <c r="AC450" s="155"/>
      <c r="AD450" s="155"/>
      <c r="AE450" s="155"/>
      <c r="AF450" s="155"/>
      <c r="AG450" s="155"/>
      <c r="AH450" s="19"/>
      <c r="AI450" s="19"/>
      <c r="AJ450" s="159"/>
      <c r="AK450" s="159"/>
      <c r="AL450" s="159"/>
      <c r="AM450" s="20"/>
      <c r="AN450" s="38"/>
      <c r="AO450" s="20" t="str">
        <f t="shared" si="5"/>
        <v>Not Test</v>
      </c>
      <c r="AP450" s="20"/>
      <c r="AQ450" s="20"/>
      <c r="AR450" s="20"/>
      <c r="AS450" s="20"/>
      <c r="AT450" s="20"/>
    </row>
    <row r="451" spans="1:46" x14ac:dyDescent="0.25">
      <c r="A451" s="19"/>
      <c r="B451" s="151"/>
      <c r="C451" s="151"/>
      <c r="D451" s="151"/>
      <c r="E451" s="20"/>
      <c r="F451" s="19"/>
      <c r="G451" s="156"/>
      <c r="H451" s="157"/>
      <c r="I451" s="151"/>
      <c r="J451" s="151"/>
      <c r="K451" s="151"/>
      <c r="L451" s="151"/>
      <c r="M451" s="151"/>
      <c r="N451" s="151"/>
      <c r="O451" s="151"/>
      <c r="P451" s="151"/>
      <c r="Q451" s="151"/>
      <c r="R451" s="151"/>
      <c r="S451" s="159"/>
      <c r="T451" s="159"/>
      <c r="U451" s="27"/>
      <c r="V451" s="151"/>
      <c r="W451" s="151"/>
      <c r="X451" s="151"/>
      <c r="Y451" s="151"/>
      <c r="Z451" s="151"/>
      <c r="AA451" s="151"/>
      <c r="AB451" s="151"/>
      <c r="AC451" s="155"/>
      <c r="AD451" s="155"/>
      <c r="AE451" s="155"/>
      <c r="AF451" s="155"/>
      <c r="AG451" s="155"/>
      <c r="AH451" s="19"/>
      <c r="AI451" s="19"/>
      <c r="AJ451" s="159"/>
      <c r="AK451" s="159"/>
      <c r="AL451" s="159"/>
      <c r="AM451" s="20"/>
      <c r="AN451" s="38"/>
      <c r="AO451" s="20" t="str">
        <f t="shared" si="5"/>
        <v>Not Test</v>
      </c>
      <c r="AP451" s="20"/>
      <c r="AQ451" s="20"/>
      <c r="AR451" s="20"/>
      <c r="AS451" s="20"/>
      <c r="AT451" s="20"/>
    </row>
    <row r="452" spans="1:46" x14ac:dyDescent="0.25">
      <c r="A452" s="19"/>
      <c r="B452" s="151"/>
      <c r="C452" s="151"/>
      <c r="D452" s="151"/>
      <c r="E452" s="20"/>
      <c r="F452" s="19"/>
      <c r="G452" s="156"/>
      <c r="H452" s="157"/>
      <c r="I452" s="151"/>
      <c r="J452" s="151"/>
      <c r="K452" s="151"/>
      <c r="L452" s="151"/>
      <c r="M452" s="151"/>
      <c r="N452" s="151"/>
      <c r="O452" s="151"/>
      <c r="P452" s="151"/>
      <c r="Q452" s="151"/>
      <c r="R452" s="151"/>
      <c r="S452" s="159"/>
      <c r="T452" s="159"/>
      <c r="U452" s="27"/>
      <c r="V452" s="151"/>
      <c r="W452" s="151"/>
      <c r="X452" s="151"/>
      <c r="Y452" s="151"/>
      <c r="Z452" s="151"/>
      <c r="AA452" s="151"/>
      <c r="AB452" s="151"/>
      <c r="AC452" s="155"/>
      <c r="AD452" s="155"/>
      <c r="AE452" s="155"/>
      <c r="AF452" s="155"/>
      <c r="AG452" s="155"/>
      <c r="AH452" s="19"/>
      <c r="AI452" s="19"/>
      <c r="AJ452" s="159"/>
      <c r="AK452" s="159"/>
      <c r="AL452" s="159"/>
      <c r="AM452" s="20"/>
      <c r="AN452" s="38"/>
      <c r="AO452" s="20" t="str">
        <f t="shared" si="5"/>
        <v>Not Test</v>
      </c>
      <c r="AP452" s="20"/>
      <c r="AQ452" s="20"/>
      <c r="AR452" s="20"/>
      <c r="AS452" s="20"/>
      <c r="AT452" s="20"/>
    </row>
    <row r="453" spans="1:46" x14ac:dyDescent="0.25">
      <c r="A453" s="19"/>
      <c r="B453" s="151"/>
      <c r="C453" s="151"/>
      <c r="D453" s="151"/>
      <c r="E453" s="20"/>
      <c r="F453" s="19"/>
      <c r="G453" s="156"/>
      <c r="H453" s="157"/>
      <c r="I453" s="151"/>
      <c r="J453" s="151"/>
      <c r="K453" s="151"/>
      <c r="L453" s="151"/>
      <c r="M453" s="151"/>
      <c r="N453" s="151"/>
      <c r="O453" s="151"/>
      <c r="P453" s="151"/>
      <c r="Q453" s="151"/>
      <c r="R453" s="151"/>
      <c r="S453" s="159"/>
      <c r="T453" s="159"/>
      <c r="U453" s="27"/>
      <c r="V453" s="151"/>
      <c r="W453" s="151"/>
      <c r="X453" s="151"/>
      <c r="Y453" s="151"/>
      <c r="Z453" s="151"/>
      <c r="AA453" s="151"/>
      <c r="AB453" s="151"/>
      <c r="AC453" s="155"/>
      <c r="AD453" s="155"/>
      <c r="AE453" s="155"/>
      <c r="AF453" s="155"/>
      <c r="AG453" s="155"/>
      <c r="AH453" s="19"/>
      <c r="AI453" s="19"/>
      <c r="AJ453" s="159"/>
      <c r="AK453" s="159"/>
      <c r="AL453" s="159"/>
      <c r="AM453" s="20"/>
      <c r="AN453" s="38"/>
      <c r="AO453" s="20" t="str">
        <f t="shared" si="5"/>
        <v>Not Test</v>
      </c>
      <c r="AP453" s="20"/>
      <c r="AQ453" s="20"/>
      <c r="AR453" s="20"/>
      <c r="AS453" s="20"/>
      <c r="AT453" s="20"/>
    </row>
    <row r="454" spans="1:46" x14ac:dyDescent="0.25">
      <c r="A454" s="19"/>
      <c r="B454" s="151"/>
      <c r="C454" s="151"/>
      <c r="D454" s="151"/>
      <c r="E454" s="20"/>
      <c r="F454" s="19"/>
      <c r="G454" s="156"/>
      <c r="H454" s="157"/>
      <c r="I454" s="151"/>
      <c r="J454" s="151"/>
      <c r="K454" s="151"/>
      <c r="L454" s="151"/>
      <c r="M454" s="151"/>
      <c r="N454" s="151"/>
      <c r="O454" s="151"/>
      <c r="P454" s="151"/>
      <c r="Q454" s="151"/>
      <c r="R454" s="151"/>
      <c r="S454" s="159"/>
      <c r="T454" s="159"/>
      <c r="U454" s="27"/>
      <c r="V454" s="151"/>
      <c r="W454" s="151"/>
      <c r="X454" s="151"/>
      <c r="Y454" s="151"/>
      <c r="Z454" s="151"/>
      <c r="AA454" s="151"/>
      <c r="AB454" s="151"/>
      <c r="AC454" s="155"/>
      <c r="AD454" s="155"/>
      <c r="AE454" s="155"/>
      <c r="AF454" s="155"/>
      <c r="AG454" s="155"/>
      <c r="AH454" s="19"/>
      <c r="AI454" s="19"/>
      <c r="AJ454" s="159"/>
      <c r="AK454" s="159"/>
      <c r="AL454" s="159"/>
      <c r="AM454" s="20"/>
      <c r="AN454" s="38"/>
      <c r="AO454" s="20" t="str">
        <f t="shared" si="5"/>
        <v>Not Test</v>
      </c>
      <c r="AP454" s="20"/>
      <c r="AQ454" s="20"/>
      <c r="AR454" s="20"/>
      <c r="AS454" s="20"/>
      <c r="AT454" s="20"/>
    </row>
    <row r="455" spans="1:46" x14ac:dyDescent="0.25">
      <c r="A455" s="19"/>
      <c r="B455" s="151"/>
      <c r="C455" s="151"/>
      <c r="D455" s="151"/>
      <c r="E455" s="20"/>
      <c r="F455" s="19"/>
      <c r="G455" s="156"/>
      <c r="H455" s="157"/>
      <c r="I455" s="151"/>
      <c r="J455" s="151"/>
      <c r="K455" s="151"/>
      <c r="L455" s="151"/>
      <c r="M455" s="151"/>
      <c r="N455" s="151"/>
      <c r="O455" s="151"/>
      <c r="P455" s="151"/>
      <c r="Q455" s="151"/>
      <c r="R455" s="151"/>
      <c r="S455" s="159"/>
      <c r="T455" s="159"/>
      <c r="U455" s="27"/>
      <c r="V455" s="151"/>
      <c r="W455" s="151"/>
      <c r="X455" s="151"/>
      <c r="Y455" s="151"/>
      <c r="Z455" s="151"/>
      <c r="AA455" s="151"/>
      <c r="AB455" s="151"/>
      <c r="AC455" s="155"/>
      <c r="AD455" s="155"/>
      <c r="AE455" s="155"/>
      <c r="AF455" s="155"/>
      <c r="AG455" s="155"/>
      <c r="AH455" s="19"/>
      <c r="AI455" s="19"/>
      <c r="AJ455" s="159"/>
      <c r="AK455" s="159"/>
      <c r="AL455" s="159"/>
      <c r="AM455" s="20"/>
      <c r="AN455" s="38"/>
      <c r="AO455" s="20" t="str">
        <f t="shared" si="5"/>
        <v>Not Test</v>
      </c>
      <c r="AP455" s="20"/>
      <c r="AQ455" s="20"/>
      <c r="AR455" s="20"/>
      <c r="AS455" s="20"/>
      <c r="AT455" s="20"/>
    </row>
    <row r="456" spans="1:46" x14ac:dyDescent="0.25">
      <c r="A456" s="19"/>
      <c r="B456" s="151"/>
      <c r="C456" s="151"/>
      <c r="D456" s="151"/>
      <c r="E456" s="20"/>
      <c r="F456" s="19"/>
      <c r="G456" s="156"/>
      <c r="H456" s="157"/>
      <c r="I456" s="151"/>
      <c r="J456" s="151"/>
      <c r="K456" s="151"/>
      <c r="L456" s="151"/>
      <c r="M456" s="151"/>
      <c r="N456" s="151"/>
      <c r="O456" s="151"/>
      <c r="P456" s="151"/>
      <c r="Q456" s="151"/>
      <c r="R456" s="151"/>
      <c r="S456" s="159"/>
      <c r="T456" s="159"/>
      <c r="U456" s="27"/>
      <c r="V456" s="151"/>
      <c r="W456" s="151"/>
      <c r="X456" s="151"/>
      <c r="Y456" s="151"/>
      <c r="Z456" s="151"/>
      <c r="AA456" s="151"/>
      <c r="AB456" s="151"/>
      <c r="AC456" s="155"/>
      <c r="AD456" s="155"/>
      <c r="AE456" s="155"/>
      <c r="AF456" s="155"/>
      <c r="AG456" s="155"/>
      <c r="AH456" s="19"/>
      <c r="AI456" s="19"/>
      <c r="AJ456" s="159"/>
      <c r="AK456" s="159"/>
      <c r="AL456" s="159"/>
      <c r="AM456" s="20"/>
      <c r="AN456" s="38"/>
      <c r="AO456" s="20" t="str">
        <f t="shared" si="5"/>
        <v>Not Test</v>
      </c>
      <c r="AP456" s="20"/>
      <c r="AQ456" s="20"/>
      <c r="AR456" s="20"/>
      <c r="AS456" s="20"/>
      <c r="AT456" s="20"/>
    </row>
    <row r="457" spans="1:46" x14ac:dyDescent="0.25">
      <c r="A457" s="19"/>
      <c r="B457" s="151"/>
      <c r="C457" s="151"/>
      <c r="D457" s="151"/>
      <c r="E457" s="20"/>
      <c r="F457" s="19"/>
      <c r="G457" s="156"/>
      <c r="H457" s="157"/>
      <c r="I457" s="151"/>
      <c r="J457" s="151"/>
      <c r="K457" s="151"/>
      <c r="L457" s="151"/>
      <c r="M457" s="151"/>
      <c r="N457" s="151"/>
      <c r="O457" s="151"/>
      <c r="P457" s="151"/>
      <c r="Q457" s="151"/>
      <c r="R457" s="151"/>
      <c r="S457" s="159"/>
      <c r="T457" s="159"/>
      <c r="U457" s="27"/>
      <c r="V457" s="151"/>
      <c r="W457" s="151"/>
      <c r="X457" s="151"/>
      <c r="Y457" s="151"/>
      <c r="Z457" s="151"/>
      <c r="AA457" s="151"/>
      <c r="AB457" s="151"/>
      <c r="AC457" s="155"/>
      <c r="AD457" s="155"/>
      <c r="AE457" s="155"/>
      <c r="AF457" s="155"/>
      <c r="AG457" s="155"/>
      <c r="AH457" s="19"/>
      <c r="AI457" s="19"/>
      <c r="AJ457" s="159"/>
      <c r="AK457" s="159"/>
      <c r="AL457" s="159"/>
      <c r="AM457" s="20"/>
      <c r="AN457" s="38"/>
      <c r="AO457" s="20" t="str">
        <f t="shared" si="5"/>
        <v>Not Test</v>
      </c>
      <c r="AP457" s="20"/>
      <c r="AQ457" s="20"/>
      <c r="AR457" s="20"/>
      <c r="AS457" s="20"/>
      <c r="AT457" s="20"/>
    </row>
    <row r="458" spans="1:46" x14ac:dyDescent="0.25">
      <c r="A458" s="19"/>
      <c r="B458" s="151"/>
      <c r="C458" s="151"/>
      <c r="D458" s="151"/>
      <c r="E458" s="20"/>
      <c r="F458" s="19"/>
      <c r="G458" s="156"/>
      <c r="H458" s="157"/>
      <c r="I458" s="151"/>
      <c r="J458" s="151"/>
      <c r="K458" s="151"/>
      <c r="L458" s="151"/>
      <c r="M458" s="151"/>
      <c r="N458" s="151"/>
      <c r="O458" s="151"/>
      <c r="P458" s="151"/>
      <c r="Q458" s="151"/>
      <c r="R458" s="151"/>
      <c r="S458" s="159"/>
      <c r="T458" s="159"/>
      <c r="U458" s="27"/>
      <c r="V458" s="151"/>
      <c r="W458" s="151"/>
      <c r="X458" s="151"/>
      <c r="Y458" s="151"/>
      <c r="Z458" s="151"/>
      <c r="AA458" s="151"/>
      <c r="AB458" s="151"/>
      <c r="AC458" s="155"/>
      <c r="AD458" s="155"/>
      <c r="AE458" s="155"/>
      <c r="AF458" s="155"/>
      <c r="AG458" s="155"/>
      <c r="AH458" s="19"/>
      <c r="AI458" s="19"/>
      <c r="AJ458" s="159"/>
      <c r="AK458" s="159"/>
      <c r="AL458" s="159"/>
      <c r="AM458" s="20"/>
      <c r="AN458" s="38"/>
      <c r="AO458" s="20" t="str">
        <f t="shared" si="5"/>
        <v>Not Test</v>
      </c>
      <c r="AP458" s="20"/>
      <c r="AQ458" s="20"/>
      <c r="AR458" s="20"/>
      <c r="AS458" s="20"/>
      <c r="AT458" s="20"/>
    </row>
    <row r="459" spans="1:46" x14ac:dyDescent="0.25">
      <c r="A459" s="19"/>
      <c r="B459" s="151"/>
      <c r="C459" s="151"/>
      <c r="D459" s="151"/>
      <c r="E459" s="20"/>
      <c r="F459" s="19"/>
      <c r="G459" s="156"/>
      <c r="H459" s="157"/>
      <c r="I459" s="151"/>
      <c r="J459" s="151"/>
      <c r="K459" s="151"/>
      <c r="L459" s="151"/>
      <c r="M459" s="151"/>
      <c r="N459" s="151"/>
      <c r="O459" s="151"/>
      <c r="P459" s="151"/>
      <c r="Q459" s="151"/>
      <c r="R459" s="151"/>
      <c r="S459" s="159"/>
      <c r="T459" s="159"/>
      <c r="U459" s="27"/>
      <c r="V459" s="151"/>
      <c r="W459" s="151"/>
      <c r="X459" s="151"/>
      <c r="Y459" s="151"/>
      <c r="Z459" s="151"/>
      <c r="AA459" s="151"/>
      <c r="AB459" s="151"/>
      <c r="AC459" s="155"/>
      <c r="AD459" s="155"/>
      <c r="AE459" s="155"/>
      <c r="AF459" s="155"/>
      <c r="AG459" s="155"/>
      <c r="AH459" s="19"/>
      <c r="AI459" s="19"/>
      <c r="AJ459" s="159"/>
      <c r="AK459" s="159"/>
      <c r="AL459" s="159"/>
      <c r="AM459" s="20"/>
      <c r="AN459" s="38"/>
      <c r="AO459" s="20" t="str">
        <f t="shared" si="5"/>
        <v>Not Test</v>
      </c>
      <c r="AP459" s="20"/>
      <c r="AQ459" s="20"/>
      <c r="AR459" s="20"/>
      <c r="AS459" s="20"/>
      <c r="AT459" s="20"/>
    </row>
    <row r="460" spans="1:46" x14ac:dyDescent="0.25">
      <c r="A460" s="19"/>
      <c r="B460" s="151"/>
      <c r="C460" s="151"/>
      <c r="D460" s="151"/>
      <c r="E460" s="20"/>
      <c r="F460" s="19"/>
      <c r="G460" s="156"/>
      <c r="H460" s="157"/>
      <c r="I460" s="151"/>
      <c r="J460" s="151"/>
      <c r="K460" s="151"/>
      <c r="L460" s="151"/>
      <c r="M460" s="151"/>
      <c r="N460" s="151"/>
      <c r="O460" s="151"/>
      <c r="P460" s="151"/>
      <c r="Q460" s="151"/>
      <c r="R460" s="151"/>
      <c r="S460" s="159"/>
      <c r="T460" s="159"/>
      <c r="U460" s="27"/>
      <c r="V460" s="151"/>
      <c r="W460" s="151"/>
      <c r="X460" s="151"/>
      <c r="Y460" s="151"/>
      <c r="Z460" s="151"/>
      <c r="AA460" s="151"/>
      <c r="AB460" s="151"/>
      <c r="AC460" s="155"/>
      <c r="AD460" s="155"/>
      <c r="AE460" s="155"/>
      <c r="AF460" s="155"/>
      <c r="AG460" s="155"/>
      <c r="AH460" s="19"/>
      <c r="AI460" s="19"/>
      <c r="AJ460" s="159"/>
      <c r="AK460" s="159"/>
      <c r="AL460" s="159"/>
      <c r="AM460" s="20"/>
      <c r="AN460" s="38"/>
      <c r="AO460" s="20" t="str">
        <f t="shared" si="5"/>
        <v>Not Test</v>
      </c>
      <c r="AP460" s="20"/>
      <c r="AQ460" s="20"/>
      <c r="AR460" s="20"/>
      <c r="AS460" s="20"/>
      <c r="AT460" s="20"/>
    </row>
    <row r="461" spans="1:46" x14ac:dyDescent="0.25">
      <c r="A461" s="19"/>
      <c r="B461" s="151"/>
      <c r="C461" s="151"/>
      <c r="D461" s="151"/>
      <c r="E461" s="20"/>
      <c r="F461" s="19"/>
      <c r="G461" s="156"/>
      <c r="H461" s="157"/>
      <c r="I461" s="151"/>
      <c r="J461" s="151"/>
      <c r="K461" s="151"/>
      <c r="L461" s="151"/>
      <c r="M461" s="151"/>
      <c r="N461" s="151"/>
      <c r="O461" s="151"/>
      <c r="P461" s="151"/>
      <c r="Q461" s="151"/>
      <c r="R461" s="151"/>
      <c r="S461" s="159"/>
      <c r="T461" s="159"/>
      <c r="U461" s="27"/>
      <c r="V461" s="151"/>
      <c r="W461" s="151"/>
      <c r="X461" s="151"/>
      <c r="Y461" s="151"/>
      <c r="Z461" s="151"/>
      <c r="AA461" s="151"/>
      <c r="AB461" s="151"/>
      <c r="AC461" s="155"/>
      <c r="AD461" s="155"/>
      <c r="AE461" s="155"/>
      <c r="AF461" s="155"/>
      <c r="AG461" s="155"/>
      <c r="AH461" s="19"/>
      <c r="AI461" s="19"/>
      <c r="AJ461" s="159"/>
      <c r="AK461" s="159"/>
      <c r="AL461" s="159"/>
      <c r="AM461" s="20"/>
      <c r="AN461" s="38"/>
      <c r="AO461" s="20" t="str">
        <f t="shared" si="5"/>
        <v>Not Test</v>
      </c>
      <c r="AP461" s="20"/>
      <c r="AQ461" s="20"/>
      <c r="AR461" s="20"/>
      <c r="AS461" s="20"/>
      <c r="AT461" s="20"/>
    </row>
    <row r="462" spans="1:46" x14ac:dyDescent="0.25">
      <c r="A462" s="19"/>
      <c r="B462" s="151"/>
      <c r="C462" s="151"/>
      <c r="D462" s="151"/>
      <c r="E462" s="20"/>
      <c r="F462" s="19"/>
      <c r="G462" s="156"/>
      <c r="H462" s="157"/>
      <c r="I462" s="151"/>
      <c r="J462" s="151"/>
      <c r="K462" s="151"/>
      <c r="L462" s="151"/>
      <c r="M462" s="151"/>
      <c r="N462" s="151"/>
      <c r="O462" s="151"/>
      <c r="P462" s="151"/>
      <c r="Q462" s="151"/>
      <c r="R462" s="151"/>
      <c r="S462" s="159"/>
      <c r="T462" s="159"/>
      <c r="U462" s="27"/>
      <c r="V462" s="151"/>
      <c r="W462" s="151"/>
      <c r="X462" s="151"/>
      <c r="Y462" s="151"/>
      <c r="Z462" s="151"/>
      <c r="AA462" s="151"/>
      <c r="AB462" s="151"/>
      <c r="AC462" s="155"/>
      <c r="AD462" s="155"/>
      <c r="AE462" s="155"/>
      <c r="AF462" s="155"/>
      <c r="AG462" s="155"/>
      <c r="AH462" s="19"/>
      <c r="AI462" s="19"/>
      <c r="AJ462" s="159"/>
      <c r="AK462" s="159"/>
      <c r="AL462" s="159"/>
      <c r="AM462" s="20"/>
      <c r="AN462" s="38"/>
      <c r="AO462" s="20" t="str">
        <f t="shared" si="5"/>
        <v>Not Test</v>
      </c>
      <c r="AP462" s="20"/>
      <c r="AQ462" s="20"/>
      <c r="AR462" s="20"/>
      <c r="AS462" s="20"/>
      <c r="AT462" s="20"/>
    </row>
    <row r="463" spans="1:46" x14ac:dyDescent="0.25">
      <c r="A463" s="19"/>
      <c r="B463" s="151"/>
      <c r="C463" s="151"/>
      <c r="D463" s="151"/>
      <c r="E463" s="20"/>
      <c r="F463" s="19"/>
      <c r="G463" s="156"/>
      <c r="H463" s="157"/>
      <c r="I463" s="151"/>
      <c r="J463" s="151"/>
      <c r="K463" s="151"/>
      <c r="L463" s="151"/>
      <c r="M463" s="151"/>
      <c r="N463" s="151"/>
      <c r="O463" s="151"/>
      <c r="P463" s="151"/>
      <c r="Q463" s="151"/>
      <c r="R463" s="151"/>
      <c r="S463" s="159"/>
      <c r="T463" s="159"/>
      <c r="U463" s="27"/>
      <c r="V463" s="151"/>
      <c r="W463" s="151"/>
      <c r="X463" s="151"/>
      <c r="Y463" s="151"/>
      <c r="Z463" s="151"/>
      <c r="AA463" s="151"/>
      <c r="AB463" s="151"/>
      <c r="AC463" s="155"/>
      <c r="AD463" s="155"/>
      <c r="AE463" s="155"/>
      <c r="AF463" s="155"/>
      <c r="AG463" s="155"/>
      <c r="AH463" s="19"/>
      <c r="AI463" s="19"/>
      <c r="AJ463" s="159"/>
      <c r="AK463" s="159"/>
      <c r="AL463" s="159"/>
      <c r="AM463" s="20"/>
      <c r="AN463" s="38"/>
      <c r="AO463" s="20" t="str">
        <f t="shared" si="5"/>
        <v>Not Test</v>
      </c>
      <c r="AP463" s="20"/>
      <c r="AQ463" s="20"/>
      <c r="AR463" s="20"/>
      <c r="AS463" s="20"/>
      <c r="AT463" s="20"/>
    </row>
    <row r="464" spans="1:46" x14ac:dyDescent="0.25">
      <c r="A464" s="19"/>
      <c r="B464" s="151"/>
      <c r="C464" s="151"/>
      <c r="D464" s="151"/>
      <c r="E464" s="20"/>
      <c r="F464" s="19"/>
      <c r="G464" s="156"/>
      <c r="H464" s="157"/>
      <c r="I464" s="151"/>
      <c r="J464" s="151"/>
      <c r="K464" s="151"/>
      <c r="L464" s="151"/>
      <c r="M464" s="151"/>
      <c r="N464" s="151"/>
      <c r="O464" s="151"/>
      <c r="P464" s="151"/>
      <c r="Q464" s="151"/>
      <c r="R464" s="151"/>
      <c r="S464" s="159"/>
      <c r="T464" s="159"/>
      <c r="U464" s="27"/>
      <c r="V464" s="151"/>
      <c r="W464" s="151"/>
      <c r="X464" s="151"/>
      <c r="Y464" s="151"/>
      <c r="Z464" s="151"/>
      <c r="AA464" s="151"/>
      <c r="AB464" s="151"/>
      <c r="AC464" s="155"/>
      <c r="AD464" s="155"/>
      <c r="AE464" s="155"/>
      <c r="AF464" s="155"/>
      <c r="AG464" s="155"/>
      <c r="AH464" s="19"/>
      <c r="AI464" s="19"/>
      <c r="AJ464" s="159"/>
      <c r="AK464" s="159"/>
      <c r="AL464" s="159"/>
      <c r="AM464" s="20"/>
      <c r="AN464" s="38"/>
      <c r="AO464" s="20" t="str">
        <f t="shared" si="5"/>
        <v>Not Test</v>
      </c>
      <c r="AP464" s="20"/>
      <c r="AQ464" s="20"/>
      <c r="AR464" s="20"/>
      <c r="AS464" s="20"/>
      <c r="AT464" s="20"/>
    </row>
    <row r="465" spans="1:46" x14ac:dyDescent="0.25">
      <c r="A465" s="19"/>
      <c r="B465" s="151"/>
      <c r="C465" s="151"/>
      <c r="D465" s="151"/>
      <c r="E465" s="20"/>
      <c r="F465" s="19"/>
      <c r="G465" s="156"/>
      <c r="H465" s="157"/>
      <c r="I465" s="151"/>
      <c r="J465" s="151"/>
      <c r="K465" s="151"/>
      <c r="L465" s="151"/>
      <c r="M465" s="151"/>
      <c r="N465" s="151"/>
      <c r="O465" s="151"/>
      <c r="P465" s="151"/>
      <c r="Q465" s="151"/>
      <c r="R465" s="151"/>
      <c r="S465" s="159"/>
      <c r="T465" s="159"/>
      <c r="U465" s="27"/>
      <c r="V465" s="151"/>
      <c r="W465" s="151"/>
      <c r="X465" s="151"/>
      <c r="Y465" s="151"/>
      <c r="Z465" s="151"/>
      <c r="AA465" s="151"/>
      <c r="AB465" s="151"/>
      <c r="AC465" s="155"/>
      <c r="AD465" s="155"/>
      <c r="AE465" s="155"/>
      <c r="AF465" s="155"/>
      <c r="AG465" s="155"/>
      <c r="AH465" s="19"/>
      <c r="AI465" s="19"/>
      <c r="AJ465" s="159"/>
      <c r="AK465" s="159"/>
      <c r="AL465" s="159"/>
      <c r="AM465" s="20"/>
      <c r="AN465" s="38"/>
      <c r="AO465" s="20" t="str">
        <f t="shared" si="5"/>
        <v>Not Test</v>
      </c>
      <c r="AP465" s="20"/>
      <c r="AQ465" s="20"/>
      <c r="AR465" s="20"/>
      <c r="AS465" s="20"/>
      <c r="AT465" s="20"/>
    </row>
    <row r="466" spans="1:46" x14ac:dyDescent="0.25">
      <c r="A466" s="19"/>
      <c r="B466" s="151"/>
      <c r="C466" s="151"/>
      <c r="D466" s="151"/>
      <c r="E466" s="20"/>
      <c r="F466" s="19"/>
      <c r="G466" s="156"/>
      <c r="H466" s="157"/>
      <c r="I466" s="151"/>
      <c r="J466" s="151"/>
      <c r="K466" s="151"/>
      <c r="L466" s="151"/>
      <c r="M466" s="151"/>
      <c r="N466" s="151"/>
      <c r="O466" s="151"/>
      <c r="P466" s="151"/>
      <c r="Q466" s="151"/>
      <c r="R466" s="151"/>
      <c r="S466" s="159"/>
      <c r="T466" s="159"/>
      <c r="U466" s="27"/>
      <c r="V466" s="151"/>
      <c r="W466" s="151"/>
      <c r="X466" s="151"/>
      <c r="Y466" s="151"/>
      <c r="Z466" s="151"/>
      <c r="AA466" s="151"/>
      <c r="AB466" s="151"/>
      <c r="AC466" s="155"/>
      <c r="AD466" s="155"/>
      <c r="AE466" s="155"/>
      <c r="AF466" s="155"/>
      <c r="AG466" s="155"/>
      <c r="AH466" s="19"/>
      <c r="AI466" s="19"/>
      <c r="AJ466" s="159"/>
      <c r="AK466" s="159"/>
      <c r="AL466" s="159"/>
      <c r="AM466" s="20"/>
      <c r="AN466" s="38"/>
      <c r="AO466" s="20" t="str">
        <f t="shared" si="5"/>
        <v>Not Test</v>
      </c>
      <c r="AP466" s="20"/>
      <c r="AQ466" s="20"/>
      <c r="AR466" s="20"/>
      <c r="AS466" s="20"/>
      <c r="AT466" s="20"/>
    </row>
    <row r="467" spans="1:46" x14ac:dyDescent="0.25">
      <c r="A467" s="19"/>
      <c r="B467" s="151"/>
      <c r="C467" s="151"/>
      <c r="D467" s="151"/>
      <c r="E467" s="20"/>
      <c r="F467" s="19"/>
      <c r="G467" s="156"/>
      <c r="H467" s="157"/>
      <c r="I467" s="151"/>
      <c r="J467" s="151"/>
      <c r="K467" s="151"/>
      <c r="L467" s="151"/>
      <c r="M467" s="151"/>
      <c r="N467" s="151"/>
      <c r="O467" s="151"/>
      <c r="P467" s="151"/>
      <c r="Q467" s="151"/>
      <c r="R467" s="151"/>
      <c r="S467" s="159"/>
      <c r="T467" s="159"/>
      <c r="U467" s="27"/>
      <c r="V467" s="151"/>
      <c r="W467" s="151"/>
      <c r="X467" s="151"/>
      <c r="Y467" s="151"/>
      <c r="Z467" s="151"/>
      <c r="AA467" s="151"/>
      <c r="AB467" s="151"/>
      <c r="AC467" s="155"/>
      <c r="AD467" s="155"/>
      <c r="AE467" s="155"/>
      <c r="AF467" s="155"/>
      <c r="AG467" s="155"/>
      <c r="AH467" s="19"/>
      <c r="AI467" s="19"/>
      <c r="AJ467" s="159"/>
      <c r="AK467" s="159"/>
      <c r="AL467" s="159"/>
      <c r="AM467" s="20"/>
      <c r="AN467" s="38"/>
      <c r="AO467" s="20" t="str">
        <f t="shared" si="5"/>
        <v>Not Test</v>
      </c>
      <c r="AP467" s="20"/>
      <c r="AQ467" s="20"/>
      <c r="AR467" s="20"/>
      <c r="AS467" s="20"/>
      <c r="AT467" s="20"/>
    </row>
    <row r="468" spans="1:46" x14ac:dyDescent="0.25">
      <c r="A468" s="19"/>
      <c r="B468" s="151"/>
      <c r="C468" s="151"/>
      <c r="D468" s="151"/>
      <c r="E468" s="20"/>
      <c r="F468" s="19"/>
      <c r="G468" s="156"/>
      <c r="H468" s="157"/>
      <c r="I468" s="151"/>
      <c r="J468" s="151"/>
      <c r="K468" s="151"/>
      <c r="L468" s="151"/>
      <c r="M468" s="151"/>
      <c r="N468" s="151"/>
      <c r="O468" s="151"/>
      <c r="P468" s="151"/>
      <c r="Q468" s="151"/>
      <c r="R468" s="151"/>
      <c r="S468" s="159"/>
      <c r="T468" s="159"/>
      <c r="U468" s="27"/>
      <c r="V468" s="151"/>
      <c r="W468" s="151"/>
      <c r="X468" s="151"/>
      <c r="Y468" s="151"/>
      <c r="Z468" s="151"/>
      <c r="AA468" s="151"/>
      <c r="AB468" s="151"/>
      <c r="AC468" s="155"/>
      <c r="AD468" s="155"/>
      <c r="AE468" s="155"/>
      <c r="AF468" s="155"/>
      <c r="AG468" s="155"/>
      <c r="AH468" s="19"/>
      <c r="AI468" s="19"/>
      <c r="AJ468" s="159"/>
      <c r="AK468" s="159"/>
      <c r="AL468" s="159"/>
      <c r="AM468" s="20"/>
      <c r="AN468" s="38"/>
      <c r="AO468" s="20" t="str">
        <f t="shared" si="5"/>
        <v>Not Test</v>
      </c>
      <c r="AP468" s="20"/>
      <c r="AQ468" s="20"/>
      <c r="AR468" s="20"/>
      <c r="AS468" s="20"/>
      <c r="AT468" s="20"/>
    </row>
    <row r="469" spans="1:46" x14ac:dyDescent="0.25">
      <c r="B469" s="158"/>
      <c r="C469" s="158"/>
      <c r="D469" s="158"/>
    </row>
  </sheetData>
  <mergeCells count="3632">
    <mergeCell ref="A5:AN5"/>
    <mergeCell ref="AO12:AO15"/>
    <mergeCell ref="U14:U15"/>
    <mergeCell ref="V14:AB15"/>
    <mergeCell ref="AC14:AG15"/>
    <mergeCell ref="A16:A18"/>
    <mergeCell ref="B16:D18"/>
    <mergeCell ref="E16:E18"/>
    <mergeCell ref="F16:F18"/>
    <mergeCell ref="G16:H18"/>
    <mergeCell ref="I16:L18"/>
    <mergeCell ref="M16:R18"/>
    <mergeCell ref="S16:T18"/>
    <mergeCell ref="AH16:AH18"/>
    <mergeCell ref="AI16:AI18"/>
    <mergeCell ref="AJ16:AL18"/>
    <mergeCell ref="AM16:AM18"/>
    <mergeCell ref="AO16:AO18"/>
    <mergeCell ref="AC18:AG18"/>
    <mergeCell ref="V18:AB18"/>
    <mergeCell ref="F7:F11"/>
    <mergeCell ref="G7:H11"/>
    <mergeCell ref="I7:L11"/>
    <mergeCell ref="M7:R11"/>
    <mergeCell ref="S7:T11"/>
    <mergeCell ref="A12:A15"/>
    <mergeCell ref="B12:D15"/>
    <mergeCell ref="E12:E15"/>
    <mergeCell ref="F12:F15"/>
    <mergeCell ref="G12:H15"/>
    <mergeCell ref="I12:L15"/>
    <mergeCell ref="M12:R15"/>
    <mergeCell ref="AH12:AH15"/>
    <mergeCell ref="AI12:AI15"/>
    <mergeCell ref="AJ12:AL15"/>
    <mergeCell ref="AM12:AM15"/>
    <mergeCell ref="AJ7:AL7"/>
    <mergeCell ref="M19:R19"/>
    <mergeCell ref="S19:T19"/>
    <mergeCell ref="U8:U11"/>
    <mergeCell ref="V8:AB11"/>
    <mergeCell ref="A7:A11"/>
    <mergeCell ref="B7:D11"/>
    <mergeCell ref="E7:E11"/>
    <mergeCell ref="AJ463:AL463"/>
    <mergeCell ref="AJ464:AL464"/>
    <mergeCell ref="I468:L468"/>
    <mergeCell ref="S468:T468"/>
    <mergeCell ref="V467:AB467"/>
    <mergeCell ref="V468:AB468"/>
    <mergeCell ref="AC466:AG466"/>
    <mergeCell ref="AC467:AG467"/>
    <mergeCell ref="AC468:AG468"/>
    <mergeCell ref="AJ465:AL465"/>
    <mergeCell ref="AJ466:AL466"/>
    <mergeCell ref="AJ467:AL467"/>
    <mergeCell ref="AJ468:AL468"/>
    <mergeCell ref="AJ458:AL458"/>
    <mergeCell ref="AJ459:AL459"/>
    <mergeCell ref="AJ460:AL460"/>
    <mergeCell ref="AJ461:AL461"/>
    <mergeCell ref="AJ462:AL462"/>
    <mergeCell ref="V465:AB465"/>
    <mergeCell ref="V466:AB466"/>
    <mergeCell ref="S466:T466"/>
    <mergeCell ref="S467:T467"/>
    <mergeCell ref="M468:R468"/>
    <mergeCell ref="I467:L467"/>
    <mergeCell ref="AC459:AG459"/>
    <mergeCell ref="S463:T463"/>
    <mergeCell ref="S464:T464"/>
    <mergeCell ref="S465:T465"/>
    <mergeCell ref="S458:T458"/>
    <mergeCell ref="S459:T459"/>
    <mergeCell ref="S460:T460"/>
    <mergeCell ref="S461:T461"/>
    <mergeCell ref="AJ453:AL453"/>
    <mergeCell ref="AJ454:AL454"/>
    <mergeCell ref="AJ455:AL455"/>
    <mergeCell ref="AJ456:AL456"/>
    <mergeCell ref="AJ457:AL457"/>
    <mergeCell ref="S462:T462"/>
    <mergeCell ref="S453:T453"/>
    <mergeCell ref="S454:T454"/>
    <mergeCell ref="S455:T455"/>
    <mergeCell ref="S456:T456"/>
    <mergeCell ref="S457:T457"/>
    <mergeCell ref="AJ451:AL451"/>
    <mergeCell ref="AJ452:AL452"/>
    <mergeCell ref="AC465:AG465"/>
    <mergeCell ref="AC460:AG460"/>
    <mergeCell ref="AC461:AG461"/>
    <mergeCell ref="AC462:AG462"/>
    <mergeCell ref="AC463:AG463"/>
    <mergeCell ref="AC464:AG464"/>
    <mergeCell ref="V461:AB461"/>
    <mergeCell ref="V462:AB462"/>
    <mergeCell ref="V453:AB453"/>
    <mergeCell ref="V454:AB454"/>
    <mergeCell ref="V455:AB455"/>
    <mergeCell ref="V456:AB456"/>
    <mergeCell ref="V457:AB457"/>
    <mergeCell ref="V448:AB448"/>
    <mergeCell ref="V449:AB449"/>
    <mergeCell ref="V463:AB463"/>
    <mergeCell ref="V464:AB464"/>
    <mergeCell ref="V458:AB458"/>
    <mergeCell ref="V459:AB459"/>
    <mergeCell ref="V460:AB460"/>
    <mergeCell ref="V450:AB450"/>
    <mergeCell ref="V451:AB451"/>
    <mergeCell ref="V452:AB452"/>
    <mergeCell ref="AJ443:AL443"/>
    <mergeCell ref="AJ444:AL444"/>
    <mergeCell ref="AJ445:AL445"/>
    <mergeCell ref="AJ446:AL446"/>
    <mergeCell ref="AJ447:AL447"/>
    <mergeCell ref="AC457:AG457"/>
    <mergeCell ref="AC458:AG458"/>
    <mergeCell ref="AC450:AG450"/>
    <mergeCell ref="AC451:AG451"/>
    <mergeCell ref="AC452:AG452"/>
    <mergeCell ref="AC453:AG453"/>
    <mergeCell ref="AC454:AG454"/>
    <mergeCell ref="AC445:AG445"/>
    <mergeCell ref="AC446:AG446"/>
    <mergeCell ref="AC447:AG447"/>
    <mergeCell ref="AC448:AG448"/>
    <mergeCell ref="AJ438:AL438"/>
    <mergeCell ref="AJ439:AL439"/>
    <mergeCell ref="AJ440:AL440"/>
    <mergeCell ref="AJ441:AL441"/>
    <mergeCell ref="AJ442:AL442"/>
    <mergeCell ref="AC455:AG455"/>
    <mergeCell ref="AC456:AG456"/>
    <mergeCell ref="AC449:AG449"/>
    <mergeCell ref="AC440:AG440"/>
    <mergeCell ref="AC441:AG441"/>
    <mergeCell ref="AC442:AG442"/>
    <mergeCell ref="AC443:AG443"/>
    <mergeCell ref="AC444:AG444"/>
    <mergeCell ref="AJ448:AL448"/>
    <mergeCell ref="AJ449:AL449"/>
    <mergeCell ref="AJ450:AL450"/>
    <mergeCell ref="AJ433:AL433"/>
    <mergeCell ref="AJ434:AL434"/>
    <mergeCell ref="AJ435:AL435"/>
    <mergeCell ref="AJ436:AL436"/>
    <mergeCell ref="AJ437:AL437"/>
    <mergeCell ref="AJ428:AL428"/>
    <mergeCell ref="AJ429:AL429"/>
    <mergeCell ref="AJ430:AL430"/>
    <mergeCell ref="AJ431:AL431"/>
    <mergeCell ref="AJ432:AL432"/>
    <mergeCell ref="AJ423:AL423"/>
    <mergeCell ref="AJ424:AL424"/>
    <mergeCell ref="AJ425:AL425"/>
    <mergeCell ref="AJ426:AL426"/>
    <mergeCell ref="AJ427:AL427"/>
    <mergeCell ref="AJ418:AL418"/>
    <mergeCell ref="AJ419:AL419"/>
    <mergeCell ref="AJ420:AL420"/>
    <mergeCell ref="AJ421:AL421"/>
    <mergeCell ref="AJ422:AL422"/>
    <mergeCell ref="AJ413:AL413"/>
    <mergeCell ref="AJ414:AL414"/>
    <mergeCell ref="AJ415:AL415"/>
    <mergeCell ref="AJ416:AL416"/>
    <mergeCell ref="AJ417:AL417"/>
    <mergeCell ref="AJ408:AL408"/>
    <mergeCell ref="AJ409:AL409"/>
    <mergeCell ref="AJ410:AL410"/>
    <mergeCell ref="AJ411:AL411"/>
    <mergeCell ref="AJ412:AL412"/>
    <mergeCell ref="AJ403:AL403"/>
    <mergeCell ref="AJ404:AL404"/>
    <mergeCell ref="AJ405:AL405"/>
    <mergeCell ref="AJ406:AL406"/>
    <mergeCell ref="AJ407:AL407"/>
    <mergeCell ref="AJ398:AL398"/>
    <mergeCell ref="AJ399:AL399"/>
    <mergeCell ref="AJ400:AL400"/>
    <mergeCell ref="AJ401:AL401"/>
    <mergeCell ref="AJ402:AL402"/>
    <mergeCell ref="AJ393:AL393"/>
    <mergeCell ref="AJ394:AL394"/>
    <mergeCell ref="AJ395:AL395"/>
    <mergeCell ref="AJ396:AL396"/>
    <mergeCell ref="AJ397:AL397"/>
    <mergeCell ref="AJ388:AL388"/>
    <mergeCell ref="AJ389:AL389"/>
    <mergeCell ref="AJ390:AL390"/>
    <mergeCell ref="AJ391:AL391"/>
    <mergeCell ref="AJ392:AL392"/>
    <mergeCell ref="AJ383:AL383"/>
    <mergeCell ref="AJ384:AL384"/>
    <mergeCell ref="AJ385:AL385"/>
    <mergeCell ref="AJ386:AL386"/>
    <mergeCell ref="AJ387:AL387"/>
    <mergeCell ref="AJ378:AL378"/>
    <mergeCell ref="AJ379:AL379"/>
    <mergeCell ref="AJ380:AL380"/>
    <mergeCell ref="AJ381:AL381"/>
    <mergeCell ref="AJ382:AL382"/>
    <mergeCell ref="AJ373:AL373"/>
    <mergeCell ref="AJ374:AL374"/>
    <mergeCell ref="AJ375:AL375"/>
    <mergeCell ref="AJ376:AL376"/>
    <mergeCell ref="AJ377:AL377"/>
    <mergeCell ref="AJ368:AL368"/>
    <mergeCell ref="AJ369:AL369"/>
    <mergeCell ref="AJ370:AL370"/>
    <mergeCell ref="AJ371:AL371"/>
    <mergeCell ref="AJ372:AL372"/>
    <mergeCell ref="AJ363:AL363"/>
    <mergeCell ref="AJ364:AL364"/>
    <mergeCell ref="AJ365:AL365"/>
    <mergeCell ref="AJ366:AL366"/>
    <mergeCell ref="AJ367:AL367"/>
    <mergeCell ref="AJ358:AL358"/>
    <mergeCell ref="AJ359:AL359"/>
    <mergeCell ref="AJ360:AL360"/>
    <mergeCell ref="AJ361:AL361"/>
    <mergeCell ref="AJ362:AL362"/>
    <mergeCell ref="AJ353:AL353"/>
    <mergeCell ref="AJ354:AL354"/>
    <mergeCell ref="AJ355:AL355"/>
    <mergeCell ref="AJ356:AL356"/>
    <mergeCell ref="AJ357:AL357"/>
    <mergeCell ref="AJ348:AL348"/>
    <mergeCell ref="AJ349:AL349"/>
    <mergeCell ref="AJ350:AL350"/>
    <mergeCell ref="AJ351:AL351"/>
    <mergeCell ref="AJ352:AL352"/>
    <mergeCell ref="AJ343:AL343"/>
    <mergeCell ref="AJ344:AL344"/>
    <mergeCell ref="AJ345:AL345"/>
    <mergeCell ref="AJ346:AL346"/>
    <mergeCell ref="AJ347:AL347"/>
    <mergeCell ref="AJ338:AL338"/>
    <mergeCell ref="AJ339:AL339"/>
    <mergeCell ref="AJ340:AL340"/>
    <mergeCell ref="AJ341:AL341"/>
    <mergeCell ref="AJ342:AL342"/>
    <mergeCell ref="AJ333:AL333"/>
    <mergeCell ref="AJ334:AL334"/>
    <mergeCell ref="AJ335:AL335"/>
    <mergeCell ref="AJ336:AL336"/>
    <mergeCell ref="AJ337:AL337"/>
    <mergeCell ref="AJ328:AL328"/>
    <mergeCell ref="AJ329:AL329"/>
    <mergeCell ref="AJ330:AL330"/>
    <mergeCell ref="AJ331:AL331"/>
    <mergeCell ref="AJ332:AL332"/>
    <mergeCell ref="AJ323:AL323"/>
    <mergeCell ref="AJ324:AL324"/>
    <mergeCell ref="AJ325:AL325"/>
    <mergeCell ref="AJ326:AL326"/>
    <mergeCell ref="AJ327:AL327"/>
    <mergeCell ref="AJ318:AL318"/>
    <mergeCell ref="AJ319:AL319"/>
    <mergeCell ref="AJ320:AL320"/>
    <mergeCell ref="AJ321:AL321"/>
    <mergeCell ref="AJ322:AL322"/>
    <mergeCell ref="AJ313:AL313"/>
    <mergeCell ref="AJ314:AL314"/>
    <mergeCell ref="AJ315:AL315"/>
    <mergeCell ref="AJ316:AL316"/>
    <mergeCell ref="AJ317:AL317"/>
    <mergeCell ref="AJ308:AL308"/>
    <mergeCell ref="AJ309:AL309"/>
    <mergeCell ref="AJ310:AL310"/>
    <mergeCell ref="AJ311:AL311"/>
    <mergeCell ref="AJ312:AL312"/>
    <mergeCell ref="AJ303:AL303"/>
    <mergeCell ref="AJ304:AL304"/>
    <mergeCell ref="AJ305:AL305"/>
    <mergeCell ref="AJ306:AL306"/>
    <mergeCell ref="AJ307:AL307"/>
    <mergeCell ref="AJ298:AL298"/>
    <mergeCell ref="AJ299:AL299"/>
    <mergeCell ref="AJ300:AL300"/>
    <mergeCell ref="AJ301:AL301"/>
    <mergeCell ref="AJ302:AL302"/>
    <mergeCell ref="AJ293:AL293"/>
    <mergeCell ref="AJ294:AL294"/>
    <mergeCell ref="AJ295:AL295"/>
    <mergeCell ref="AJ296:AL296"/>
    <mergeCell ref="AJ297:AL297"/>
    <mergeCell ref="AJ288:AL288"/>
    <mergeCell ref="AJ289:AL289"/>
    <mergeCell ref="AJ290:AL290"/>
    <mergeCell ref="AJ291:AL291"/>
    <mergeCell ref="AJ292:AL292"/>
    <mergeCell ref="AJ283:AL283"/>
    <mergeCell ref="AJ284:AL284"/>
    <mergeCell ref="AJ285:AL285"/>
    <mergeCell ref="AJ286:AL286"/>
    <mergeCell ref="AJ287:AL287"/>
    <mergeCell ref="AJ278:AL278"/>
    <mergeCell ref="AJ279:AL279"/>
    <mergeCell ref="AJ280:AL280"/>
    <mergeCell ref="AJ281:AL281"/>
    <mergeCell ref="AJ282:AL282"/>
    <mergeCell ref="AJ273:AL273"/>
    <mergeCell ref="AJ274:AL274"/>
    <mergeCell ref="AJ275:AL275"/>
    <mergeCell ref="AJ276:AL276"/>
    <mergeCell ref="AJ277:AL277"/>
    <mergeCell ref="AJ268:AL268"/>
    <mergeCell ref="AJ269:AL269"/>
    <mergeCell ref="AJ270:AL270"/>
    <mergeCell ref="AJ271:AL271"/>
    <mergeCell ref="AJ272:AL272"/>
    <mergeCell ref="AJ263:AL263"/>
    <mergeCell ref="AJ264:AL264"/>
    <mergeCell ref="AJ265:AL265"/>
    <mergeCell ref="AJ266:AL266"/>
    <mergeCell ref="AJ267:AL267"/>
    <mergeCell ref="AJ258:AL258"/>
    <mergeCell ref="AJ259:AL259"/>
    <mergeCell ref="AJ260:AL260"/>
    <mergeCell ref="AJ261:AL261"/>
    <mergeCell ref="AJ262:AL262"/>
    <mergeCell ref="AJ253:AL253"/>
    <mergeCell ref="AJ254:AL254"/>
    <mergeCell ref="AJ255:AL255"/>
    <mergeCell ref="AJ256:AL256"/>
    <mergeCell ref="AJ257:AL257"/>
    <mergeCell ref="AJ248:AL248"/>
    <mergeCell ref="AJ249:AL249"/>
    <mergeCell ref="AJ250:AL250"/>
    <mergeCell ref="AJ251:AL251"/>
    <mergeCell ref="AJ252:AL252"/>
    <mergeCell ref="AJ243:AL243"/>
    <mergeCell ref="AJ244:AL244"/>
    <mergeCell ref="AJ245:AL245"/>
    <mergeCell ref="AJ246:AL246"/>
    <mergeCell ref="AJ247:AL247"/>
    <mergeCell ref="AJ238:AL238"/>
    <mergeCell ref="AJ239:AL239"/>
    <mergeCell ref="AJ240:AL240"/>
    <mergeCell ref="AJ241:AL241"/>
    <mergeCell ref="AJ242:AL242"/>
    <mergeCell ref="AJ233:AL233"/>
    <mergeCell ref="AJ234:AL234"/>
    <mergeCell ref="AJ235:AL235"/>
    <mergeCell ref="AJ236:AL236"/>
    <mergeCell ref="AJ237:AL237"/>
    <mergeCell ref="AJ228:AL228"/>
    <mergeCell ref="AJ229:AL229"/>
    <mergeCell ref="AJ230:AL230"/>
    <mergeCell ref="AJ231:AL231"/>
    <mergeCell ref="AJ232:AL232"/>
    <mergeCell ref="AJ223:AL223"/>
    <mergeCell ref="AJ224:AL224"/>
    <mergeCell ref="AJ225:AL225"/>
    <mergeCell ref="AJ226:AL226"/>
    <mergeCell ref="AJ227:AL227"/>
    <mergeCell ref="AJ218:AL218"/>
    <mergeCell ref="AJ219:AL219"/>
    <mergeCell ref="AJ220:AL220"/>
    <mergeCell ref="AJ221:AL221"/>
    <mergeCell ref="AJ222:AL222"/>
    <mergeCell ref="AJ213:AL213"/>
    <mergeCell ref="AJ214:AL214"/>
    <mergeCell ref="AJ215:AL215"/>
    <mergeCell ref="AJ216:AL216"/>
    <mergeCell ref="AJ217:AL217"/>
    <mergeCell ref="AJ208:AL208"/>
    <mergeCell ref="AJ209:AL209"/>
    <mergeCell ref="AJ210:AL210"/>
    <mergeCell ref="AJ211:AL211"/>
    <mergeCell ref="AJ212:AL212"/>
    <mergeCell ref="AJ203:AL203"/>
    <mergeCell ref="AJ204:AL204"/>
    <mergeCell ref="AJ205:AL205"/>
    <mergeCell ref="AJ206:AL206"/>
    <mergeCell ref="AJ207:AL207"/>
    <mergeCell ref="AJ198:AL198"/>
    <mergeCell ref="AJ199:AL199"/>
    <mergeCell ref="AJ200:AL200"/>
    <mergeCell ref="AJ201:AL201"/>
    <mergeCell ref="AJ202:AL202"/>
    <mergeCell ref="AJ193:AL193"/>
    <mergeCell ref="AJ194:AL194"/>
    <mergeCell ref="AJ195:AL195"/>
    <mergeCell ref="AJ196:AL196"/>
    <mergeCell ref="AJ197:AL197"/>
    <mergeCell ref="AJ188:AL188"/>
    <mergeCell ref="AJ189:AL189"/>
    <mergeCell ref="AJ190:AL190"/>
    <mergeCell ref="AJ191:AL191"/>
    <mergeCell ref="AJ192:AL192"/>
    <mergeCell ref="AJ183:AL183"/>
    <mergeCell ref="AJ184:AL184"/>
    <mergeCell ref="AJ185:AL185"/>
    <mergeCell ref="AJ186:AL186"/>
    <mergeCell ref="AJ187:AL187"/>
    <mergeCell ref="AJ178:AL178"/>
    <mergeCell ref="AJ179:AL179"/>
    <mergeCell ref="AJ180:AL180"/>
    <mergeCell ref="AJ181:AL181"/>
    <mergeCell ref="AJ182:AL182"/>
    <mergeCell ref="AJ173:AL173"/>
    <mergeCell ref="AJ174:AL174"/>
    <mergeCell ref="AJ175:AL175"/>
    <mergeCell ref="AJ176:AL176"/>
    <mergeCell ref="AJ177:AL177"/>
    <mergeCell ref="AJ168:AL168"/>
    <mergeCell ref="AJ169:AL169"/>
    <mergeCell ref="AJ170:AL170"/>
    <mergeCell ref="AJ171:AL171"/>
    <mergeCell ref="AJ172:AL172"/>
    <mergeCell ref="AJ163:AL163"/>
    <mergeCell ref="AJ164:AL164"/>
    <mergeCell ref="AJ165:AL165"/>
    <mergeCell ref="AJ166:AL166"/>
    <mergeCell ref="AJ167:AL167"/>
    <mergeCell ref="AJ158:AL158"/>
    <mergeCell ref="AJ159:AL159"/>
    <mergeCell ref="AJ160:AL160"/>
    <mergeCell ref="AJ161:AL161"/>
    <mergeCell ref="AJ162:AL162"/>
    <mergeCell ref="AJ153:AL153"/>
    <mergeCell ref="AJ154:AL154"/>
    <mergeCell ref="AJ155:AL155"/>
    <mergeCell ref="AJ156:AL156"/>
    <mergeCell ref="AJ157:AL157"/>
    <mergeCell ref="AJ148:AL148"/>
    <mergeCell ref="AJ149:AL149"/>
    <mergeCell ref="AJ150:AL150"/>
    <mergeCell ref="AJ151:AL151"/>
    <mergeCell ref="AJ152:AL152"/>
    <mergeCell ref="AJ143:AL143"/>
    <mergeCell ref="AJ144:AL144"/>
    <mergeCell ref="AJ145:AL145"/>
    <mergeCell ref="AJ146:AL146"/>
    <mergeCell ref="AJ147:AL147"/>
    <mergeCell ref="AJ138:AL138"/>
    <mergeCell ref="AJ139:AL139"/>
    <mergeCell ref="AJ140:AL140"/>
    <mergeCell ref="AJ141:AL141"/>
    <mergeCell ref="AJ142:AL142"/>
    <mergeCell ref="AJ133:AL133"/>
    <mergeCell ref="AJ134:AL134"/>
    <mergeCell ref="AJ135:AL135"/>
    <mergeCell ref="AJ136:AL136"/>
    <mergeCell ref="AJ137:AL137"/>
    <mergeCell ref="AJ128:AL128"/>
    <mergeCell ref="AJ129:AL129"/>
    <mergeCell ref="AJ130:AL130"/>
    <mergeCell ref="AJ131:AL131"/>
    <mergeCell ref="AJ132:AL132"/>
    <mergeCell ref="AJ123:AL123"/>
    <mergeCell ref="AJ124:AL124"/>
    <mergeCell ref="AJ125:AL125"/>
    <mergeCell ref="AJ126:AL126"/>
    <mergeCell ref="AJ127:AL127"/>
    <mergeCell ref="AJ118:AL118"/>
    <mergeCell ref="AJ119:AL119"/>
    <mergeCell ref="AJ120:AL120"/>
    <mergeCell ref="AJ121:AL121"/>
    <mergeCell ref="AJ122:AL122"/>
    <mergeCell ref="AJ113:AL113"/>
    <mergeCell ref="AJ114:AL114"/>
    <mergeCell ref="AJ115:AL115"/>
    <mergeCell ref="AJ116:AL116"/>
    <mergeCell ref="AJ117:AL117"/>
    <mergeCell ref="AJ108:AL108"/>
    <mergeCell ref="AJ109:AL109"/>
    <mergeCell ref="AJ110:AL110"/>
    <mergeCell ref="AJ111:AL111"/>
    <mergeCell ref="AJ112:AL112"/>
    <mergeCell ref="AJ103:AL103"/>
    <mergeCell ref="AJ104:AL104"/>
    <mergeCell ref="AJ105:AL105"/>
    <mergeCell ref="AJ106:AL106"/>
    <mergeCell ref="AJ107:AL107"/>
    <mergeCell ref="AJ98:AL98"/>
    <mergeCell ref="AJ99:AL99"/>
    <mergeCell ref="AJ100:AL100"/>
    <mergeCell ref="AJ101:AL101"/>
    <mergeCell ref="AJ102:AL102"/>
    <mergeCell ref="AJ93:AL93"/>
    <mergeCell ref="AJ94:AL94"/>
    <mergeCell ref="AJ95:AL95"/>
    <mergeCell ref="AJ96:AL96"/>
    <mergeCell ref="AJ97:AL97"/>
    <mergeCell ref="AJ88:AL88"/>
    <mergeCell ref="AJ89:AL89"/>
    <mergeCell ref="AJ90:AL90"/>
    <mergeCell ref="AJ91:AL91"/>
    <mergeCell ref="AJ92:AL92"/>
    <mergeCell ref="AJ83:AL83"/>
    <mergeCell ref="AJ84:AL84"/>
    <mergeCell ref="AJ85:AL85"/>
    <mergeCell ref="AJ86:AL86"/>
    <mergeCell ref="AJ87:AL87"/>
    <mergeCell ref="AJ78:AL78"/>
    <mergeCell ref="AJ79:AL79"/>
    <mergeCell ref="AJ80:AL80"/>
    <mergeCell ref="AJ81:AL81"/>
    <mergeCell ref="AJ82:AL82"/>
    <mergeCell ref="AJ73:AL73"/>
    <mergeCell ref="AJ74:AL74"/>
    <mergeCell ref="AJ75:AL75"/>
    <mergeCell ref="AJ76:AL76"/>
    <mergeCell ref="AJ77:AL77"/>
    <mergeCell ref="AJ68:AL68"/>
    <mergeCell ref="AJ69:AL69"/>
    <mergeCell ref="AJ70:AL70"/>
    <mergeCell ref="AJ71:AL71"/>
    <mergeCell ref="AJ72:AL72"/>
    <mergeCell ref="AJ63:AL63"/>
    <mergeCell ref="AJ64:AL64"/>
    <mergeCell ref="AJ65:AL65"/>
    <mergeCell ref="AJ66:AL66"/>
    <mergeCell ref="AJ67:AL67"/>
    <mergeCell ref="AJ58:AL58"/>
    <mergeCell ref="AJ59:AL59"/>
    <mergeCell ref="AJ60:AL60"/>
    <mergeCell ref="AJ61:AL61"/>
    <mergeCell ref="AJ62:AL62"/>
    <mergeCell ref="AJ37:AL37"/>
    <mergeCell ref="AJ19:AL19"/>
    <mergeCell ref="AJ8:AL8"/>
    <mergeCell ref="AJ9:AL9"/>
    <mergeCell ref="AJ10:AL10"/>
    <mergeCell ref="AJ11:AL11"/>
    <mergeCell ref="AJ35:AL35"/>
    <mergeCell ref="AJ36:AL36"/>
    <mergeCell ref="AJ54:AL54"/>
    <mergeCell ref="AJ55:AL55"/>
    <mergeCell ref="AJ56:AL56"/>
    <mergeCell ref="AJ57:AL57"/>
    <mergeCell ref="AJ48:AL48"/>
    <mergeCell ref="AJ49:AL49"/>
    <mergeCell ref="AJ50:AL50"/>
    <mergeCell ref="AJ51:AL51"/>
    <mergeCell ref="AJ52:AL52"/>
    <mergeCell ref="AJ43:AL43"/>
    <mergeCell ref="AJ44:AL44"/>
    <mergeCell ref="AJ45:AL45"/>
    <mergeCell ref="AJ46:AL46"/>
    <mergeCell ref="AJ47:AL47"/>
    <mergeCell ref="AJ53:AL53"/>
    <mergeCell ref="AJ38:AL38"/>
    <mergeCell ref="AJ39:AL39"/>
    <mergeCell ref="AJ40:AL40"/>
    <mergeCell ref="AJ41:AL41"/>
    <mergeCell ref="AJ42:AL42"/>
    <mergeCell ref="AC435:AG435"/>
    <mergeCell ref="AC436:AG436"/>
    <mergeCell ref="AC437:AG437"/>
    <mergeCell ref="AC438:AG438"/>
    <mergeCell ref="AC439:AG439"/>
    <mergeCell ref="AC430:AG430"/>
    <mergeCell ref="AC431:AG431"/>
    <mergeCell ref="AC432:AG432"/>
    <mergeCell ref="AC433:AG433"/>
    <mergeCell ref="AC434:AG434"/>
    <mergeCell ref="AC425:AG425"/>
    <mergeCell ref="AC426:AG426"/>
    <mergeCell ref="AC427:AG427"/>
    <mergeCell ref="AC428:AG428"/>
    <mergeCell ref="AC429:AG429"/>
    <mergeCell ref="AC420:AG420"/>
    <mergeCell ref="AC421:AG421"/>
    <mergeCell ref="AC422:AG422"/>
    <mergeCell ref="AC423:AG423"/>
    <mergeCell ref="AC424:AG424"/>
    <mergeCell ref="AC415:AG415"/>
    <mergeCell ref="AC416:AG416"/>
    <mergeCell ref="AC417:AG417"/>
    <mergeCell ref="AC418:AG418"/>
    <mergeCell ref="AC419:AG419"/>
    <mergeCell ref="AC410:AG410"/>
    <mergeCell ref="AC411:AG411"/>
    <mergeCell ref="AC412:AG412"/>
    <mergeCell ref="AC413:AG413"/>
    <mergeCell ref="AC414:AG414"/>
    <mergeCell ref="AC405:AG405"/>
    <mergeCell ref="AC406:AG406"/>
    <mergeCell ref="AC407:AG407"/>
    <mergeCell ref="AC408:AG408"/>
    <mergeCell ref="AC409:AG409"/>
    <mergeCell ref="AC400:AG400"/>
    <mergeCell ref="AC401:AG401"/>
    <mergeCell ref="AC402:AG402"/>
    <mergeCell ref="AC403:AG403"/>
    <mergeCell ref="AC404:AG404"/>
    <mergeCell ref="AC395:AG395"/>
    <mergeCell ref="AC396:AG396"/>
    <mergeCell ref="AC397:AG397"/>
    <mergeCell ref="AC398:AG398"/>
    <mergeCell ref="AC399:AG399"/>
    <mergeCell ref="AC390:AG390"/>
    <mergeCell ref="AC391:AG391"/>
    <mergeCell ref="AC392:AG392"/>
    <mergeCell ref="AC393:AG393"/>
    <mergeCell ref="AC394:AG394"/>
    <mergeCell ref="AC385:AG385"/>
    <mergeCell ref="AC386:AG386"/>
    <mergeCell ref="AC387:AG387"/>
    <mergeCell ref="AC388:AG388"/>
    <mergeCell ref="AC389:AG389"/>
    <mergeCell ref="AC380:AG380"/>
    <mergeCell ref="AC381:AG381"/>
    <mergeCell ref="AC382:AG382"/>
    <mergeCell ref="AC383:AG383"/>
    <mergeCell ref="AC384:AG384"/>
    <mergeCell ref="AC375:AG375"/>
    <mergeCell ref="AC376:AG376"/>
    <mergeCell ref="AC377:AG377"/>
    <mergeCell ref="AC378:AG378"/>
    <mergeCell ref="AC379:AG379"/>
    <mergeCell ref="AC370:AG370"/>
    <mergeCell ref="AC371:AG371"/>
    <mergeCell ref="AC372:AG372"/>
    <mergeCell ref="AC373:AG373"/>
    <mergeCell ref="AC374:AG374"/>
    <mergeCell ref="AC365:AG365"/>
    <mergeCell ref="AC366:AG366"/>
    <mergeCell ref="AC367:AG367"/>
    <mergeCell ref="AC368:AG368"/>
    <mergeCell ref="AC369:AG369"/>
    <mergeCell ref="AC360:AG360"/>
    <mergeCell ref="AC361:AG361"/>
    <mergeCell ref="AC362:AG362"/>
    <mergeCell ref="AC363:AG363"/>
    <mergeCell ref="AC364:AG364"/>
    <mergeCell ref="AC355:AG355"/>
    <mergeCell ref="AC356:AG356"/>
    <mergeCell ref="AC357:AG357"/>
    <mergeCell ref="AC358:AG358"/>
    <mergeCell ref="AC359:AG359"/>
    <mergeCell ref="AC350:AG350"/>
    <mergeCell ref="AC351:AG351"/>
    <mergeCell ref="AC352:AG352"/>
    <mergeCell ref="AC353:AG353"/>
    <mergeCell ref="AC354:AG354"/>
    <mergeCell ref="AC345:AG345"/>
    <mergeCell ref="AC346:AG346"/>
    <mergeCell ref="AC347:AG347"/>
    <mergeCell ref="AC348:AG348"/>
    <mergeCell ref="AC349:AG349"/>
    <mergeCell ref="AC340:AG340"/>
    <mergeCell ref="AC341:AG341"/>
    <mergeCell ref="AC342:AG342"/>
    <mergeCell ref="AC343:AG343"/>
    <mergeCell ref="AC344:AG344"/>
    <mergeCell ref="AC335:AG335"/>
    <mergeCell ref="AC336:AG336"/>
    <mergeCell ref="AC337:AG337"/>
    <mergeCell ref="AC338:AG338"/>
    <mergeCell ref="AC339:AG339"/>
    <mergeCell ref="AC330:AG330"/>
    <mergeCell ref="AC331:AG331"/>
    <mergeCell ref="AC332:AG332"/>
    <mergeCell ref="AC333:AG333"/>
    <mergeCell ref="AC334:AG334"/>
    <mergeCell ref="AC325:AG325"/>
    <mergeCell ref="AC326:AG326"/>
    <mergeCell ref="AC327:AG327"/>
    <mergeCell ref="AC328:AG328"/>
    <mergeCell ref="AC329:AG329"/>
    <mergeCell ref="AC320:AG320"/>
    <mergeCell ref="AC321:AG321"/>
    <mergeCell ref="AC322:AG322"/>
    <mergeCell ref="AC323:AG323"/>
    <mergeCell ref="AC324:AG324"/>
    <mergeCell ref="AC315:AG315"/>
    <mergeCell ref="AC316:AG316"/>
    <mergeCell ref="AC317:AG317"/>
    <mergeCell ref="AC318:AG318"/>
    <mergeCell ref="AC319:AG319"/>
    <mergeCell ref="AC310:AG310"/>
    <mergeCell ref="AC311:AG311"/>
    <mergeCell ref="AC312:AG312"/>
    <mergeCell ref="AC313:AG313"/>
    <mergeCell ref="AC314:AG314"/>
    <mergeCell ref="AC305:AG305"/>
    <mergeCell ref="AC306:AG306"/>
    <mergeCell ref="AC307:AG307"/>
    <mergeCell ref="AC308:AG308"/>
    <mergeCell ref="AC309:AG309"/>
    <mergeCell ref="AC300:AG300"/>
    <mergeCell ref="AC301:AG301"/>
    <mergeCell ref="AC302:AG302"/>
    <mergeCell ref="AC303:AG303"/>
    <mergeCell ref="AC304:AG304"/>
    <mergeCell ref="AC295:AG295"/>
    <mergeCell ref="AC296:AG296"/>
    <mergeCell ref="AC297:AG297"/>
    <mergeCell ref="AC298:AG298"/>
    <mergeCell ref="AC299:AG299"/>
    <mergeCell ref="AC290:AG290"/>
    <mergeCell ref="AC291:AG291"/>
    <mergeCell ref="AC292:AG292"/>
    <mergeCell ref="AC293:AG293"/>
    <mergeCell ref="AC294:AG294"/>
    <mergeCell ref="AC285:AG285"/>
    <mergeCell ref="AC286:AG286"/>
    <mergeCell ref="AC287:AG287"/>
    <mergeCell ref="AC288:AG288"/>
    <mergeCell ref="AC289:AG289"/>
    <mergeCell ref="AC280:AG280"/>
    <mergeCell ref="AC281:AG281"/>
    <mergeCell ref="AC282:AG282"/>
    <mergeCell ref="AC283:AG283"/>
    <mergeCell ref="AC284:AG284"/>
    <mergeCell ref="AC275:AG275"/>
    <mergeCell ref="AC276:AG276"/>
    <mergeCell ref="AC277:AG277"/>
    <mergeCell ref="AC278:AG278"/>
    <mergeCell ref="AC279:AG279"/>
    <mergeCell ref="AC270:AG270"/>
    <mergeCell ref="AC271:AG271"/>
    <mergeCell ref="AC272:AG272"/>
    <mergeCell ref="AC273:AG273"/>
    <mergeCell ref="AC274:AG274"/>
    <mergeCell ref="AC265:AG265"/>
    <mergeCell ref="AC266:AG266"/>
    <mergeCell ref="AC267:AG267"/>
    <mergeCell ref="AC268:AG268"/>
    <mergeCell ref="AC269:AG269"/>
    <mergeCell ref="AC260:AG260"/>
    <mergeCell ref="AC261:AG261"/>
    <mergeCell ref="AC262:AG262"/>
    <mergeCell ref="AC263:AG263"/>
    <mergeCell ref="AC264:AG264"/>
    <mergeCell ref="AC255:AG255"/>
    <mergeCell ref="AC256:AG256"/>
    <mergeCell ref="AC257:AG257"/>
    <mergeCell ref="AC258:AG258"/>
    <mergeCell ref="AC259:AG259"/>
    <mergeCell ref="AC250:AG250"/>
    <mergeCell ref="AC251:AG251"/>
    <mergeCell ref="AC252:AG252"/>
    <mergeCell ref="AC253:AG253"/>
    <mergeCell ref="AC254:AG254"/>
    <mergeCell ref="AC245:AG245"/>
    <mergeCell ref="AC246:AG246"/>
    <mergeCell ref="AC247:AG247"/>
    <mergeCell ref="AC248:AG248"/>
    <mergeCell ref="AC249:AG249"/>
    <mergeCell ref="AC240:AG240"/>
    <mergeCell ref="AC241:AG241"/>
    <mergeCell ref="AC242:AG242"/>
    <mergeCell ref="AC243:AG243"/>
    <mergeCell ref="AC244:AG244"/>
    <mergeCell ref="AC235:AG235"/>
    <mergeCell ref="AC236:AG236"/>
    <mergeCell ref="AC237:AG237"/>
    <mergeCell ref="AC238:AG238"/>
    <mergeCell ref="AC239:AG239"/>
    <mergeCell ref="AC230:AG230"/>
    <mergeCell ref="AC231:AG231"/>
    <mergeCell ref="AC232:AG232"/>
    <mergeCell ref="AC233:AG233"/>
    <mergeCell ref="AC234:AG234"/>
    <mergeCell ref="AC225:AG225"/>
    <mergeCell ref="AC226:AG226"/>
    <mergeCell ref="AC227:AG227"/>
    <mergeCell ref="AC228:AG228"/>
    <mergeCell ref="AC229:AG229"/>
    <mergeCell ref="AC220:AG220"/>
    <mergeCell ref="AC221:AG221"/>
    <mergeCell ref="AC222:AG222"/>
    <mergeCell ref="AC223:AG223"/>
    <mergeCell ref="AC224:AG224"/>
    <mergeCell ref="AC215:AG215"/>
    <mergeCell ref="AC216:AG216"/>
    <mergeCell ref="AC217:AG217"/>
    <mergeCell ref="AC218:AG218"/>
    <mergeCell ref="AC219:AG219"/>
    <mergeCell ref="AC210:AG210"/>
    <mergeCell ref="AC211:AG211"/>
    <mergeCell ref="AC212:AG212"/>
    <mergeCell ref="AC213:AG213"/>
    <mergeCell ref="AC214:AG214"/>
    <mergeCell ref="AC205:AG205"/>
    <mergeCell ref="AC206:AG206"/>
    <mergeCell ref="AC207:AG207"/>
    <mergeCell ref="AC208:AG208"/>
    <mergeCell ref="AC209:AG209"/>
    <mergeCell ref="AC200:AG200"/>
    <mergeCell ref="AC201:AG201"/>
    <mergeCell ref="AC202:AG202"/>
    <mergeCell ref="AC203:AG203"/>
    <mergeCell ref="AC204:AG204"/>
    <mergeCell ref="AC195:AG195"/>
    <mergeCell ref="AC196:AG196"/>
    <mergeCell ref="AC197:AG197"/>
    <mergeCell ref="AC198:AG198"/>
    <mergeCell ref="AC199:AG199"/>
    <mergeCell ref="AC190:AG190"/>
    <mergeCell ref="AC191:AG191"/>
    <mergeCell ref="AC192:AG192"/>
    <mergeCell ref="AC193:AG193"/>
    <mergeCell ref="AC194:AG194"/>
    <mergeCell ref="AC185:AG185"/>
    <mergeCell ref="AC186:AG186"/>
    <mergeCell ref="AC187:AG187"/>
    <mergeCell ref="AC188:AG188"/>
    <mergeCell ref="AC189:AG189"/>
    <mergeCell ref="AC180:AG180"/>
    <mergeCell ref="AC181:AG181"/>
    <mergeCell ref="AC182:AG182"/>
    <mergeCell ref="AC183:AG183"/>
    <mergeCell ref="AC184:AG184"/>
    <mergeCell ref="AC175:AG175"/>
    <mergeCell ref="AC176:AG176"/>
    <mergeCell ref="AC177:AG177"/>
    <mergeCell ref="AC178:AG178"/>
    <mergeCell ref="AC179:AG179"/>
    <mergeCell ref="AC170:AG170"/>
    <mergeCell ref="AC171:AG171"/>
    <mergeCell ref="AC172:AG172"/>
    <mergeCell ref="AC173:AG173"/>
    <mergeCell ref="AC174:AG174"/>
    <mergeCell ref="AC165:AG165"/>
    <mergeCell ref="AC166:AG166"/>
    <mergeCell ref="AC167:AG167"/>
    <mergeCell ref="AC168:AG168"/>
    <mergeCell ref="AC169:AG169"/>
    <mergeCell ref="AC160:AG160"/>
    <mergeCell ref="AC161:AG161"/>
    <mergeCell ref="AC162:AG162"/>
    <mergeCell ref="AC163:AG163"/>
    <mergeCell ref="AC164:AG164"/>
    <mergeCell ref="AC155:AG155"/>
    <mergeCell ref="AC156:AG156"/>
    <mergeCell ref="AC157:AG157"/>
    <mergeCell ref="AC158:AG158"/>
    <mergeCell ref="AC159:AG159"/>
    <mergeCell ref="AC150:AG150"/>
    <mergeCell ref="AC151:AG151"/>
    <mergeCell ref="AC152:AG152"/>
    <mergeCell ref="AC153:AG153"/>
    <mergeCell ref="AC154:AG154"/>
    <mergeCell ref="AC145:AG145"/>
    <mergeCell ref="AC146:AG146"/>
    <mergeCell ref="AC147:AG147"/>
    <mergeCell ref="AC148:AG148"/>
    <mergeCell ref="AC149:AG149"/>
    <mergeCell ref="AC140:AG140"/>
    <mergeCell ref="AC141:AG141"/>
    <mergeCell ref="AC142:AG142"/>
    <mergeCell ref="AC143:AG143"/>
    <mergeCell ref="AC144:AG144"/>
    <mergeCell ref="AC135:AG135"/>
    <mergeCell ref="AC136:AG136"/>
    <mergeCell ref="AC137:AG137"/>
    <mergeCell ref="AC138:AG138"/>
    <mergeCell ref="AC139:AG139"/>
    <mergeCell ref="AC130:AG130"/>
    <mergeCell ref="AC131:AG131"/>
    <mergeCell ref="AC132:AG132"/>
    <mergeCell ref="AC133:AG133"/>
    <mergeCell ref="AC134:AG134"/>
    <mergeCell ref="AC125:AG125"/>
    <mergeCell ref="AC126:AG126"/>
    <mergeCell ref="AC127:AG127"/>
    <mergeCell ref="AC128:AG128"/>
    <mergeCell ref="AC129:AG129"/>
    <mergeCell ref="AC120:AG120"/>
    <mergeCell ref="AC121:AG121"/>
    <mergeCell ref="AC122:AG122"/>
    <mergeCell ref="AC123:AG123"/>
    <mergeCell ref="AC124:AG124"/>
    <mergeCell ref="AC115:AG115"/>
    <mergeCell ref="AC116:AG116"/>
    <mergeCell ref="AC117:AG117"/>
    <mergeCell ref="AC118:AG118"/>
    <mergeCell ref="AC119:AG119"/>
    <mergeCell ref="AC110:AG110"/>
    <mergeCell ref="AC111:AG111"/>
    <mergeCell ref="AC112:AG112"/>
    <mergeCell ref="AC113:AG113"/>
    <mergeCell ref="AC114:AG114"/>
    <mergeCell ref="AC105:AG105"/>
    <mergeCell ref="AC106:AG106"/>
    <mergeCell ref="AC107:AG107"/>
    <mergeCell ref="AC108:AG108"/>
    <mergeCell ref="AC109:AG109"/>
    <mergeCell ref="AC100:AG100"/>
    <mergeCell ref="AC101:AG101"/>
    <mergeCell ref="AC102:AG102"/>
    <mergeCell ref="AC103:AG103"/>
    <mergeCell ref="AC104:AG104"/>
    <mergeCell ref="AC95:AG95"/>
    <mergeCell ref="AC96:AG96"/>
    <mergeCell ref="AC97:AG97"/>
    <mergeCell ref="AC98:AG98"/>
    <mergeCell ref="AC99:AG99"/>
    <mergeCell ref="AC90:AG90"/>
    <mergeCell ref="AC91:AG91"/>
    <mergeCell ref="AC92:AG92"/>
    <mergeCell ref="AC93:AG93"/>
    <mergeCell ref="AC94:AG94"/>
    <mergeCell ref="AC85:AG85"/>
    <mergeCell ref="AC86:AG86"/>
    <mergeCell ref="AC87:AG87"/>
    <mergeCell ref="AC88:AG88"/>
    <mergeCell ref="AC89:AG89"/>
    <mergeCell ref="AC80:AG80"/>
    <mergeCell ref="AC81:AG81"/>
    <mergeCell ref="AC82:AG82"/>
    <mergeCell ref="AC83:AG83"/>
    <mergeCell ref="AC84:AG84"/>
    <mergeCell ref="AC75:AG75"/>
    <mergeCell ref="AC76:AG76"/>
    <mergeCell ref="AC77:AG77"/>
    <mergeCell ref="AC78:AG78"/>
    <mergeCell ref="AC79:AG79"/>
    <mergeCell ref="AC70:AG70"/>
    <mergeCell ref="AC71:AG71"/>
    <mergeCell ref="AC72:AG72"/>
    <mergeCell ref="AC73:AG73"/>
    <mergeCell ref="AC74:AG74"/>
    <mergeCell ref="AC65:AG65"/>
    <mergeCell ref="AC66:AG66"/>
    <mergeCell ref="AC67:AG67"/>
    <mergeCell ref="AC68:AG68"/>
    <mergeCell ref="AC69:AG69"/>
    <mergeCell ref="AC60:AG60"/>
    <mergeCell ref="AC61:AG61"/>
    <mergeCell ref="AC62:AG62"/>
    <mergeCell ref="AC63:AG63"/>
    <mergeCell ref="AC64:AG64"/>
    <mergeCell ref="AC55:AG55"/>
    <mergeCell ref="AC56:AG56"/>
    <mergeCell ref="AC57:AG57"/>
    <mergeCell ref="AC58:AG58"/>
    <mergeCell ref="AC59:AG59"/>
    <mergeCell ref="AC50:AG50"/>
    <mergeCell ref="AC51:AG51"/>
    <mergeCell ref="AC52:AG52"/>
    <mergeCell ref="AC53:AG53"/>
    <mergeCell ref="AC54:AG54"/>
    <mergeCell ref="AC45:AG45"/>
    <mergeCell ref="AC46:AG46"/>
    <mergeCell ref="AC47:AG47"/>
    <mergeCell ref="AC48:AG48"/>
    <mergeCell ref="AC49:AG49"/>
    <mergeCell ref="AC40:AG40"/>
    <mergeCell ref="AC41:AG41"/>
    <mergeCell ref="AC42:AG42"/>
    <mergeCell ref="AC43:AG43"/>
    <mergeCell ref="AC44:AG44"/>
    <mergeCell ref="AC38:AG38"/>
    <mergeCell ref="AC39:AG39"/>
    <mergeCell ref="AC30:AG30"/>
    <mergeCell ref="AC31:AG31"/>
    <mergeCell ref="AC32:AG32"/>
    <mergeCell ref="AC33:AG33"/>
    <mergeCell ref="AC34:AG34"/>
    <mergeCell ref="AC25:AG25"/>
    <mergeCell ref="AC26:AG26"/>
    <mergeCell ref="AC27:AG27"/>
    <mergeCell ref="AC28:AG28"/>
    <mergeCell ref="AC29:AG29"/>
    <mergeCell ref="AC35:AG35"/>
    <mergeCell ref="AC36:AG36"/>
    <mergeCell ref="AC37:AG37"/>
    <mergeCell ref="AC20:AG20"/>
    <mergeCell ref="AC21:AG21"/>
    <mergeCell ref="AC22:AG22"/>
    <mergeCell ref="AC23:AG23"/>
    <mergeCell ref="AC24:AG24"/>
    <mergeCell ref="V439:AB439"/>
    <mergeCell ref="V440:AB440"/>
    <mergeCell ref="V441:AB441"/>
    <mergeCell ref="V442:AB442"/>
    <mergeCell ref="V433:AB433"/>
    <mergeCell ref="V434:AB434"/>
    <mergeCell ref="V435:AB435"/>
    <mergeCell ref="V436:AB436"/>
    <mergeCell ref="V437:AB437"/>
    <mergeCell ref="V428:AB428"/>
    <mergeCell ref="V429:AB429"/>
    <mergeCell ref="V430:AB430"/>
    <mergeCell ref="V431:AB431"/>
    <mergeCell ref="V432:AB432"/>
    <mergeCell ref="V423:AB423"/>
    <mergeCell ref="V424:AB424"/>
    <mergeCell ref="V425:AB425"/>
    <mergeCell ref="V426:AB426"/>
    <mergeCell ref="V427:AB427"/>
    <mergeCell ref="V443:AB443"/>
    <mergeCell ref="V444:AB444"/>
    <mergeCell ref="V445:AB445"/>
    <mergeCell ref="V446:AB446"/>
    <mergeCell ref="V447:AB447"/>
    <mergeCell ref="V438:AB438"/>
    <mergeCell ref="AC16:AG16"/>
    <mergeCell ref="AC17:AG17"/>
    <mergeCell ref="V418:AB418"/>
    <mergeCell ref="V419:AB419"/>
    <mergeCell ref="V420:AB420"/>
    <mergeCell ref="V421:AB421"/>
    <mergeCell ref="V422:AB422"/>
    <mergeCell ref="V413:AB413"/>
    <mergeCell ref="V414:AB414"/>
    <mergeCell ref="V415:AB415"/>
    <mergeCell ref="V416:AB416"/>
    <mergeCell ref="V417:AB417"/>
    <mergeCell ref="V408:AB408"/>
    <mergeCell ref="V409:AB409"/>
    <mergeCell ref="V410:AB410"/>
    <mergeCell ref="V411:AB411"/>
    <mergeCell ref="V412:AB412"/>
    <mergeCell ref="V403:AB403"/>
    <mergeCell ref="V404:AB404"/>
    <mergeCell ref="V405:AB405"/>
    <mergeCell ref="V406:AB406"/>
    <mergeCell ref="V407:AB407"/>
    <mergeCell ref="V398:AB398"/>
    <mergeCell ref="V399:AB399"/>
    <mergeCell ref="V400:AB400"/>
    <mergeCell ref="V401:AB401"/>
    <mergeCell ref="V402:AB402"/>
    <mergeCell ref="V393:AB393"/>
    <mergeCell ref="V394:AB394"/>
    <mergeCell ref="V395:AB395"/>
    <mergeCell ref="V396:AB396"/>
    <mergeCell ref="V397:AB397"/>
    <mergeCell ref="V388:AB388"/>
    <mergeCell ref="V389:AB389"/>
    <mergeCell ref="V390:AB390"/>
    <mergeCell ref="V391:AB391"/>
    <mergeCell ref="V392:AB392"/>
    <mergeCell ref="V383:AB383"/>
    <mergeCell ref="V384:AB384"/>
    <mergeCell ref="V385:AB385"/>
    <mergeCell ref="V386:AB386"/>
    <mergeCell ref="V387:AB387"/>
    <mergeCell ref="V378:AB378"/>
    <mergeCell ref="V379:AB379"/>
    <mergeCell ref="V380:AB380"/>
    <mergeCell ref="V381:AB381"/>
    <mergeCell ref="V382:AB382"/>
    <mergeCell ref="V373:AB373"/>
    <mergeCell ref="V374:AB374"/>
    <mergeCell ref="V375:AB375"/>
    <mergeCell ref="V376:AB376"/>
    <mergeCell ref="V377:AB377"/>
    <mergeCell ref="V368:AB368"/>
    <mergeCell ref="V369:AB369"/>
    <mergeCell ref="V370:AB370"/>
    <mergeCell ref="V371:AB371"/>
    <mergeCell ref="V372:AB372"/>
    <mergeCell ref="V363:AB363"/>
    <mergeCell ref="V364:AB364"/>
    <mergeCell ref="V365:AB365"/>
    <mergeCell ref="V366:AB366"/>
    <mergeCell ref="V367:AB367"/>
    <mergeCell ref="V358:AB358"/>
    <mergeCell ref="V359:AB359"/>
    <mergeCell ref="V360:AB360"/>
    <mergeCell ref="V361:AB361"/>
    <mergeCell ref="V362:AB362"/>
    <mergeCell ref="V353:AB353"/>
    <mergeCell ref="V354:AB354"/>
    <mergeCell ref="V355:AB355"/>
    <mergeCell ref="V356:AB356"/>
    <mergeCell ref="V357:AB357"/>
    <mergeCell ref="V348:AB348"/>
    <mergeCell ref="V349:AB349"/>
    <mergeCell ref="V350:AB350"/>
    <mergeCell ref="V351:AB351"/>
    <mergeCell ref="V352:AB352"/>
    <mergeCell ref="V343:AB343"/>
    <mergeCell ref="V344:AB344"/>
    <mergeCell ref="V345:AB345"/>
    <mergeCell ref="V346:AB346"/>
    <mergeCell ref="V347:AB347"/>
    <mergeCell ref="V338:AB338"/>
    <mergeCell ref="V339:AB339"/>
    <mergeCell ref="V340:AB340"/>
    <mergeCell ref="V341:AB341"/>
    <mergeCell ref="V342:AB342"/>
    <mergeCell ref="V333:AB333"/>
    <mergeCell ref="V334:AB334"/>
    <mergeCell ref="V335:AB335"/>
    <mergeCell ref="V336:AB336"/>
    <mergeCell ref="V337:AB337"/>
    <mergeCell ref="V328:AB328"/>
    <mergeCell ref="V329:AB329"/>
    <mergeCell ref="V330:AB330"/>
    <mergeCell ref="V331:AB331"/>
    <mergeCell ref="V332:AB332"/>
    <mergeCell ref="V323:AB323"/>
    <mergeCell ref="V324:AB324"/>
    <mergeCell ref="V325:AB325"/>
    <mergeCell ref="V326:AB326"/>
    <mergeCell ref="V327:AB327"/>
    <mergeCell ref="V318:AB318"/>
    <mergeCell ref="V319:AB319"/>
    <mergeCell ref="V320:AB320"/>
    <mergeCell ref="V321:AB321"/>
    <mergeCell ref="V322:AB322"/>
    <mergeCell ref="V313:AB313"/>
    <mergeCell ref="V314:AB314"/>
    <mergeCell ref="V315:AB315"/>
    <mergeCell ref="V316:AB316"/>
    <mergeCell ref="V317:AB317"/>
    <mergeCell ref="V308:AB308"/>
    <mergeCell ref="V309:AB309"/>
    <mergeCell ref="V310:AB310"/>
    <mergeCell ref="V311:AB311"/>
    <mergeCell ref="V312:AB312"/>
    <mergeCell ref="V303:AB303"/>
    <mergeCell ref="V304:AB304"/>
    <mergeCell ref="V305:AB305"/>
    <mergeCell ref="V306:AB306"/>
    <mergeCell ref="V307:AB307"/>
    <mergeCell ref="V298:AB298"/>
    <mergeCell ref="V299:AB299"/>
    <mergeCell ref="V300:AB300"/>
    <mergeCell ref="V301:AB301"/>
    <mergeCell ref="V302:AB302"/>
    <mergeCell ref="V293:AB293"/>
    <mergeCell ref="V294:AB294"/>
    <mergeCell ref="V295:AB295"/>
    <mergeCell ref="V296:AB296"/>
    <mergeCell ref="V297:AB297"/>
    <mergeCell ref="V288:AB288"/>
    <mergeCell ref="V289:AB289"/>
    <mergeCell ref="V290:AB290"/>
    <mergeCell ref="V291:AB291"/>
    <mergeCell ref="V292:AB292"/>
    <mergeCell ref="V283:AB283"/>
    <mergeCell ref="V284:AB284"/>
    <mergeCell ref="V285:AB285"/>
    <mergeCell ref="V286:AB286"/>
    <mergeCell ref="V287:AB287"/>
    <mergeCell ref="V278:AB278"/>
    <mergeCell ref="V279:AB279"/>
    <mergeCell ref="V280:AB280"/>
    <mergeCell ref="V281:AB281"/>
    <mergeCell ref="V282:AB282"/>
    <mergeCell ref="V273:AB273"/>
    <mergeCell ref="V274:AB274"/>
    <mergeCell ref="V275:AB275"/>
    <mergeCell ref="V276:AB276"/>
    <mergeCell ref="V277:AB277"/>
    <mergeCell ref="V268:AB268"/>
    <mergeCell ref="V269:AB269"/>
    <mergeCell ref="V270:AB270"/>
    <mergeCell ref="V271:AB271"/>
    <mergeCell ref="V272:AB272"/>
    <mergeCell ref="V263:AB263"/>
    <mergeCell ref="V264:AB264"/>
    <mergeCell ref="V265:AB265"/>
    <mergeCell ref="V266:AB266"/>
    <mergeCell ref="V267:AB267"/>
    <mergeCell ref="V258:AB258"/>
    <mergeCell ref="V259:AB259"/>
    <mergeCell ref="V260:AB260"/>
    <mergeCell ref="V261:AB261"/>
    <mergeCell ref="V262:AB262"/>
    <mergeCell ref="V253:AB253"/>
    <mergeCell ref="V254:AB254"/>
    <mergeCell ref="V255:AB255"/>
    <mergeCell ref="V256:AB256"/>
    <mergeCell ref="V257:AB257"/>
    <mergeCell ref="V248:AB248"/>
    <mergeCell ref="V249:AB249"/>
    <mergeCell ref="V250:AB250"/>
    <mergeCell ref="V251:AB251"/>
    <mergeCell ref="V252:AB252"/>
    <mergeCell ref="V243:AB243"/>
    <mergeCell ref="V244:AB244"/>
    <mergeCell ref="V245:AB245"/>
    <mergeCell ref="V246:AB246"/>
    <mergeCell ref="V247:AB247"/>
    <mergeCell ref="V238:AB238"/>
    <mergeCell ref="V239:AB239"/>
    <mergeCell ref="V240:AB240"/>
    <mergeCell ref="V241:AB241"/>
    <mergeCell ref="V242:AB242"/>
    <mergeCell ref="V233:AB233"/>
    <mergeCell ref="V234:AB234"/>
    <mergeCell ref="V235:AB235"/>
    <mergeCell ref="V236:AB236"/>
    <mergeCell ref="V237:AB237"/>
    <mergeCell ref="V228:AB228"/>
    <mergeCell ref="V229:AB229"/>
    <mergeCell ref="V230:AB230"/>
    <mergeCell ref="V231:AB231"/>
    <mergeCell ref="V232:AB232"/>
    <mergeCell ref="V223:AB223"/>
    <mergeCell ref="V224:AB224"/>
    <mergeCell ref="V225:AB225"/>
    <mergeCell ref="V226:AB226"/>
    <mergeCell ref="V227:AB227"/>
    <mergeCell ref="V218:AB218"/>
    <mergeCell ref="V219:AB219"/>
    <mergeCell ref="V220:AB220"/>
    <mergeCell ref="V221:AB221"/>
    <mergeCell ref="V222:AB222"/>
    <mergeCell ref="V213:AB213"/>
    <mergeCell ref="V214:AB214"/>
    <mergeCell ref="V215:AB215"/>
    <mergeCell ref="V216:AB216"/>
    <mergeCell ref="V217:AB217"/>
    <mergeCell ref="V208:AB208"/>
    <mergeCell ref="V209:AB209"/>
    <mergeCell ref="V210:AB210"/>
    <mergeCell ref="V211:AB211"/>
    <mergeCell ref="V212:AB212"/>
    <mergeCell ref="V203:AB203"/>
    <mergeCell ref="V204:AB204"/>
    <mergeCell ref="V205:AB205"/>
    <mergeCell ref="V206:AB206"/>
    <mergeCell ref="V207:AB207"/>
    <mergeCell ref="V198:AB198"/>
    <mergeCell ref="V199:AB199"/>
    <mergeCell ref="V200:AB200"/>
    <mergeCell ref="V201:AB201"/>
    <mergeCell ref="V202:AB202"/>
    <mergeCell ref="V193:AB193"/>
    <mergeCell ref="V194:AB194"/>
    <mergeCell ref="V195:AB195"/>
    <mergeCell ref="V196:AB196"/>
    <mergeCell ref="V197:AB197"/>
    <mergeCell ref="V188:AB188"/>
    <mergeCell ref="V189:AB189"/>
    <mergeCell ref="V190:AB190"/>
    <mergeCell ref="V191:AB191"/>
    <mergeCell ref="V192:AB192"/>
    <mergeCell ref="V183:AB183"/>
    <mergeCell ref="V184:AB184"/>
    <mergeCell ref="V185:AB185"/>
    <mergeCell ref="V186:AB186"/>
    <mergeCell ref="V187:AB187"/>
    <mergeCell ref="V178:AB178"/>
    <mergeCell ref="V179:AB179"/>
    <mergeCell ref="V180:AB180"/>
    <mergeCell ref="V181:AB181"/>
    <mergeCell ref="V182:AB182"/>
    <mergeCell ref="V173:AB173"/>
    <mergeCell ref="V174:AB174"/>
    <mergeCell ref="V175:AB175"/>
    <mergeCell ref="V176:AB176"/>
    <mergeCell ref="V177:AB177"/>
    <mergeCell ref="V168:AB168"/>
    <mergeCell ref="V169:AB169"/>
    <mergeCell ref="V170:AB170"/>
    <mergeCell ref="V171:AB171"/>
    <mergeCell ref="V172:AB172"/>
    <mergeCell ref="V163:AB163"/>
    <mergeCell ref="V164:AB164"/>
    <mergeCell ref="V165:AB165"/>
    <mergeCell ref="V166:AB166"/>
    <mergeCell ref="V167:AB167"/>
    <mergeCell ref="V158:AB158"/>
    <mergeCell ref="V159:AB159"/>
    <mergeCell ref="V160:AB160"/>
    <mergeCell ref="V161:AB161"/>
    <mergeCell ref="V162:AB162"/>
    <mergeCell ref="V153:AB153"/>
    <mergeCell ref="V154:AB154"/>
    <mergeCell ref="V155:AB155"/>
    <mergeCell ref="V156:AB156"/>
    <mergeCell ref="V157:AB157"/>
    <mergeCell ref="V148:AB148"/>
    <mergeCell ref="V149:AB149"/>
    <mergeCell ref="V150:AB150"/>
    <mergeCell ref="V151:AB151"/>
    <mergeCell ref="V152:AB152"/>
    <mergeCell ref="V143:AB143"/>
    <mergeCell ref="V144:AB144"/>
    <mergeCell ref="V145:AB145"/>
    <mergeCell ref="V146:AB146"/>
    <mergeCell ref="V147:AB147"/>
    <mergeCell ref="V138:AB138"/>
    <mergeCell ref="V139:AB139"/>
    <mergeCell ref="V140:AB140"/>
    <mergeCell ref="V141:AB141"/>
    <mergeCell ref="V142:AB142"/>
    <mergeCell ref="V133:AB133"/>
    <mergeCell ref="V134:AB134"/>
    <mergeCell ref="V135:AB135"/>
    <mergeCell ref="V136:AB136"/>
    <mergeCell ref="V137:AB137"/>
    <mergeCell ref="V128:AB128"/>
    <mergeCell ref="V129:AB129"/>
    <mergeCell ref="V130:AB130"/>
    <mergeCell ref="V131:AB131"/>
    <mergeCell ref="V132:AB132"/>
    <mergeCell ref="V123:AB123"/>
    <mergeCell ref="V124:AB124"/>
    <mergeCell ref="V125:AB125"/>
    <mergeCell ref="V126:AB126"/>
    <mergeCell ref="V127:AB127"/>
    <mergeCell ref="V118:AB118"/>
    <mergeCell ref="V119:AB119"/>
    <mergeCell ref="V120:AB120"/>
    <mergeCell ref="V121:AB121"/>
    <mergeCell ref="V122:AB122"/>
    <mergeCell ref="V113:AB113"/>
    <mergeCell ref="V114:AB114"/>
    <mergeCell ref="V115:AB115"/>
    <mergeCell ref="V116:AB116"/>
    <mergeCell ref="V117:AB117"/>
    <mergeCell ref="V108:AB108"/>
    <mergeCell ref="V109:AB109"/>
    <mergeCell ref="V110:AB110"/>
    <mergeCell ref="V111:AB111"/>
    <mergeCell ref="V112:AB112"/>
    <mergeCell ref="V103:AB103"/>
    <mergeCell ref="V104:AB104"/>
    <mergeCell ref="V105:AB105"/>
    <mergeCell ref="V106:AB106"/>
    <mergeCell ref="V107:AB107"/>
    <mergeCell ref="V98:AB98"/>
    <mergeCell ref="V99:AB99"/>
    <mergeCell ref="V100:AB100"/>
    <mergeCell ref="V101:AB101"/>
    <mergeCell ref="V102:AB102"/>
    <mergeCell ref="V93:AB93"/>
    <mergeCell ref="V94:AB94"/>
    <mergeCell ref="V95:AB95"/>
    <mergeCell ref="V96:AB96"/>
    <mergeCell ref="V97:AB97"/>
    <mergeCell ref="V88:AB88"/>
    <mergeCell ref="V89:AB89"/>
    <mergeCell ref="V90:AB90"/>
    <mergeCell ref="V91:AB91"/>
    <mergeCell ref="V92:AB92"/>
    <mergeCell ref="V83:AB83"/>
    <mergeCell ref="V84:AB84"/>
    <mergeCell ref="V85:AB85"/>
    <mergeCell ref="V86:AB86"/>
    <mergeCell ref="V87:AB87"/>
    <mergeCell ref="V78:AB78"/>
    <mergeCell ref="V79:AB79"/>
    <mergeCell ref="V80:AB80"/>
    <mergeCell ref="V81:AB81"/>
    <mergeCell ref="V82:AB82"/>
    <mergeCell ref="V73:AB73"/>
    <mergeCell ref="V74:AB74"/>
    <mergeCell ref="V75:AB75"/>
    <mergeCell ref="V76:AB76"/>
    <mergeCell ref="V77:AB77"/>
    <mergeCell ref="V68:AB68"/>
    <mergeCell ref="V69:AB69"/>
    <mergeCell ref="V70:AB70"/>
    <mergeCell ref="V71:AB71"/>
    <mergeCell ref="V72:AB72"/>
    <mergeCell ref="V63:AB63"/>
    <mergeCell ref="V64:AB64"/>
    <mergeCell ref="V65:AB65"/>
    <mergeCell ref="V66:AB66"/>
    <mergeCell ref="V67:AB67"/>
    <mergeCell ref="V38:AB38"/>
    <mergeCell ref="V39:AB39"/>
    <mergeCell ref="V40:AB40"/>
    <mergeCell ref="V41:AB41"/>
    <mergeCell ref="V42:AB42"/>
    <mergeCell ref="V35:AB35"/>
    <mergeCell ref="V36:AB36"/>
    <mergeCell ref="V37:AB37"/>
    <mergeCell ref="V58:AB58"/>
    <mergeCell ref="V59:AB59"/>
    <mergeCell ref="V60:AB60"/>
    <mergeCell ref="V61:AB61"/>
    <mergeCell ref="V62:AB62"/>
    <mergeCell ref="V53:AB53"/>
    <mergeCell ref="V54:AB54"/>
    <mergeCell ref="V55:AB55"/>
    <mergeCell ref="V56:AB56"/>
    <mergeCell ref="V57:AB57"/>
    <mergeCell ref="V48:AB48"/>
    <mergeCell ref="V49:AB49"/>
    <mergeCell ref="V50:AB50"/>
    <mergeCell ref="V51:AB51"/>
    <mergeCell ref="V52:AB52"/>
    <mergeCell ref="V43:AB43"/>
    <mergeCell ref="V44:AB44"/>
    <mergeCell ref="V45:AB45"/>
    <mergeCell ref="V46:AB46"/>
    <mergeCell ref="V47:AB47"/>
    <mergeCell ref="S448:T448"/>
    <mergeCell ref="S449:T449"/>
    <mergeCell ref="S450:T450"/>
    <mergeCell ref="S451:T451"/>
    <mergeCell ref="S452:T452"/>
    <mergeCell ref="S443:T443"/>
    <mergeCell ref="S444:T444"/>
    <mergeCell ref="S445:T445"/>
    <mergeCell ref="S446:T446"/>
    <mergeCell ref="S447:T447"/>
    <mergeCell ref="S438:T438"/>
    <mergeCell ref="S439:T439"/>
    <mergeCell ref="S440:T440"/>
    <mergeCell ref="S441:T441"/>
    <mergeCell ref="S442:T442"/>
    <mergeCell ref="S433:T433"/>
    <mergeCell ref="S434:T434"/>
    <mergeCell ref="S435:T435"/>
    <mergeCell ref="S436:T436"/>
    <mergeCell ref="S437:T437"/>
    <mergeCell ref="S428:T428"/>
    <mergeCell ref="S429:T429"/>
    <mergeCell ref="S430:T430"/>
    <mergeCell ref="S431:T431"/>
    <mergeCell ref="S432:T432"/>
    <mergeCell ref="S423:T423"/>
    <mergeCell ref="S424:T424"/>
    <mergeCell ref="S425:T425"/>
    <mergeCell ref="S426:T426"/>
    <mergeCell ref="S427:T427"/>
    <mergeCell ref="S418:T418"/>
    <mergeCell ref="S419:T419"/>
    <mergeCell ref="S420:T420"/>
    <mergeCell ref="S421:T421"/>
    <mergeCell ref="S422:T422"/>
    <mergeCell ref="S413:T413"/>
    <mergeCell ref="S414:T414"/>
    <mergeCell ref="S415:T415"/>
    <mergeCell ref="S416:T416"/>
    <mergeCell ref="S417:T417"/>
    <mergeCell ref="S408:T408"/>
    <mergeCell ref="S409:T409"/>
    <mergeCell ref="S410:T410"/>
    <mergeCell ref="S411:T411"/>
    <mergeCell ref="S412:T412"/>
    <mergeCell ref="S403:T403"/>
    <mergeCell ref="S404:T404"/>
    <mergeCell ref="S405:T405"/>
    <mergeCell ref="S406:T406"/>
    <mergeCell ref="S407:T407"/>
    <mergeCell ref="S398:T398"/>
    <mergeCell ref="S399:T399"/>
    <mergeCell ref="S400:T400"/>
    <mergeCell ref="S401:T401"/>
    <mergeCell ref="S402:T402"/>
    <mergeCell ref="S393:T393"/>
    <mergeCell ref="S394:T394"/>
    <mergeCell ref="S395:T395"/>
    <mergeCell ref="S396:T396"/>
    <mergeCell ref="S397:T397"/>
    <mergeCell ref="S388:T388"/>
    <mergeCell ref="S389:T389"/>
    <mergeCell ref="S390:T390"/>
    <mergeCell ref="S391:T391"/>
    <mergeCell ref="S392:T392"/>
    <mergeCell ref="S383:T383"/>
    <mergeCell ref="S384:T384"/>
    <mergeCell ref="S385:T385"/>
    <mergeCell ref="S386:T386"/>
    <mergeCell ref="S387:T387"/>
    <mergeCell ref="S378:T378"/>
    <mergeCell ref="S379:T379"/>
    <mergeCell ref="S380:T380"/>
    <mergeCell ref="S381:T381"/>
    <mergeCell ref="S382:T382"/>
    <mergeCell ref="S373:T373"/>
    <mergeCell ref="S374:T374"/>
    <mergeCell ref="S375:T375"/>
    <mergeCell ref="S376:T376"/>
    <mergeCell ref="S377:T377"/>
    <mergeCell ref="S368:T368"/>
    <mergeCell ref="S369:T369"/>
    <mergeCell ref="S370:T370"/>
    <mergeCell ref="S371:T371"/>
    <mergeCell ref="S372:T372"/>
    <mergeCell ref="S363:T363"/>
    <mergeCell ref="S364:T364"/>
    <mergeCell ref="S365:T365"/>
    <mergeCell ref="S366:T366"/>
    <mergeCell ref="S367:T367"/>
    <mergeCell ref="S358:T358"/>
    <mergeCell ref="S359:T359"/>
    <mergeCell ref="S360:T360"/>
    <mergeCell ref="S361:T361"/>
    <mergeCell ref="S362:T362"/>
    <mergeCell ref="S353:T353"/>
    <mergeCell ref="S354:T354"/>
    <mergeCell ref="S355:T355"/>
    <mergeCell ref="S356:T356"/>
    <mergeCell ref="S357:T357"/>
    <mergeCell ref="S348:T348"/>
    <mergeCell ref="S349:T349"/>
    <mergeCell ref="S350:T350"/>
    <mergeCell ref="S351:T351"/>
    <mergeCell ref="S352:T352"/>
    <mergeCell ref="S343:T343"/>
    <mergeCell ref="S344:T344"/>
    <mergeCell ref="S345:T345"/>
    <mergeCell ref="S346:T346"/>
    <mergeCell ref="S347:T347"/>
    <mergeCell ref="S338:T338"/>
    <mergeCell ref="S339:T339"/>
    <mergeCell ref="S340:T340"/>
    <mergeCell ref="S341:T341"/>
    <mergeCell ref="S342:T342"/>
    <mergeCell ref="S333:T333"/>
    <mergeCell ref="S334:T334"/>
    <mergeCell ref="S335:T335"/>
    <mergeCell ref="S336:T336"/>
    <mergeCell ref="S337:T337"/>
    <mergeCell ref="S328:T328"/>
    <mergeCell ref="S329:T329"/>
    <mergeCell ref="S330:T330"/>
    <mergeCell ref="S331:T331"/>
    <mergeCell ref="S332:T332"/>
    <mergeCell ref="S323:T323"/>
    <mergeCell ref="S324:T324"/>
    <mergeCell ref="S325:T325"/>
    <mergeCell ref="S326:T326"/>
    <mergeCell ref="S327:T327"/>
    <mergeCell ref="S318:T318"/>
    <mergeCell ref="S319:T319"/>
    <mergeCell ref="S320:T320"/>
    <mergeCell ref="S321:T321"/>
    <mergeCell ref="S322:T322"/>
    <mergeCell ref="S313:T313"/>
    <mergeCell ref="S314:T314"/>
    <mergeCell ref="S315:T315"/>
    <mergeCell ref="S316:T316"/>
    <mergeCell ref="S317:T317"/>
    <mergeCell ref="S308:T308"/>
    <mergeCell ref="S309:T309"/>
    <mergeCell ref="S310:T310"/>
    <mergeCell ref="S311:T311"/>
    <mergeCell ref="S312:T312"/>
    <mergeCell ref="S303:T303"/>
    <mergeCell ref="S304:T304"/>
    <mergeCell ref="S305:T305"/>
    <mergeCell ref="S306:T306"/>
    <mergeCell ref="S307:T307"/>
    <mergeCell ref="S298:T298"/>
    <mergeCell ref="S299:T299"/>
    <mergeCell ref="S300:T300"/>
    <mergeCell ref="S301:T301"/>
    <mergeCell ref="S302:T302"/>
    <mergeCell ref="S293:T293"/>
    <mergeCell ref="S294:T294"/>
    <mergeCell ref="S295:T295"/>
    <mergeCell ref="S296:T296"/>
    <mergeCell ref="S297:T297"/>
    <mergeCell ref="S288:T288"/>
    <mergeCell ref="S289:T289"/>
    <mergeCell ref="S290:T290"/>
    <mergeCell ref="S291:T291"/>
    <mergeCell ref="S292:T292"/>
    <mergeCell ref="S283:T283"/>
    <mergeCell ref="S284:T284"/>
    <mergeCell ref="S285:T285"/>
    <mergeCell ref="S286:T286"/>
    <mergeCell ref="S287:T287"/>
    <mergeCell ref="S278:T278"/>
    <mergeCell ref="S279:T279"/>
    <mergeCell ref="S280:T280"/>
    <mergeCell ref="S281:T281"/>
    <mergeCell ref="S282:T282"/>
    <mergeCell ref="S273:T273"/>
    <mergeCell ref="S274:T274"/>
    <mergeCell ref="S275:T275"/>
    <mergeCell ref="S276:T276"/>
    <mergeCell ref="S277:T277"/>
    <mergeCell ref="S268:T268"/>
    <mergeCell ref="S269:T269"/>
    <mergeCell ref="S270:T270"/>
    <mergeCell ref="S271:T271"/>
    <mergeCell ref="S272:T272"/>
    <mergeCell ref="S263:T263"/>
    <mergeCell ref="S264:T264"/>
    <mergeCell ref="S265:T265"/>
    <mergeCell ref="S266:T266"/>
    <mergeCell ref="S267:T267"/>
    <mergeCell ref="S258:T258"/>
    <mergeCell ref="S259:T259"/>
    <mergeCell ref="S260:T260"/>
    <mergeCell ref="S261:T261"/>
    <mergeCell ref="S262:T262"/>
    <mergeCell ref="S253:T253"/>
    <mergeCell ref="S254:T254"/>
    <mergeCell ref="S255:T255"/>
    <mergeCell ref="S256:T256"/>
    <mergeCell ref="S257:T257"/>
    <mergeCell ref="S248:T248"/>
    <mergeCell ref="S249:T249"/>
    <mergeCell ref="S250:T250"/>
    <mergeCell ref="S251:T251"/>
    <mergeCell ref="S252:T252"/>
    <mergeCell ref="S243:T243"/>
    <mergeCell ref="S244:T244"/>
    <mergeCell ref="S245:T245"/>
    <mergeCell ref="S246:T246"/>
    <mergeCell ref="S247:T247"/>
    <mergeCell ref="S238:T238"/>
    <mergeCell ref="S239:T239"/>
    <mergeCell ref="S240:T240"/>
    <mergeCell ref="S241:T241"/>
    <mergeCell ref="S242:T242"/>
    <mergeCell ref="S233:T233"/>
    <mergeCell ref="S234:T234"/>
    <mergeCell ref="S235:T235"/>
    <mergeCell ref="S236:T236"/>
    <mergeCell ref="S237:T237"/>
    <mergeCell ref="S228:T228"/>
    <mergeCell ref="S229:T229"/>
    <mergeCell ref="S230:T230"/>
    <mergeCell ref="S231:T231"/>
    <mergeCell ref="S232:T232"/>
    <mergeCell ref="S223:T223"/>
    <mergeCell ref="S224:T224"/>
    <mergeCell ref="S225:T225"/>
    <mergeCell ref="S226:T226"/>
    <mergeCell ref="S227:T227"/>
    <mergeCell ref="S218:T218"/>
    <mergeCell ref="S219:T219"/>
    <mergeCell ref="S220:T220"/>
    <mergeCell ref="S221:T221"/>
    <mergeCell ref="S222:T222"/>
    <mergeCell ref="S213:T213"/>
    <mergeCell ref="S214:T214"/>
    <mergeCell ref="S215:T215"/>
    <mergeCell ref="S216:T216"/>
    <mergeCell ref="S217:T217"/>
    <mergeCell ref="S208:T208"/>
    <mergeCell ref="S209:T209"/>
    <mergeCell ref="S210:T210"/>
    <mergeCell ref="S211:T211"/>
    <mergeCell ref="S212:T212"/>
    <mergeCell ref="S203:T203"/>
    <mergeCell ref="S204:T204"/>
    <mergeCell ref="S205:T205"/>
    <mergeCell ref="S206:T206"/>
    <mergeCell ref="S207:T207"/>
    <mergeCell ref="S198:T198"/>
    <mergeCell ref="S199:T199"/>
    <mergeCell ref="S200:T200"/>
    <mergeCell ref="S201:T201"/>
    <mergeCell ref="S202:T202"/>
    <mergeCell ref="S193:T193"/>
    <mergeCell ref="S194:T194"/>
    <mergeCell ref="S195:T195"/>
    <mergeCell ref="S196:T196"/>
    <mergeCell ref="S197:T197"/>
    <mergeCell ref="S188:T188"/>
    <mergeCell ref="S189:T189"/>
    <mergeCell ref="S190:T190"/>
    <mergeCell ref="S191:T191"/>
    <mergeCell ref="S192:T192"/>
    <mergeCell ref="S183:T183"/>
    <mergeCell ref="S184:T184"/>
    <mergeCell ref="S185:T185"/>
    <mergeCell ref="S186:T186"/>
    <mergeCell ref="S187:T187"/>
    <mergeCell ref="S178:T178"/>
    <mergeCell ref="S179:T179"/>
    <mergeCell ref="S180:T180"/>
    <mergeCell ref="S181:T181"/>
    <mergeCell ref="S182:T182"/>
    <mergeCell ref="S173:T173"/>
    <mergeCell ref="S174:T174"/>
    <mergeCell ref="S175:T175"/>
    <mergeCell ref="S176:T176"/>
    <mergeCell ref="S177:T177"/>
    <mergeCell ref="S168:T168"/>
    <mergeCell ref="S169:T169"/>
    <mergeCell ref="S170:T170"/>
    <mergeCell ref="S171:T171"/>
    <mergeCell ref="S172:T172"/>
    <mergeCell ref="S163:T163"/>
    <mergeCell ref="S164:T164"/>
    <mergeCell ref="S165:T165"/>
    <mergeCell ref="S166:T166"/>
    <mergeCell ref="S167:T167"/>
    <mergeCell ref="S158:T158"/>
    <mergeCell ref="S159:T159"/>
    <mergeCell ref="S160:T160"/>
    <mergeCell ref="S161:T161"/>
    <mergeCell ref="S162:T162"/>
    <mergeCell ref="S153:T153"/>
    <mergeCell ref="S154:T154"/>
    <mergeCell ref="S155:T155"/>
    <mergeCell ref="S156:T156"/>
    <mergeCell ref="S157:T157"/>
    <mergeCell ref="S148:T148"/>
    <mergeCell ref="S149:T149"/>
    <mergeCell ref="S150:T150"/>
    <mergeCell ref="S151:T151"/>
    <mergeCell ref="S152:T152"/>
    <mergeCell ref="S143:T143"/>
    <mergeCell ref="S144:T144"/>
    <mergeCell ref="S145:T145"/>
    <mergeCell ref="S146:T146"/>
    <mergeCell ref="S147:T147"/>
    <mergeCell ref="S138:T138"/>
    <mergeCell ref="S139:T139"/>
    <mergeCell ref="S140:T140"/>
    <mergeCell ref="S141:T141"/>
    <mergeCell ref="S142:T142"/>
    <mergeCell ref="S133:T133"/>
    <mergeCell ref="S134:T134"/>
    <mergeCell ref="S135:T135"/>
    <mergeCell ref="S136:T136"/>
    <mergeCell ref="S137:T137"/>
    <mergeCell ref="S128:T128"/>
    <mergeCell ref="S129:T129"/>
    <mergeCell ref="S130:T130"/>
    <mergeCell ref="S131:T131"/>
    <mergeCell ref="S132:T132"/>
    <mergeCell ref="S123:T123"/>
    <mergeCell ref="S124:T124"/>
    <mergeCell ref="S125:T125"/>
    <mergeCell ref="S126:T126"/>
    <mergeCell ref="S127:T127"/>
    <mergeCell ref="S118:T118"/>
    <mergeCell ref="S119:T119"/>
    <mergeCell ref="S120:T120"/>
    <mergeCell ref="S121:T121"/>
    <mergeCell ref="S122:T122"/>
    <mergeCell ref="S113:T113"/>
    <mergeCell ref="S114:T114"/>
    <mergeCell ref="S115:T115"/>
    <mergeCell ref="S116:T116"/>
    <mergeCell ref="S117:T117"/>
    <mergeCell ref="S108:T108"/>
    <mergeCell ref="S109:T109"/>
    <mergeCell ref="S110:T110"/>
    <mergeCell ref="S111:T111"/>
    <mergeCell ref="S112:T112"/>
    <mergeCell ref="S103:T103"/>
    <mergeCell ref="S104:T104"/>
    <mergeCell ref="S105:T105"/>
    <mergeCell ref="S106:T106"/>
    <mergeCell ref="S107:T107"/>
    <mergeCell ref="S98:T98"/>
    <mergeCell ref="S99:T99"/>
    <mergeCell ref="S100:T100"/>
    <mergeCell ref="S101:T101"/>
    <mergeCell ref="S102:T102"/>
    <mergeCell ref="S93:T93"/>
    <mergeCell ref="S94:T94"/>
    <mergeCell ref="S95:T95"/>
    <mergeCell ref="S96:T96"/>
    <mergeCell ref="S97:T97"/>
    <mergeCell ref="S88:T88"/>
    <mergeCell ref="S89:T89"/>
    <mergeCell ref="S90:T90"/>
    <mergeCell ref="S91:T91"/>
    <mergeCell ref="S92:T92"/>
    <mergeCell ref="S83:T83"/>
    <mergeCell ref="S84:T84"/>
    <mergeCell ref="S85:T85"/>
    <mergeCell ref="S86:T86"/>
    <mergeCell ref="S87:T87"/>
    <mergeCell ref="S78:T78"/>
    <mergeCell ref="S79:T79"/>
    <mergeCell ref="S80:T80"/>
    <mergeCell ref="S81:T81"/>
    <mergeCell ref="S82:T82"/>
    <mergeCell ref="S38:T38"/>
    <mergeCell ref="S39:T39"/>
    <mergeCell ref="S40:T40"/>
    <mergeCell ref="S41:T41"/>
    <mergeCell ref="S42:T42"/>
    <mergeCell ref="S73:T73"/>
    <mergeCell ref="S74:T74"/>
    <mergeCell ref="S75:T75"/>
    <mergeCell ref="S76:T76"/>
    <mergeCell ref="S77:T77"/>
    <mergeCell ref="S68:T68"/>
    <mergeCell ref="S69:T69"/>
    <mergeCell ref="S70:T70"/>
    <mergeCell ref="S71:T71"/>
    <mergeCell ref="S72:T72"/>
    <mergeCell ref="S63:T63"/>
    <mergeCell ref="S64:T64"/>
    <mergeCell ref="S65:T65"/>
    <mergeCell ref="S66:T66"/>
    <mergeCell ref="S67:T67"/>
    <mergeCell ref="S58:T58"/>
    <mergeCell ref="S59:T59"/>
    <mergeCell ref="S60:T60"/>
    <mergeCell ref="S61:T61"/>
    <mergeCell ref="S62:T62"/>
    <mergeCell ref="S35:T35"/>
    <mergeCell ref="S36:T36"/>
    <mergeCell ref="S37:T37"/>
    <mergeCell ref="M463:R463"/>
    <mergeCell ref="M464:R464"/>
    <mergeCell ref="M443:R443"/>
    <mergeCell ref="M444:R444"/>
    <mergeCell ref="M445:R445"/>
    <mergeCell ref="M446:R446"/>
    <mergeCell ref="M447:R447"/>
    <mergeCell ref="M438:R438"/>
    <mergeCell ref="M439:R439"/>
    <mergeCell ref="M440:R440"/>
    <mergeCell ref="M441:R441"/>
    <mergeCell ref="M442:R442"/>
    <mergeCell ref="M433:R433"/>
    <mergeCell ref="M434:R434"/>
    <mergeCell ref="S53:T53"/>
    <mergeCell ref="S54:T54"/>
    <mergeCell ref="S55:T55"/>
    <mergeCell ref="S56:T56"/>
    <mergeCell ref="S57:T57"/>
    <mergeCell ref="S48:T48"/>
    <mergeCell ref="S49:T49"/>
    <mergeCell ref="S50:T50"/>
    <mergeCell ref="S51:T51"/>
    <mergeCell ref="S52:T52"/>
    <mergeCell ref="S43:T43"/>
    <mergeCell ref="S44:T44"/>
    <mergeCell ref="S45:T45"/>
    <mergeCell ref="S46:T46"/>
    <mergeCell ref="S47:T47"/>
    <mergeCell ref="M465:R465"/>
    <mergeCell ref="M466:R466"/>
    <mergeCell ref="M467:R467"/>
    <mergeCell ref="M458:R458"/>
    <mergeCell ref="M459:R459"/>
    <mergeCell ref="M460:R460"/>
    <mergeCell ref="M461:R461"/>
    <mergeCell ref="M462:R462"/>
    <mergeCell ref="M453:R453"/>
    <mergeCell ref="M454:R454"/>
    <mergeCell ref="M455:R455"/>
    <mergeCell ref="M456:R456"/>
    <mergeCell ref="M457:R457"/>
    <mergeCell ref="M448:R448"/>
    <mergeCell ref="M449:R449"/>
    <mergeCell ref="M450:R450"/>
    <mergeCell ref="M451:R451"/>
    <mergeCell ref="M452:R452"/>
    <mergeCell ref="M435:R435"/>
    <mergeCell ref="M436:R436"/>
    <mergeCell ref="M437:R437"/>
    <mergeCell ref="M428:R428"/>
    <mergeCell ref="M429:R429"/>
    <mergeCell ref="M430:R430"/>
    <mergeCell ref="M431:R431"/>
    <mergeCell ref="M432:R432"/>
    <mergeCell ref="M423:R423"/>
    <mergeCell ref="M424:R424"/>
    <mergeCell ref="M425:R425"/>
    <mergeCell ref="M426:R426"/>
    <mergeCell ref="M427:R427"/>
    <mergeCell ref="M418:R418"/>
    <mergeCell ref="M419:R419"/>
    <mergeCell ref="M420:R420"/>
    <mergeCell ref="M421:R421"/>
    <mergeCell ref="M422:R422"/>
    <mergeCell ref="M413:R413"/>
    <mergeCell ref="M414:R414"/>
    <mergeCell ref="M415:R415"/>
    <mergeCell ref="M416:R416"/>
    <mergeCell ref="M417:R417"/>
    <mergeCell ref="M408:R408"/>
    <mergeCell ref="M409:R409"/>
    <mergeCell ref="M410:R410"/>
    <mergeCell ref="M411:R411"/>
    <mergeCell ref="M412:R412"/>
    <mergeCell ref="M403:R403"/>
    <mergeCell ref="M404:R404"/>
    <mergeCell ref="M405:R405"/>
    <mergeCell ref="M406:R406"/>
    <mergeCell ref="M407:R407"/>
    <mergeCell ref="M398:R398"/>
    <mergeCell ref="M399:R399"/>
    <mergeCell ref="M400:R400"/>
    <mergeCell ref="M401:R401"/>
    <mergeCell ref="M402:R402"/>
    <mergeCell ref="M393:R393"/>
    <mergeCell ref="M394:R394"/>
    <mergeCell ref="M395:R395"/>
    <mergeCell ref="M396:R396"/>
    <mergeCell ref="M397:R397"/>
    <mergeCell ref="M388:R388"/>
    <mergeCell ref="M389:R389"/>
    <mergeCell ref="M390:R390"/>
    <mergeCell ref="M391:R391"/>
    <mergeCell ref="M392:R392"/>
    <mergeCell ref="M383:R383"/>
    <mergeCell ref="M384:R384"/>
    <mergeCell ref="M385:R385"/>
    <mergeCell ref="M386:R386"/>
    <mergeCell ref="M387:R387"/>
    <mergeCell ref="M378:R378"/>
    <mergeCell ref="M379:R379"/>
    <mergeCell ref="M380:R380"/>
    <mergeCell ref="M381:R381"/>
    <mergeCell ref="M382:R382"/>
    <mergeCell ref="M373:R373"/>
    <mergeCell ref="M374:R374"/>
    <mergeCell ref="M375:R375"/>
    <mergeCell ref="M376:R376"/>
    <mergeCell ref="M377:R377"/>
    <mergeCell ref="M368:R368"/>
    <mergeCell ref="M369:R369"/>
    <mergeCell ref="M370:R370"/>
    <mergeCell ref="M371:R371"/>
    <mergeCell ref="M372:R372"/>
    <mergeCell ref="M363:R363"/>
    <mergeCell ref="M364:R364"/>
    <mergeCell ref="M365:R365"/>
    <mergeCell ref="M366:R366"/>
    <mergeCell ref="M367:R367"/>
    <mergeCell ref="M358:R358"/>
    <mergeCell ref="M359:R359"/>
    <mergeCell ref="M360:R360"/>
    <mergeCell ref="M361:R361"/>
    <mergeCell ref="M362:R362"/>
    <mergeCell ref="M353:R353"/>
    <mergeCell ref="M354:R354"/>
    <mergeCell ref="M355:R355"/>
    <mergeCell ref="M356:R356"/>
    <mergeCell ref="M357:R357"/>
    <mergeCell ref="M348:R348"/>
    <mergeCell ref="M349:R349"/>
    <mergeCell ref="M350:R350"/>
    <mergeCell ref="M351:R351"/>
    <mergeCell ref="M352:R352"/>
    <mergeCell ref="M343:R343"/>
    <mergeCell ref="M344:R344"/>
    <mergeCell ref="M345:R345"/>
    <mergeCell ref="M346:R346"/>
    <mergeCell ref="M347:R347"/>
    <mergeCell ref="M338:R338"/>
    <mergeCell ref="M339:R339"/>
    <mergeCell ref="M340:R340"/>
    <mergeCell ref="M341:R341"/>
    <mergeCell ref="M342:R342"/>
    <mergeCell ref="M333:R333"/>
    <mergeCell ref="M334:R334"/>
    <mergeCell ref="M335:R335"/>
    <mergeCell ref="M336:R336"/>
    <mergeCell ref="M337:R337"/>
    <mergeCell ref="M328:R328"/>
    <mergeCell ref="M329:R329"/>
    <mergeCell ref="M330:R330"/>
    <mergeCell ref="M331:R331"/>
    <mergeCell ref="M332:R332"/>
    <mergeCell ref="M323:R323"/>
    <mergeCell ref="M324:R324"/>
    <mergeCell ref="M325:R325"/>
    <mergeCell ref="M326:R326"/>
    <mergeCell ref="M327:R327"/>
    <mergeCell ref="M318:R318"/>
    <mergeCell ref="M319:R319"/>
    <mergeCell ref="M320:R320"/>
    <mergeCell ref="M321:R321"/>
    <mergeCell ref="M322:R322"/>
    <mergeCell ref="M313:R313"/>
    <mergeCell ref="M314:R314"/>
    <mergeCell ref="M315:R315"/>
    <mergeCell ref="M316:R316"/>
    <mergeCell ref="M317:R317"/>
    <mergeCell ref="M308:R308"/>
    <mergeCell ref="M309:R309"/>
    <mergeCell ref="M310:R310"/>
    <mergeCell ref="M311:R311"/>
    <mergeCell ref="M312:R312"/>
    <mergeCell ref="M303:R303"/>
    <mergeCell ref="M304:R304"/>
    <mergeCell ref="M305:R305"/>
    <mergeCell ref="M306:R306"/>
    <mergeCell ref="M307:R307"/>
    <mergeCell ref="M298:R298"/>
    <mergeCell ref="M299:R299"/>
    <mergeCell ref="M300:R300"/>
    <mergeCell ref="M301:R301"/>
    <mergeCell ref="M302:R302"/>
    <mergeCell ref="M293:R293"/>
    <mergeCell ref="M294:R294"/>
    <mergeCell ref="M295:R295"/>
    <mergeCell ref="M296:R296"/>
    <mergeCell ref="M297:R297"/>
    <mergeCell ref="M288:R288"/>
    <mergeCell ref="M289:R289"/>
    <mergeCell ref="M290:R290"/>
    <mergeCell ref="M291:R291"/>
    <mergeCell ref="M292:R292"/>
    <mergeCell ref="M283:R283"/>
    <mergeCell ref="M284:R284"/>
    <mergeCell ref="M285:R285"/>
    <mergeCell ref="M286:R286"/>
    <mergeCell ref="M287:R287"/>
    <mergeCell ref="M278:R278"/>
    <mergeCell ref="M279:R279"/>
    <mergeCell ref="M280:R280"/>
    <mergeCell ref="M281:R281"/>
    <mergeCell ref="M282:R282"/>
    <mergeCell ref="M273:R273"/>
    <mergeCell ref="M274:R274"/>
    <mergeCell ref="M275:R275"/>
    <mergeCell ref="M276:R276"/>
    <mergeCell ref="M277:R277"/>
    <mergeCell ref="M268:R268"/>
    <mergeCell ref="M269:R269"/>
    <mergeCell ref="M270:R270"/>
    <mergeCell ref="M271:R271"/>
    <mergeCell ref="M272:R272"/>
    <mergeCell ref="M263:R263"/>
    <mergeCell ref="M264:R264"/>
    <mergeCell ref="M265:R265"/>
    <mergeCell ref="M266:R266"/>
    <mergeCell ref="M267:R267"/>
    <mergeCell ref="M258:R258"/>
    <mergeCell ref="M259:R259"/>
    <mergeCell ref="M260:R260"/>
    <mergeCell ref="M261:R261"/>
    <mergeCell ref="M262:R262"/>
    <mergeCell ref="M253:R253"/>
    <mergeCell ref="M254:R254"/>
    <mergeCell ref="M255:R255"/>
    <mergeCell ref="M256:R256"/>
    <mergeCell ref="M257:R257"/>
    <mergeCell ref="M248:R248"/>
    <mergeCell ref="M249:R249"/>
    <mergeCell ref="M250:R250"/>
    <mergeCell ref="M251:R251"/>
    <mergeCell ref="M252:R252"/>
    <mergeCell ref="M243:R243"/>
    <mergeCell ref="M244:R244"/>
    <mergeCell ref="M245:R245"/>
    <mergeCell ref="M246:R246"/>
    <mergeCell ref="M247:R247"/>
    <mergeCell ref="M238:R238"/>
    <mergeCell ref="M239:R239"/>
    <mergeCell ref="M240:R240"/>
    <mergeCell ref="M241:R241"/>
    <mergeCell ref="M242:R242"/>
    <mergeCell ref="M233:R233"/>
    <mergeCell ref="M234:R234"/>
    <mergeCell ref="M235:R235"/>
    <mergeCell ref="M236:R236"/>
    <mergeCell ref="M237:R237"/>
    <mergeCell ref="M228:R228"/>
    <mergeCell ref="M229:R229"/>
    <mergeCell ref="M230:R230"/>
    <mergeCell ref="M231:R231"/>
    <mergeCell ref="M232:R232"/>
    <mergeCell ref="M223:R223"/>
    <mergeCell ref="M224:R224"/>
    <mergeCell ref="M225:R225"/>
    <mergeCell ref="M226:R226"/>
    <mergeCell ref="M227:R227"/>
    <mergeCell ref="M218:R218"/>
    <mergeCell ref="M219:R219"/>
    <mergeCell ref="M220:R220"/>
    <mergeCell ref="M221:R221"/>
    <mergeCell ref="M222:R222"/>
    <mergeCell ref="M213:R213"/>
    <mergeCell ref="M214:R214"/>
    <mergeCell ref="M215:R215"/>
    <mergeCell ref="M216:R216"/>
    <mergeCell ref="M217:R217"/>
    <mergeCell ref="M208:R208"/>
    <mergeCell ref="M209:R209"/>
    <mergeCell ref="M210:R210"/>
    <mergeCell ref="M211:R211"/>
    <mergeCell ref="M212:R212"/>
    <mergeCell ref="M203:R203"/>
    <mergeCell ref="M204:R204"/>
    <mergeCell ref="M205:R205"/>
    <mergeCell ref="M206:R206"/>
    <mergeCell ref="M207:R207"/>
    <mergeCell ref="M198:R198"/>
    <mergeCell ref="M199:R199"/>
    <mergeCell ref="M200:R200"/>
    <mergeCell ref="M201:R201"/>
    <mergeCell ref="M202:R202"/>
    <mergeCell ref="M193:R193"/>
    <mergeCell ref="M194:R194"/>
    <mergeCell ref="M195:R195"/>
    <mergeCell ref="M196:R196"/>
    <mergeCell ref="M197:R197"/>
    <mergeCell ref="M188:R188"/>
    <mergeCell ref="M189:R189"/>
    <mergeCell ref="M190:R190"/>
    <mergeCell ref="M191:R191"/>
    <mergeCell ref="M192:R192"/>
    <mergeCell ref="M183:R183"/>
    <mergeCell ref="M184:R184"/>
    <mergeCell ref="M185:R185"/>
    <mergeCell ref="M186:R186"/>
    <mergeCell ref="M187:R187"/>
    <mergeCell ref="M178:R178"/>
    <mergeCell ref="M179:R179"/>
    <mergeCell ref="M180:R180"/>
    <mergeCell ref="M181:R181"/>
    <mergeCell ref="M182:R182"/>
    <mergeCell ref="M173:R173"/>
    <mergeCell ref="M174:R174"/>
    <mergeCell ref="M175:R175"/>
    <mergeCell ref="M176:R176"/>
    <mergeCell ref="M177:R177"/>
    <mergeCell ref="M168:R168"/>
    <mergeCell ref="M169:R169"/>
    <mergeCell ref="M170:R170"/>
    <mergeCell ref="M171:R171"/>
    <mergeCell ref="M172:R172"/>
    <mergeCell ref="M163:R163"/>
    <mergeCell ref="M164:R164"/>
    <mergeCell ref="M165:R165"/>
    <mergeCell ref="M166:R166"/>
    <mergeCell ref="M167:R167"/>
    <mergeCell ref="M158:R158"/>
    <mergeCell ref="M159:R159"/>
    <mergeCell ref="M160:R160"/>
    <mergeCell ref="M161:R161"/>
    <mergeCell ref="M162:R162"/>
    <mergeCell ref="M153:R153"/>
    <mergeCell ref="M154:R154"/>
    <mergeCell ref="M155:R155"/>
    <mergeCell ref="M156:R156"/>
    <mergeCell ref="M157:R157"/>
    <mergeCell ref="M148:R148"/>
    <mergeCell ref="M149:R149"/>
    <mergeCell ref="M150:R150"/>
    <mergeCell ref="M151:R151"/>
    <mergeCell ref="M152:R152"/>
    <mergeCell ref="M143:R143"/>
    <mergeCell ref="M144:R144"/>
    <mergeCell ref="M145:R145"/>
    <mergeCell ref="M146:R146"/>
    <mergeCell ref="M147:R147"/>
    <mergeCell ref="M138:R138"/>
    <mergeCell ref="M139:R139"/>
    <mergeCell ref="M140:R140"/>
    <mergeCell ref="M141:R141"/>
    <mergeCell ref="M142:R142"/>
    <mergeCell ref="M133:R133"/>
    <mergeCell ref="M134:R134"/>
    <mergeCell ref="M135:R135"/>
    <mergeCell ref="M136:R136"/>
    <mergeCell ref="M137:R137"/>
    <mergeCell ref="M128:R128"/>
    <mergeCell ref="M129:R129"/>
    <mergeCell ref="M130:R130"/>
    <mergeCell ref="M131:R131"/>
    <mergeCell ref="M132:R132"/>
    <mergeCell ref="M123:R123"/>
    <mergeCell ref="M124:R124"/>
    <mergeCell ref="M125:R125"/>
    <mergeCell ref="M126:R126"/>
    <mergeCell ref="M127:R127"/>
    <mergeCell ref="M118:R118"/>
    <mergeCell ref="M119:R119"/>
    <mergeCell ref="M120:R120"/>
    <mergeCell ref="M121:R121"/>
    <mergeCell ref="M122:R122"/>
    <mergeCell ref="M113:R113"/>
    <mergeCell ref="M114:R114"/>
    <mergeCell ref="M115:R115"/>
    <mergeCell ref="M116:R116"/>
    <mergeCell ref="M117:R117"/>
    <mergeCell ref="M108:R108"/>
    <mergeCell ref="M109:R109"/>
    <mergeCell ref="M110:R110"/>
    <mergeCell ref="M111:R111"/>
    <mergeCell ref="M112:R112"/>
    <mergeCell ref="M103:R103"/>
    <mergeCell ref="M104:R104"/>
    <mergeCell ref="M105:R105"/>
    <mergeCell ref="M106:R106"/>
    <mergeCell ref="M107:R107"/>
    <mergeCell ref="M98:R98"/>
    <mergeCell ref="M99:R99"/>
    <mergeCell ref="M100:R100"/>
    <mergeCell ref="M101:R101"/>
    <mergeCell ref="M102:R102"/>
    <mergeCell ref="M93:R93"/>
    <mergeCell ref="M94:R94"/>
    <mergeCell ref="M95:R95"/>
    <mergeCell ref="M96:R96"/>
    <mergeCell ref="M97:R97"/>
    <mergeCell ref="M88:R88"/>
    <mergeCell ref="M89:R89"/>
    <mergeCell ref="M90:R90"/>
    <mergeCell ref="M91:R91"/>
    <mergeCell ref="M92:R92"/>
    <mergeCell ref="M83:R83"/>
    <mergeCell ref="M84:R84"/>
    <mergeCell ref="M85:R85"/>
    <mergeCell ref="M86:R86"/>
    <mergeCell ref="M87:R87"/>
    <mergeCell ref="M78:R78"/>
    <mergeCell ref="M79:R79"/>
    <mergeCell ref="M80:R80"/>
    <mergeCell ref="M81:R81"/>
    <mergeCell ref="M82:R82"/>
    <mergeCell ref="M73:R73"/>
    <mergeCell ref="M74:R74"/>
    <mergeCell ref="M75:R75"/>
    <mergeCell ref="M76:R76"/>
    <mergeCell ref="M77:R77"/>
    <mergeCell ref="M68:R68"/>
    <mergeCell ref="M69:R69"/>
    <mergeCell ref="M70:R70"/>
    <mergeCell ref="M71:R71"/>
    <mergeCell ref="M72:R72"/>
    <mergeCell ref="M63:R63"/>
    <mergeCell ref="M64:R64"/>
    <mergeCell ref="M65:R65"/>
    <mergeCell ref="M66:R66"/>
    <mergeCell ref="M67:R67"/>
    <mergeCell ref="M58:R58"/>
    <mergeCell ref="M59:R59"/>
    <mergeCell ref="M60:R60"/>
    <mergeCell ref="M61:R61"/>
    <mergeCell ref="M62:R62"/>
    <mergeCell ref="M35:R35"/>
    <mergeCell ref="M36:R36"/>
    <mergeCell ref="M37:R37"/>
    <mergeCell ref="M53:R53"/>
    <mergeCell ref="M54:R54"/>
    <mergeCell ref="M55:R55"/>
    <mergeCell ref="M56:R56"/>
    <mergeCell ref="M57:R57"/>
    <mergeCell ref="M48:R48"/>
    <mergeCell ref="M49:R49"/>
    <mergeCell ref="M50:R50"/>
    <mergeCell ref="M51:R51"/>
    <mergeCell ref="M52:R52"/>
    <mergeCell ref="M43:R43"/>
    <mergeCell ref="M44:R44"/>
    <mergeCell ref="M45:R45"/>
    <mergeCell ref="M46:R46"/>
    <mergeCell ref="M47:R47"/>
    <mergeCell ref="M38:R38"/>
    <mergeCell ref="M39:R39"/>
    <mergeCell ref="M40:R40"/>
    <mergeCell ref="M41:R41"/>
    <mergeCell ref="M42:R42"/>
    <mergeCell ref="I462:L462"/>
    <mergeCell ref="I463:L463"/>
    <mergeCell ref="I464:L464"/>
    <mergeCell ref="I465:L465"/>
    <mergeCell ref="I466:L466"/>
    <mergeCell ref="I457:L457"/>
    <mergeCell ref="I458:L458"/>
    <mergeCell ref="I459:L459"/>
    <mergeCell ref="I460:L460"/>
    <mergeCell ref="I461:L461"/>
    <mergeCell ref="I452:L452"/>
    <mergeCell ref="I453:L453"/>
    <mergeCell ref="I454:L454"/>
    <mergeCell ref="I455:L455"/>
    <mergeCell ref="I456:L456"/>
    <mergeCell ref="I447:L447"/>
    <mergeCell ref="I448:L448"/>
    <mergeCell ref="I449:L449"/>
    <mergeCell ref="I450:L450"/>
    <mergeCell ref="I451:L451"/>
    <mergeCell ref="I442:L442"/>
    <mergeCell ref="I443:L443"/>
    <mergeCell ref="I444:L444"/>
    <mergeCell ref="I445:L445"/>
    <mergeCell ref="I446:L446"/>
    <mergeCell ref="I437:L437"/>
    <mergeCell ref="I438:L438"/>
    <mergeCell ref="I439:L439"/>
    <mergeCell ref="I440:L440"/>
    <mergeCell ref="I441:L441"/>
    <mergeCell ref="I432:L432"/>
    <mergeCell ref="I433:L433"/>
    <mergeCell ref="I434:L434"/>
    <mergeCell ref="I435:L435"/>
    <mergeCell ref="I436:L436"/>
    <mergeCell ref="I427:L427"/>
    <mergeCell ref="I428:L428"/>
    <mergeCell ref="I429:L429"/>
    <mergeCell ref="I430:L430"/>
    <mergeCell ref="I431:L431"/>
    <mergeCell ref="I422:L422"/>
    <mergeCell ref="I423:L423"/>
    <mergeCell ref="I424:L424"/>
    <mergeCell ref="I425:L425"/>
    <mergeCell ref="I426:L426"/>
    <mergeCell ref="I417:L417"/>
    <mergeCell ref="I418:L418"/>
    <mergeCell ref="I419:L419"/>
    <mergeCell ref="I420:L420"/>
    <mergeCell ref="I421:L421"/>
    <mergeCell ref="I412:L412"/>
    <mergeCell ref="I413:L413"/>
    <mergeCell ref="I414:L414"/>
    <mergeCell ref="I415:L415"/>
    <mergeCell ref="I416:L416"/>
    <mergeCell ref="I407:L407"/>
    <mergeCell ref="I408:L408"/>
    <mergeCell ref="I409:L409"/>
    <mergeCell ref="I410:L410"/>
    <mergeCell ref="I411:L411"/>
    <mergeCell ref="I402:L402"/>
    <mergeCell ref="I403:L403"/>
    <mergeCell ref="I404:L404"/>
    <mergeCell ref="I405:L405"/>
    <mergeCell ref="I406:L406"/>
    <mergeCell ref="I397:L397"/>
    <mergeCell ref="I398:L398"/>
    <mergeCell ref="I399:L399"/>
    <mergeCell ref="I400:L400"/>
    <mergeCell ref="I401:L401"/>
    <mergeCell ref="I392:L392"/>
    <mergeCell ref="I393:L393"/>
    <mergeCell ref="I394:L394"/>
    <mergeCell ref="I395:L395"/>
    <mergeCell ref="I396:L396"/>
    <mergeCell ref="I387:L387"/>
    <mergeCell ref="I388:L388"/>
    <mergeCell ref="I389:L389"/>
    <mergeCell ref="I390:L390"/>
    <mergeCell ref="I391:L391"/>
    <mergeCell ref="I382:L382"/>
    <mergeCell ref="I383:L383"/>
    <mergeCell ref="I384:L384"/>
    <mergeCell ref="I385:L385"/>
    <mergeCell ref="I386:L386"/>
    <mergeCell ref="I377:L377"/>
    <mergeCell ref="I378:L378"/>
    <mergeCell ref="I379:L379"/>
    <mergeCell ref="I380:L380"/>
    <mergeCell ref="I381:L381"/>
    <mergeCell ref="I372:L372"/>
    <mergeCell ref="I373:L373"/>
    <mergeCell ref="I374:L374"/>
    <mergeCell ref="I375:L375"/>
    <mergeCell ref="I376:L376"/>
    <mergeCell ref="I367:L367"/>
    <mergeCell ref="I368:L368"/>
    <mergeCell ref="I369:L369"/>
    <mergeCell ref="I370:L370"/>
    <mergeCell ref="I371:L371"/>
    <mergeCell ref="I362:L362"/>
    <mergeCell ref="I363:L363"/>
    <mergeCell ref="I364:L364"/>
    <mergeCell ref="I365:L365"/>
    <mergeCell ref="I366:L366"/>
    <mergeCell ref="I357:L357"/>
    <mergeCell ref="I358:L358"/>
    <mergeCell ref="I359:L359"/>
    <mergeCell ref="I360:L360"/>
    <mergeCell ref="I361:L361"/>
    <mergeCell ref="I352:L352"/>
    <mergeCell ref="I353:L353"/>
    <mergeCell ref="I354:L354"/>
    <mergeCell ref="I355:L355"/>
    <mergeCell ref="I356:L356"/>
    <mergeCell ref="I347:L347"/>
    <mergeCell ref="I348:L348"/>
    <mergeCell ref="I349:L349"/>
    <mergeCell ref="I350:L350"/>
    <mergeCell ref="I351:L351"/>
    <mergeCell ref="I342:L342"/>
    <mergeCell ref="I343:L343"/>
    <mergeCell ref="I344:L344"/>
    <mergeCell ref="I345:L345"/>
    <mergeCell ref="I346:L346"/>
    <mergeCell ref="I337:L337"/>
    <mergeCell ref="I338:L338"/>
    <mergeCell ref="I339:L339"/>
    <mergeCell ref="I340:L340"/>
    <mergeCell ref="I341:L341"/>
    <mergeCell ref="I332:L332"/>
    <mergeCell ref="I333:L333"/>
    <mergeCell ref="I334:L334"/>
    <mergeCell ref="I335:L335"/>
    <mergeCell ref="I336:L336"/>
    <mergeCell ref="I327:L327"/>
    <mergeCell ref="I328:L328"/>
    <mergeCell ref="I329:L329"/>
    <mergeCell ref="I330:L330"/>
    <mergeCell ref="I331:L331"/>
    <mergeCell ref="I322:L322"/>
    <mergeCell ref="I323:L323"/>
    <mergeCell ref="I324:L324"/>
    <mergeCell ref="I325:L325"/>
    <mergeCell ref="I326:L326"/>
    <mergeCell ref="I317:L317"/>
    <mergeCell ref="I318:L318"/>
    <mergeCell ref="I319:L319"/>
    <mergeCell ref="I320:L320"/>
    <mergeCell ref="I321:L321"/>
    <mergeCell ref="I312:L312"/>
    <mergeCell ref="I313:L313"/>
    <mergeCell ref="I314:L314"/>
    <mergeCell ref="I315:L315"/>
    <mergeCell ref="I316:L316"/>
    <mergeCell ref="I307:L307"/>
    <mergeCell ref="I308:L308"/>
    <mergeCell ref="I309:L309"/>
    <mergeCell ref="I310:L310"/>
    <mergeCell ref="I311:L311"/>
    <mergeCell ref="I302:L302"/>
    <mergeCell ref="I303:L303"/>
    <mergeCell ref="I304:L304"/>
    <mergeCell ref="I305:L305"/>
    <mergeCell ref="I306:L306"/>
    <mergeCell ref="I297:L297"/>
    <mergeCell ref="I298:L298"/>
    <mergeCell ref="I299:L299"/>
    <mergeCell ref="I300:L300"/>
    <mergeCell ref="I301:L301"/>
    <mergeCell ref="I292:L292"/>
    <mergeCell ref="I293:L293"/>
    <mergeCell ref="I294:L294"/>
    <mergeCell ref="I295:L295"/>
    <mergeCell ref="I296:L296"/>
    <mergeCell ref="I287:L287"/>
    <mergeCell ref="I288:L288"/>
    <mergeCell ref="I289:L289"/>
    <mergeCell ref="I290:L290"/>
    <mergeCell ref="I291:L291"/>
    <mergeCell ref="I282:L282"/>
    <mergeCell ref="I283:L283"/>
    <mergeCell ref="I284:L284"/>
    <mergeCell ref="I285:L285"/>
    <mergeCell ref="I286:L286"/>
    <mergeCell ref="I277:L277"/>
    <mergeCell ref="I278:L278"/>
    <mergeCell ref="I279:L279"/>
    <mergeCell ref="I280:L280"/>
    <mergeCell ref="I281:L281"/>
    <mergeCell ref="I272:L272"/>
    <mergeCell ref="I273:L273"/>
    <mergeCell ref="I274:L274"/>
    <mergeCell ref="I275:L275"/>
    <mergeCell ref="I276:L276"/>
    <mergeCell ref="I267:L267"/>
    <mergeCell ref="I268:L268"/>
    <mergeCell ref="I269:L269"/>
    <mergeCell ref="I270:L270"/>
    <mergeCell ref="I271:L271"/>
    <mergeCell ref="I262:L262"/>
    <mergeCell ref="I263:L263"/>
    <mergeCell ref="I264:L264"/>
    <mergeCell ref="I265:L265"/>
    <mergeCell ref="I266:L266"/>
    <mergeCell ref="I257:L257"/>
    <mergeCell ref="I258:L258"/>
    <mergeCell ref="I259:L259"/>
    <mergeCell ref="I260:L260"/>
    <mergeCell ref="I261:L261"/>
    <mergeCell ref="I252:L252"/>
    <mergeCell ref="I253:L253"/>
    <mergeCell ref="I254:L254"/>
    <mergeCell ref="I255:L255"/>
    <mergeCell ref="I256:L256"/>
    <mergeCell ref="I247:L247"/>
    <mergeCell ref="I248:L248"/>
    <mergeCell ref="I249:L249"/>
    <mergeCell ref="I250:L250"/>
    <mergeCell ref="I251:L251"/>
    <mergeCell ref="I242:L242"/>
    <mergeCell ref="I243:L243"/>
    <mergeCell ref="I244:L244"/>
    <mergeCell ref="I245:L245"/>
    <mergeCell ref="I246:L246"/>
    <mergeCell ref="I237:L237"/>
    <mergeCell ref="I238:L238"/>
    <mergeCell ref="I239:L239"/>
    <mergeCell ref="I240:L240"/>
    <mergeCell ref="I241:L241"/>
    <mergeCell ref="I232:L232"/>
    <mergeCell ref="I233:L233"/>
    <mergeCell ref="I234:L234"/>
    <mergeCell ref="I235:L235"/>
    <mergeCell ref="I236:L236"/>
    <mergeCell ref="I227:L227"/>
    <mergeCell ref="I228:L228"/>
    <mergeCell ref="I229:L229"/>
    <mergeCell ref="I230:L230"/>
    <mergeCell ref="I231:L231"/>
    <mergeCell ref="I222:L222"/>
    <mergeCell ref="I223:L223"/>
    <mergeCell ref="I224:L224"/>
    <mergeCell ref="I225:L225"/>
    <mergeCell ref="I226:L226"/>
    <mergeCell ref="I217:L217"/>
    <mergeCell ref="I218:L218"/>
    <mergeCell ref="I219:L219"/>
    <mergeCell ref="I220:L220"/>
    <mergeCell ref="I221:L221"/>
    <mergeCell ref="I212:L212"/>
    <mergeCell ref="I213:L213"/>
    <mergeCell ref="I214:L214"/>
    <mergeCell ref="I215:L215"/>
    <mergeCell ref="I216:L216"/>
    <mergeCell ref="I207:L207"/>
    <mergeCell ref="I208:L208"/>
    <mergeCell ref="I209:L209"/>
    <mergeCell ref="I210:L210"/>
    <mergeCell ref="I211:L211"/>
    <mergeCell ref="I202:L202"/>
    <mergeCell ref="I203:L203"/>
    <mergeCell ref="I204:L204"/>
    <mergeCell ref="I205:L205"/>
    <mergeCell ref="I206:L206"/>
    <mergeCell ref="I197:L197"/>
    <mergeCell ref="I198:L198"/>
    <mergeCell ref="I199:L199"/>
    <mergeCell ref="I200:L200"/>
    <mergeCell ref="I201:L201"/>
    <mergeCell ref="I192:L192"/>
    <mergeCell ref="I193:L193"/>
    <mergeCell ref="I194:L194"/>
    <mergeCell ref="I195:L195"/>
    <mergeCell ref="I196:L196"/>
    <mergeCell ref="I187:L187"/>
    <mergeCell ref="I188:L188"/>
    <mergeCell ref="I189:L189"/>
    <mergeCell ref="I190:L190"/>
    <mergeCell ref="I191:L191"/>
    <mergeCell ref="I182:L182"/>
    <mergeCell ref="I183:L183"/>
    <mergeCell ref="I184:L184"/>
    <mergeCell ref="I185:L185"/>
    <mergeCell ref="I186:L186"/>
    <mergeCell ref="I177:L177"/>
    <mergeCell ref="I178:L178"/>
    <mergeCell ref="I179:L179"/>
    <mergeCell ref="I180:L180"/>
    <mergeCell ref="I181:L181"/>
    <mergeCell ref="I172:L172"/>
    <mergeCell ref="I173:L173"/>
    <mergeCell ref="I174:L174"/>
    <mergeCell ref="I175:L175"/>
    <mergeCell ref="I176:L176"/>
    <mergeCell ref="I167:L167"/>
    <mergeCell ref="I168:L168"/>
    <mergeCell ref="I169:L169"/>
    <mergeCell ref="I170:L170"/>
    <mergeCell ref="I171:L171"/>
    <mergeCell ref="I162:L162"/>
    <mergeCell ref="I163:L163"/>
    <mergeCell ref="I164:L164"/>
    <mergeCell ref="I165:L165"/>
    <mergeCell ref="I166:L166"/>
    <mergeCell ref="I157:L157"/>
    <mergeCell ref="I158:L158"/>
    <mergeCell ref="I159:L159"/>
    <mergeCell ref="I160:L160"/>
    <mergeCell ref="I161:L161"/>
    <mergeCell ref="I152:L152"/>
    <mergeCell ref="I153:L153"/>
    <mergeCell ref="I154:L154"/>
    <mergeCell ref="I155:L155"/>
    <mergeCell ref="I156:L156"/>
    <mergeCell ref="I147:L147"/>
    <mergeCell ref="I148:L148"/>
    <mergeCell ref="I149:L149"/>
    <mergeCell ref="I150:L150"/>
    <mergeCell ref="I151:L151"/>
    <mergeCell ref="I142:L142"/>
    <mergeCell ref="I143:L143"/>
    <mergeCell ref="I144:L144"/>
    <mergeCell ref="I145:L145"/>
    <mergeCell ref="I146:L146"/>
    <mergeCell ref="I137:L137"/>
    <mergeCell ref="I138:L138"/>
    <mergeCell ref="I139:L139"/>
    <mergeCell ref="I140:L140"/>
    <mergeCell ref="I141:L141"/>
    <mergeCell ref="I132:L132"/>
    <mergeCell ref="I133:L133"/>
    <mergeCell ref="I134:L134"/>
    <mergeCell ref="I135:L135"/>
    <mergeCell ref="I136:L136"/>
    <mergeCell ref="I127:L127"/>
    <mergeCell ref="I128:L128"/>
    <mergeCell ref="I129:L129"/>
    <mergeCell ref="I130:L130"/>
    <mergeCell ref="I131:L131"/>
    <mergeCell ref="I122:L122"/>
    <mergeCell ref="I123:L123"/>
    <mergeCell ref="I124:L124"/>
    <mergeCell ref="I125:L125"/>
    <mergeCell ref="I126:L126"/>
    <mergeCell ref="I117:L117"/>
    <mergeCell ref="I118:L118"/>
    <mergeCell ref="I119:L119"/>
    <mergeCell ref="I120:L120"/>
    <mergeCell ref="I121:L121"/>
    <mergeCell ref="I112:L112"/>
    <mergeCell ref="I113:L113"/>
    <mergeCell ref="I114:L114"/>
    <mergeCell ref="I115:L115"/>
    <mergeCell ref="I116:L116"/>
    <mergeCell ref="I107:L107"/>
    <mergeCell ref="I108:L108"/>
    <mergeCell ref="I109:L109"/>
    <mergeCell ref="I110:L110"/>
    <mergeCell ref="I111:L111"/>
    <mergeCell ref="I67:L67"/>
    <mergeCell ref="I68:L68"/>
    <mergeCell ref="I69:L69"/>
    <mergeCell ref="I70:L70"/>
    <mergeCell ref="I71:L71"/>
    <mergeCell ref="I102:L102"/>
    <mergeCell ref="I103:L103"/>
    <mergeCell ref="I104:L104"/>
    <mergeCell ref="I105:L105"/>
    <mergeCell ref="I106:L106"/>
    <mergeCell ref="I97:L97"/>
    <mergeCell ref="I98:L98"/>
    <mergeCell ref="I99:L99"/>
    <mergeCell ref="I100:L100"/>
    <mergeCell ref="I101:L101"/>
    <mergeCell ref="I92:L92"/>
    <mergeCell ref="I93:L93"/>
    <mergeCell ref="I94:L94"/>
    <mergeCell ref="I95:L95"/>
    <mergeCell ref="I96:L96"/>
    <mergeCell ref="I87:L87"/>
    <mergeCell ref="I88:L88"/>
    <mergeCell ref="I89:L89"/>
    <mergeCell ref="I90:L90"/>
    <mergeCell ref="I91:L91"/>
    <mergeCell ref="I35:L35"/>
    <mergeCell ref="I36:L36"/>
    <mergeCell ref="I62:L62"/>
    <mergeCell ref="I63:L63"/>
    <mergeCell ref="I64:L64"/>
    <mergeCell ref="I65:L65"/>
    <mergeCell ref="I66:L66"/>
    <mergeCell ref="I57:L57"/>
    <mergeCell ref="I58:L58"/>
    <mergeCell ref="I59:L59"/>
    <mergeCell ref="I60:L60"/>
    <mergeCell ref="I61:L61"/>
    <mergeCell ref="I52:L52"/>
    <mergeCell ref="I53:L53"/>
    <mergeCell ref="I54:L54"/>
    <mergeCell ref="I55:L55"/>
    <mergeCell ref="I56:L56"/>
    <mergeCell ref="I47:L47"/>
    <mergeCell ref="I48:L48"/>
    <mergeCell ref="I49:L49"/>
    <mergeCell ref="I50:L50"/>
    <mergeCell ref="I51:L51"/>
    <mergeCell ref="G447:H447"/>
    <mergeCell ref="G448:H448"/>
    <mergeCell ref="G449:H449"/>
    <mergeCell ref="G450:H450"/>
    <mergeCell ref="G451:H451"/>
    <mergeCell ref="G442:H442"/>
    <mergeCell ref="G443:H443"/>
    <mergeCell ref="I42:L42"/>
    <mergeCell ref="I43:L43"/>
    <mergeCell ref="I44:L44"/>
    <mergeCell ref="I45:L45"/>
    <mergeCell ref="I46:L46"/>
    <mergeCell ref="I37:L37"/>
    <mergeCell ref="I38:L38"/>
    <mergeCell ref="I39:L39"/>
    <mergeCell ref="I40:L40"/>
    <mergeCell ref="I41:L41"/>
    <mergeCell ref="I82:L82"/>
    <mergeCell ref="I83:L83"/>
    <mergeCell ref="I84:L84"/>
    <mergeCell ref="I85:L85"/>
    <mergeCell ref="I86:L86"/>
    <mergeCell ref="I77:L77"/>
    <mergeCell ref="I78:L78"/>
    <mergeCell ref="I79:L79"/>
    <mergeCell ref="I80:L80"/>
    <mergeCell ref="I81:L81"/>
    <mergeCell ref="I72:L72"/>
    <mergeCell ref="I73:L73"/>
    <mergeCell ref="I74:L74"/>
    <mergeCell ref="I75:L75"/>
    <mergeCell ref="I76:L76"/>
    <mergeCell ref="G467:H467"/>
    <mergeCell ref="G468:H468"/>
    <mergeCell ref="G462:H462"/>
    <mergeCell ref="G463:H463"/>
    <mergeCell ref="G464:H464"/>
    <mergeCell ref="G465:H465"/>
    <mergeCell ref="G466:H466"/>
    <mergeCell ref="G457:H457"/>
    <mergeCell ref="G458:H458"/>
    <mergeCell ref="G459:H459"/>
    <mergeCell ref="G460:H460"/>
    <mergeCell ref="G461:H461"/>
    <mergeCell ref="G452:H452"/>
    <mergeCell ref="G453:H453"/>
    <mergeCell ref="G454:H454"/>
    <mergeCell ref="G455:H455"/>
    <mergeCell ref="G456:H456"/>
    <mergeCell ref="G444:H444"/>
    <mergeCell ref="G445:H445"/>
    <mergeCell ref="G446:H446"/>
    <mergeCell ref="G437:H437"/>
    <mergeCell ref="G438:H438"/>
    <mergeCell ref="G439:H439"/>
    <mergeCell ref="G440:H440"/>
    <mergeCell ref="G441:H441"/>
    <mergeCell ref="G432:H432"/>
    <mergeCell ref="G433:H433"/>
    <mergeCell ref="G434:H434"/>
    <mergeCell ref="G435:H435"/>
    <mergeCell ref="G436:H436"/>
    <mergeCell ref="G427:H427"/>
    <mergeCell ref="G428:H428"/>
    <mergeCell ref="G429:H429"/>
    <mergeCell ref="G430:H430"/>
    <mergeCell ref="G431:H431"/>
    <mergeCell ref="G422:H422"/>
    <mergeCell ref="G423:H423"/>
    <mergeCell ref="G424:H424"/>
    <mergeCell ref="G425:H425"/>
    <mergeCell ref="G426:H426"/>
    <mergeCell ref="G417:H417"/>
    <mergeCell ref="G418:H418"/>
    <mergeCell ref="G419:H419"/>
    <mergeCell ref="G420:H420"/>
    <mergeCell ref="G421:H421"/>
    <mergeCell ref="G412:H412"/>
    <mergeCell ref="G413:H413"/>
    <mergeCell ref="G414:H414"/>
    <mergeCell ref="G415:H415"/>
    <mergeCell ref="G416:H416"/>
    <mergeCell ref="G407:H407"/>
    <mergeCell ref="G408:H408"/>
    <mergeCell ref="G409:H409"/>
    <mergeCell ref="G410:H410"/>
    <mergeCell ref="G411:H411"/>
    <mergeCell ref="G402:H402"/>
    <mergeCell ref="G403:H403"/>
    <mergeCell ref="G404:H404"/>
    <mergeCell ref="G405:H405"/>
    <mergeCell ref="G406:H406"/>
    <mergeCell ref="G397:H397"/>
    <mergeCell ref="G398:H398"/>
    <mergeCell ref="G399:H399"/>
    <mergeCell ref="G400:H400"/>
    <mergeCell ref="G401:H401"/>
    <mergeCell ref="G392:H392"/>
    <mergeCell ref="G393:H393"/>
    <mergeCell ref="G394:H394"/>
    <mergeCell ref="G395:H395"/>
    <mergeCell ref="G396:H396"/>
    <mergeCell ref="G387:H387"/>
    <mergeCell ref="G388:H388"/>
    <mergeCell ref="G389:H389"/>
    <mergeCell ref="G390:H390"/>
    <mergeCell ref="G391:H391"/>
    <mergeCell ref="G382:H382"/>
    <mergeCell ref="G383:H383"/>
    <mergeCell ref="G384:H384"/>
    <mergeCell ref="G385:H385"/>
    <mergeCell ref="G386:H386"/>
    <mergeCell ref="G377:H377"/>
    <mergeCell ref="G378:H378"/>
    <mergeCell ref="G379:H379"/>
    <mergeCell ref="G380:H380"/>
    <mergeCell ref="G381:H381"/>
    <mergeCell ref="G372:H372"/>
    <mergeCell ref="G373:H373"/>
    <mergeCell ref="G374:H374"/>
    <mergeCell ref="G375:H375"/>
    <mergeCell ref="G376:H376"/>
    <mergeCell ref="G367:H367"/>
    <mergeCell ref="G368:H368"/>
    <mergeCell ref="G369:H369"/>
    <mergeCell ref="G370:H370"/>
    <mergeCell ref="G371:H371"/>
    <mergeCell ref="G362:H362"/>
    <mergeCell ref="G363:H363"/>
    <mergeCell ref="G364:H364"/>
    <mergeCell ref="G365:H365"/>
    <mergeCell ref="G366:H366"/>
    <mergeCell ref="G357:H357"/>
    <mergeCell ref="G358:H358"/>
    <mergeCell ref="G359:H359"/>
    <mergeCell ref="G360:H360"/>
    <mergeCell ref="G361:H361"/>
    <mergeCell ref="G352:H352"/>
    <mergeCell ref="G353:H353"/>
    <mergeCell ref="G354:H354"/>
    <mergeCell ref="G355:H355"/>
    <mergeCell ref="G356:H356"/>
    <mergeCell ref="G347:H347"/>
    <mergeCell ref="G348:H348"/>
    <mergeCell ref="G349:H349"/>
    <mergeCell ref="G350:H350"/>
    <mergeCell ref="G351:H351"/>
    <mergeCell ref="G342:H342"/>
    <mergeCell ref="G343:H343"/>
    <mergeCell ref="G344:H344"/>
    <mergeCell ref="G345:H345"/>
    <mergeCell ref="G346:H346"/>
    <mergeCell ref="G337:H337"/>
    <mergeCell ref="G338:H338"/>
    <mergeCell ref="G339:H339"/>
    <mergeCell ref="G340:H340"/>
    <mergeCell ref="G341:H341"/>
    <mergeCell ref="G332:H332"/>
    <mergeCell ref="G333:H333"/>
    <mergeCell ref="G334:H334"/>
    <mergeCell ref="G335:H335"/>
    <mergeCell ref="G336:H336"/>
    <mergeCell ref="G327:H327"/>
    <mergeCell ref="G328:H328"/>
    <mergeCell ref="G329:H329"/>
    <mergeCell ref="G330:H330"/>
    <mergeCell ref="G331:H331"/>
    <mergeCell ref="G322:H322"/>
    <mergeCell ref="G323:H323"/>
    <mergeCell ref="G324:H324"/>
    <mergeCell ref="G325:H325"/>
    <mergeCell ref="G326:H326"/>
    <mergeCell ref="G317:H317"/>
    <mergeCell ref="G318:H318"/>
    <mergeCell ref="G319:H319"/>
    <mergeCell ref="G320:H320"/>
    <mergeCell ref="G321:H321"/>
    <mergeCell ref="G312:H312"/>
    <mergeCell ref="G313:H313"/>
    <mergeCell ref="G314:H314"/>
    <mergeCell ref="G315:H315"/>
    <mergeCell ref="G316:H316"/>
    <mergeCell ref="G307:H307"/>
    <mergeCell ref="G308:H308"/>
    <mergeCell ref="G309:H309"/>
    <mergeCell ref="G310:H310"/>
    <mergeCell ref="G311:H311"/>
    <mergeCell ref="G302:H302"/>
    <mergeCell ref="G303:H303"/>
    <mergeCell ref="G304:H304"/>
    <mergeCell ref="G305:H305"/>
    <mergeCell ref="G306:H306"/>
    <mergeCell ref="G297:H297"/>
    <mergeCell ref="G298:H298"/>
    <mergeCell ref="G299:H299"/>
    <mergeCell ref="G300:H300"/>
    <mergeCell ref="G301:H301"/>
    <mergeCell ref="G292:H292"/>
    <mergeCell ref="G293:H293"/>
    <mergeCell ref="G294:H294"/>
    <mergeCell ref="G295:H295"/>
    <mergeCell ref="G296:H296"/>
    <mergeCell ref="G287:H287"/>
    <mergeCell ref="G288:H288"/>
    <mergeCell ref="G289:H289"/>
    <mergeCell ref="G290:H290"/>
    <mergeCell ref="G291:H291"/>
    <mergeCell ref="G282:H282"/>
    <mergeCell ref="G283:H283"/>
    <mergeCell ref="G284:H284"/>
    <mergeCell ref="G285:H285"/>
    <mergeCell ref="G286:H286"/>
    <mergeCell ref="G277:H277"/>
    <mergeCell ref="G278:H278"/>
    <mergeCell ref="G279:H279"/>
    <mergeCell ref="G280:H280"/>
    <mergeCell ref="G281:H281"/>
    <mergeCell ref="G272:H272"/>
    <mergeCell ref="G273:H273"/>
    <mergeCell ref="G274:H274"/>
    <mergeCell ref="G275:H275"/>
    <mergeCell ref="G276:H276"/>
    <mergeCell ref="G267:H267"/>
    <mergeCell ref="G268:H268"/>
    <mergeCell ref="G269:H269"/>
    <mergeCell ref="G270:H270"/>
    <mergeCell ref="G271:H271"/>
    <mergeCell ref="G262:H262"/>
    <mergeCell ref="G263:H263"/>
    <mergeCell ref="G264:H264"/>
    <mergeCell ref="G265:H265"/>
    <mergeCell ref="G266:H266"/>
    <mergeCell ref="G257:H257"/>
    <mergeCell ref="G258:H258"/>
    <mergeCell ref="G259:H259"/>
    <mergeCell ref="G260:H260"/>
    <mergeCell ref="G261:H261"/>
    <mergeCell ref="G252:H252"/>
    <mergeCell ref="G253:H253"/>
    <mergeCell ref="G254:H254"/>
    <mergeCell ref="G255:H255"/>
    <mergeCell ref="G256:H256"/>
    <mergeCell ref="G247:H247"/>
    <mergeCell ref="G248:H248"/>
    <mergeCell ref="G249:H249"/>
    <mergeCell ref="G250:H250"/>
    <mergeCell ref="G251:H251"/>
    <mergeCell ref="G242:H242"/>
    <mergeCell ref="G243:H243"/>
    <mergeCell ref="G244:H244"/>
    <mergeCell ref="G245:H245"/>
    <mergeCell ref="G246:H246"/>
    <mergeCell ref="G237:H237"/>
    <mergeCell ref="G238:H238"/>
    <mergeCell ref="G239:H239"/>
    <mergeCell ref="G240:H240"/>
    <mergeCell ref="G241:H241"/>
    <mergeCell ref="G232:H232"/>
    <mergeCell ref="G233:H233"/>
    <mergeCell ref="G234:H234"/>
    <mergeCell ref="G235:H235"/>
    <mergeCell ref="G236:H236"/>
    <mergeCell ref="G227:H227"/>
    <mergeCell ref="G228:H228"/>
    <mergeCell ref="G229:H229"/>
    <mergeCell ref="G230:H230"/>
    <mergeCell ref="G231:H231"/>
    <mergeCell ref="G222:H222"/>
    <mergeCell ref="G223:H223"/>
    <mergeCell ref="G224:H224"/>
    <mergeCell ref="G225:H225"/>
    <mergeCell ref="G226:H226"/>
    <mergeCell ref="G217:H217"/>
    <mergeCell ref="G218:H218"/>
    <mergeCell ref="G219:H219"/>
    <mergeCell ref="G220:H220"/>
    <mergeCell ref="G221:H221"/>
    <mergeCell ref="G212:H212"/>
    <mergeCell ref="G213:H213"/>
    <mergeCell ref="G214:H214"/>
    <mergeCell ref="G215:H215"/>
    <mergeCell ref="G216:H216"/>
    <mergeCell ref="G207:H207"/>
    <mergeCell ref="G208:H208"/>
    <mergeCell ref="G209:H209"/>
    <mergeCell ref="G210:H210"/>
    <mergeCell ref="G211:H211"/>
    <mergeCell ref="G202:H202"/>
    <mergeCell ref="G203:H203"/>
    <mergeCell ref="G204:H204"/>
    <mergeCell ref="G205:H205"/>
    <mergeCell ref="G206:H206"/>
    <mergeCell ref="G197:H197"/>
    <mergeCell ref="G198:H198"/>
    <mergeCell ref="G199:H199"/>
    <mergeCell ref="G200:H200"/>
    <mergeCell ref="G201:H201"/>
    <mergeCell ref="G192:H192"/>
    <mergeCell ref="G193:H193"/>
    <mergeCell ref="G194:H194"/>
    <mergeCell ref="G195:H195"/>
    <mergeCell ref="G196:H196"/>
    <mergeCell ref="G187:H187"/>
    <mergeCell ref="G188:H188"/>
    <mergeCell ref="G189:H189"/>
    <mergeCell ref="G190:H190"/>
    <mergeCell ref="G191:H191"/>
    <mergeCell ref="G182:H182"/>
    <mergeCell ref="G183:H183"/>
    <mergeCell ref="G184:H184"/>
    <mergeCell ref="G185:H185"/>
    <mergeCell ref="G186:H186"/>
    <mergeCell ref="G177:H177"/>
    <mergeCell ref="G178:H178"/>
    <mergeCell ref="G179:H179"/>
    <mergeCell ref="G180:H180"/>
    <mergeCell ref="G181:H181"/>
    <mergeCell ref="G172:H172"/>
    <mergeCell ref="G173:H173"/>
    <mergeCell ref="G174:H174"/>
    <mergeCell ref="G175:H175"/>
    <mergeCell ref="G176:H176"/>
    <mergeCell ref="G167:H167"/>
    <mergeCell ref="G168:H168"/>
    <mergeCell ref="G169:H169"/>
    <mergeCell ref="G170:H170"/>
    <mergeCell ref="G171:H171"/>
    <mergeCell ref="G162:H162"/>
    <mergeCell ref="G163:H163"/>
    <mergeCell ref="G164:H164"/>
    <mergeCell ref="G165:H165"/>
    <mergeCell ref="G166:H166"/>
    <mergeCell ref="G157:H157"/>
    <mergeCell ref="G158:H158"/>
    <mergeCell ref="G159:H159"/>
    <mergeCell ref="G160:H160"/>
    <mergeCell ref="G161:H161"/>
    <mergeCell ref="G152:H152"/>
    <mergeCell ref="G153:H153"/>
    <mergeCell ref="G154:H154"/>
    <mergeCell ref="G155:H155"/>
    <mergeCell ref="G156:H156"/>
    <mergeCell ref="G147:H147"/>
    <mergeCell ref="G148:H148"/>
    <mergeCell ref="G149:H149"/>
    <mergeCell ref="G150:H150"/>
    <mergeCell ref="G151:H151"/>
    <mergeCell ref="G142:H142"/>
    <mergeCell ref="G143:H143"/>
    <mergeCell ref="G144:H144"/>
    <mergeCell ref="G145:H145"/>
    <mergeCell ref="G146:H146"/>
    <mergeCell ref="G137:H137"/>
    <mergeCell ref="G138:H138"/>
    <mergeCell ref="G139:H139"/>
    <mergeCell ref="G140:H140"/>
    <mergeCell ref="G141:H141"/>
    <mergeCell ref="G132:H132"/>
    <mergeCell ref="G133:H133"/>
    <mergeCell ref="G134:H134"/>
    <mergeCell ref="G135:H135"/>
    <mergeCell ref="G136:H136"/>
    <mergeCell ref="G127:H127"/>
    <mergeCell ref="G128:H128"/>
    <mergeCell ref="G129:H129"/>
    <mergeCell ref="G130:H130"/>
    <mergeCell ref="G131:H131"/>
    <mergeCell ref="G122:H122"/>
    <mergeCell ref="G123:H123"/>
    <mergeCell ref="G124:H124"/>
    <mergeCell ref="G125:H125"/>
    <mergeCell ref="G126:H126"/>
    <mergeCell ref="G117:H117"/>
    <mergeCell ref="G118:H118"/>
    <mergeCell ref="G119:H119"/>
    <mergeCell ref="G120:H120"/>
    <mergeCell ref="G121:H121"/>
    <mergeCell ref="G112:H112"/>
    <mergeCell ref="G113:H113"/>
    <mergeCell ref="G114:H114"/>
    <mergeCell ref="G115:H115"/>
    <mergeCell ref="G116:H116"/>
    <mergeCell ref="G107:H107"/>
    <mergeCell ref="G108:H108"/>
    <mergeCell ref="G109:H109"/>
    <mergeCell ref="G110:H110"/>
    <mergeCell ref="G111:H111"/>
    <mergeCell ref="G102:H102"/>
    <mergeCell ref="G103:H103"/>
    <mergeCell ref="G104:H104"/>
    <mergeCell ref="G105:H105"/>
    <mergeCell ref="G106:H106"/>
    <mergeCell ref="G97:H97"/>
    <mergeCell ref="G98:H98"/>
    <mergeCell ref="G99:H99"/>
    <mergeCell ref="G100:H100"/>
    <mergeCell ref="G101:H101"/>
    <mergeCell ref="G92:H92"/>
    <mergeCell ref="G93:H93"/>
    <mergeCell ref="G94:H94"/>
    <mergeCell ref="G95:H95"/>
    <mergeCell ref="G96:H96"/>
    <mergeCell ref="G87:H87"/>
    <mergeCell ref="G88:H88"/>
    <mergeCell ref="G89:H89"/>
    <mergeCell ref="G90:H90"/>
    <mergeCell ref="G91:H91"/>
    <mergeCell ref="G82:H82"/>
    <mergeCell ref="G83:H83"/>
    <mergeCell ref="G84:H84"/>
    <mergeCell ref="G85:H85"/>
    <mergeCell ref="G86:H86"/>
    <mergeCell ref="G77:H77"/>
    <mergeCell ref="G78:H78"/>
    <mergeCell ref="G79:H79"/>
    <mergeCell ref="G80:H80"/>
    <mergeCell ref="G81:H81"/>
    <mergeCell ref="G72:H72"/>
    <mergeCell ref="G73:H73"/>
    <mergeCell ref="G74:H74"/>
    <mergeCell ref="G75:H75"/>
    <mergeCell ref="G76:H76"/>
    <mergeCell ref="G67:H67"/>
    <mergeCell ref="G68:H68"/>
    <mergeCell ref="G69:H69"/>
    <mergeCell ref="G70:H70"/>
    <mergeCell ref="G71:H71"/>
    <mergeCell ref="G46:H46"/>
    <mergeCell ref="G19:H19"/>
    <mergeCell ref="G42:H42"/>
    <mergeCell ref="G62:H62"/>
    <mergeCell ref="G63:H63"/>
    <mergeCell ref="G64:H64"/>
    <mergeCell ref="G65:H65"/>
    <mergeCell ref="G66:H66"/>
    <mergeCell ref="G59:H59"/>
    <mergeCell ref="G60:H60"/>
    <mergeCell ref="G61:H61"/>
    <mergeCell ref="G52:H52"/>
    <mergeCell ref="G53:H53"/>
    <mergeCell ref="G54:H54"/>
    <mergeCell ref="G55:H55"/>
    <mergeCell ref="G56:H56"/>
    <mergeCell ref="G47:H47"/>
    <mergeCell ref="G48:H48"/>
    <mergeCell ref="G49:H49"/>
    <mergeCell ref="G50:H50"/>
    <mergeCell ref="G51:H51"/>
    <mergeCell ref="G57:H57"/>
    <mergeCell ref="G58:H58"/>
    <mergeCell ref="B468:D468"/>
    <mergeCell ref="B469:D469"/>
    <mergeCell ref="B463:D463"/>
    <mergeCell ref="B464:D464"/>
    <mergeCell ref="B465:D465"/>
    <mergeCell ref="B466:D466"/>
    <mergeCell ref="B467:D467"/>
    <mergeCell ref="B458:D458"/>
    <mergeCell ref="B459:D459"/>
    <mergeCell ref="B460:D460"/>
    <mergeCell ref="B461:D461"/>
    <mergeCell ref="B462:D462"/>
    <mergeCell ref="B453:D453"/>
    <mergeCell ref="B454:D454"/>
    <mergeCell ref="B455:D455"/>
    <mergeCell ref="B456:D456"/>
    <mergeCell ref="B457:D457"/>
    <mergeCell ref="B448:D448"/>
    <mergeCell ref="B449:D449"/>
    <mergeCell ref="G37:H37"/>
    <mergeCell ref="G38:H38"/>
    <mergeCell ref="G39:H39"/>
    <mergeCell ref="G40:H40"/>
    <mergeCell ref="G41:H41"/>
    <mergeCell ref="G35:H35"/>
    <mergeCell ref="G36:H36"/>
    <mergeCell ref="B450:D450"/>
    <mergeCell ref="B451:D451"/>
    <mergeCell ref="B452:D452"/>
    <mergeCell ref="B443:D443"/>
    <mergeCell ref="B444:D444"/>
    <mergeCell ref="B445:D445"/>
    <mergeCell ref="B446:D446"/>
    <mergeCell ref="B447:D447"/>
    <mergeCell ref="B438:D438"/>
    <mergeCell ref="B439:D439"/>
    <mergeCell ref="B440:D440"/>
    <mergeCell ref="B441:D441"/>
    <mergeCell ref="B442:D442"/>
    <mergeCell ref="B433:D433"/>
    <mergeCell ref="B434:D434"/>
    <mergeCell ref="B435:D435"/>
    <mergeCell ref="B436:D436"/>
    <mergeCell ref="B437:D437"/>
    <mergeCell ref="B428:D428"/>
    <mergeCell ref="B429:D429"/>
    <mergeCell ref="G43:H43"/>
    <mergeCell ref="G44:H44"/>
    <mergeCell ref="G45:H45"/>
    <mergeCell ref="B430:D430"/>
    <mergeCell ref="B431:D431"/>
    <mergeCell ref="B432:D432"/>
    <mergeCell ref="B423:D423"/>
    <mergeCell ref="B424:D424"/>
    <mergeCell ref="B425:D425"/>
    <mergeCell ref="B426:D426"/>
    <mergeCell ref="B427:D427"/>
    <mergeCell ref="B418:D418"/>
    <mergeCell ref="B419:D419"/>
    <mergeCell ref="B420:D420"/>
    <mergeCell ref="B421:D421"/>
    <mergeCell ref="B422:D422"/>
    <mergeCell ref="B413:D413"/>
    <mergeCell ref="B414:D414"/>
    <mergeCell ref="B415:D415"/>
    <mergeCell ref="B416:D416"/>
    <mergeCell ref="B417:D417"/>
    <mergeCell ref="B408:D408"/>
    <mergeCell ref="B409:D409"/>
    <mergeCell ref="B410:D410"/>
    <mergeCell ref="B411:D411"/>
    <mergeCell ref="B412:D412"/>
    <mergeCell ref="B403:D403"/>
    <mergeCell ref="B404:D404"/>
    <mergeCell ref="B405:D405"/>
    <mergeCell ref="B406:D406"/>
    <mergeCell ref="B407:D407"/>
    <mergeCell ref="B398:D398"/>
    <mergeCell ref="B399:D399"/>
    <mergeCell ref="B400:D400"/>
    <mergeCell ref="B401:D401"/>
    <mergeCell ref="B402:D402"/>
    <mergeCell ref="B393:D393"/>
    <mergeCell ref="B394:D394"/>
    <mergeCell ref="B395:D395"/>
    <mergeCell ref="B396:D396"/>
    <mergeCell ref="B397:D397"/>
    <mergeCell ref="B388:D388"/>
    <mergeCell ref="B389:D389"/>
    <mergeCell ref="B390:D390"/>
    <mergeCell ref="B391:D391"/>
    <mergeCell ref="B392:D392"/>
    <mergeCell ref="B383:D383"/>
    <mergeCell ref="B384:D384"/>
    <mergeCell ref="B385:D385"/>
    <mergeCell ref="B386:D386"/>
    <mergeCell ref="B387:D387"/>
    <mergeCell ref="B378:D378"/>
    <mergeCell ref="B379:D379"/>
    <mergeCell ref="B380:D380"/>
    <mergeCell ref="B381:D381"/>
    <mergeCell ref="B382:D382"/>
    <mergeCell ref="B373:D373"/>
    <mergeCell ref="B374:D374"/>
    <mergeCell ref="B375:D375"/>
    <mergeCell ref="B376:D376"/>
    <mergeCell ref="B377:D377"/>
    <mergeCell ref="B368:D368"/>
    <mergeCell ref="B369:D369"/>
    <mergeCell ref="B370:D370"/>
    <mergeCell ref="B371:D371"/>
    <mergeCell ref="B372:D372"/>
    <mergeCell ref="B363:D363"/>
    <mergeCell ref="B364:D364"/>
    <mergeCell ref="B365:D365"/>
    <mergeCell ref="B366:D366"/>
    <mergeCell ref="B367:D367"/>
    <mergeCell ref="B358:D358"/>
    <mergeCell ref="B359:D359"/>
    <mergeCell ref="B360:D360"/>
    <mergeCell ref="B361:D361"/>
    <mergeCell ref="B362:D362"/>
    <mergeCell ref="B353:D353"/>
    <mergeCell ref="B354:D354"/>
    <mergeCell ref="B355:D355"/>
    <mergeCell ref="B356:D356"/>
    <mergeCell ref="B357:D357"/>
    <mergeCell ref="B348:D348"/>
    <mergeCell ref="B349:D349"/>
    <mergeCell ref="B350:D350"/>
    <mergeCell ref="B351:D351"/>
    <mergeCell ref="B352:D352"/>
    <mergeCell ref="B343:D343"/>
    <mergeCell ref="B344:D344"/>
    <mergeCell ref="B345:D345"/>
    <mergeCell ref="B346:D346"/>
    <mergeCell ref="B347:D347"/>
    <mergeCell ref="B338:D338"/>
    <mergeCell ref="B339:D339"/>
    <mergeCell ref="B340:D340"/>
    <mergeCell ref="B341:D341"/>
    <mergeCell ref="B342:D342"/>
    <mergeCell ref="B333:D333"/>
    <mergeCell ref="B334:D334"/>
    <mergeCell ref="B335:D335"/>
    <mergeCell ref="B336:D336"/>
    <mergeCell ref="B337:D337"/>
    <mergeCell ref="B328:D328"/>
    <mergeCell ref="B329:D329"/>
    <mergeCell ref="B330:D330"/>
    <mergeCell ref="B331:D331"/>
    <mergeCell ref="B332:D332"/>
    <mergeCell ref="B323:D323"/>
    <mergeCell ref="B324:D324"/>
    <mergeCell ref="B325:D325"/>
    <mergeCell ref="B326:D326"/>
    <mergeCell ref="B327:D327"/>
    <mergeCell ref="B318:D318"/>
    <mergeCell ref="B319:D319"/>
    <mergeCell ref="B320:D320"/>
    <mergeCell ref="B321:D321"/>
    <mergeCell ref="B322:D322"/>
    <mergeCell ref="B313:D313"/>
    <mergeCell ref="B314:D314"/>
    <mergeCell ref="B315:D315"/>
    <mergeCell ref="B316:D316"/>
    <mergeCell ref="B317:D317"/>
    <mergeCell ref="B308:D308"/>
    <mergeCell ref="B309:D309"/>
    <mergeCell ref="B310:D310"/>
    <mergeCell ref="B311:D311"/>
    <mergeCell ref="B312:D312"/>
    <mergeCell ref="B303:D303"/>
    <mergeCell ref="B304:D304"/>
    <mergeCell ref="B305:D305"/>
    <mergeCell ref="B306:D306"/>
    <mergeCell ref="B307:D307"/>
    <mergeCell ref="B298:D298"/>
    <mergeCell ref="B299:D299"/>
    <mergeCell ref="B300:D300"/>
    <mergeCell ref="B301:D301"/>
    <mergeCell ref="B302:D302"/>
    <mergeCell ref="B293:D293"/>
    <mergeCell ref="B294:D294"/>
    <mergeCell ref="B295:D295"/>
    <mergeCell ref="B296:D296"/>
    <mergeCell ref="B297:D297"/>
    <mergeCell ref="B288:D288"/>
    <mergeCell ref="B289:D289"/>
    <mergeCell ref="B290:D290"/>
    <mergeCell ref="B291:D291"/>
    <mergeCell ref="B292:D292"/>
    <mergeCell ref="B283:D283"/>
    <mergeCell ref="B284:D284"/>
    <mergeCell ref="B285:D285"/>
    <mergeCell ref="B286:D286"/>
    <mergeCell ref="B287:D287"/>
    <mergeCell ref="B278:D278"/>
    <mergeCell ref="B279:D279"/>
    <mergeCell ref="B280:D280"/>
    <mergeCell ref="B281:D281"/>
    <mergeCell ref="B282:D282"/>
    <mergeCell ref="B273:D273"/>
    <mergeCell ref="B274:D274"/>
    <mergeCell ref="B275:D275"/>
    <mergeCell ref="B276:D276"/>
    <mergeCell ref="B277:D277"/>
    <mergeCell ref="B268:D268"/>
    <mergeCell ref="B269:D269"/>
    <mergeCell ref="B270:D270"/>
    <mergeCell ref="B271:D271"/>
    <mergeCell ref="B272:D272"/>
    <mergeCell ref="B263:D263"/>
    <mergeCell ref="B264:D264"/>
    <mergeCell ref="B265:D265"/>
    <mergeCell ref="B266:D266"/>
    <mergeCell ref="B267:D267"/>
    <mergeCell ref="B258:D258"/>
    <mergeCell ref="B259:D259"/>
    <mergeCell ref="B260:D260"/>
    <mergeCell ref="B261:D261"/>
    <mergeCell ref="B262:D262"/>
    <mergeCell ref="B253:D253"/>
    <mergeCell ref="B254:D254"/>
    <mergeCell ref="B255:D255"/>
    <mergeCell ref="B256:D256"/>
    <mergeCell ref="B257:D257"/>
    <mergeCell ref="B248:D248"/>
    <mergeCell ref="B249:D249"/>
    <mergeCell ref="B250:D250"/>
    <mergeCell ref="B251:D251"/>
    <mergeCell ref="B252:D252"/>
    <mergeCell ref="B243:D243"/>
    <mergeCell ref="B244:D244"/>
    <mergeCell ref="B245:D245"/>
    <mergeCell ref="B246:D246"/>
    <mergeCell ref="B247:D247"/>
    <mergeCell ref="B238:D238"/>
    <mergeCell ref="B239:D239"/>
    <mergeCell ref="B240:D240"/>
    <mergeCell ref="B241:D241"/>
    <mergeCell ref="B242:D242"/>
    <mergeCell ref="B233:D233"/>
    <mergeCell ref="B234:D234"/>
    <mergeCell ref="B235:D235"/>
    <mergeCell ref="B236:D236"/>
    <mergeCell ref="B237:D237"/>
    <mergeCell ref="B228:D228"/>
    <mergeCell ref="B229:D229"/>
    <mergeCell ref="B230:D230"/>
    <mergeCell ref="B231:D231"/>
    <mergeCell ref="B232:D232"/>
    <mergeCell ref="B223:D223"/>
    <mergeCell ref="B224:D224"/>
    <mergeCell ref="B225:D225"/>
    <mergeCell ref="B226:D226"/>
    <mergeCell ref="B227:D227"/>
    <mergeCell ref="B218:D218"/>
    <mergeCell ref="B219:D219"/>
    <mergeCell ref="B220:D220"/>
    <mergeCell ref="B221:D221"/>
    <mergeCell ref="B222:D222"/>
    <mergeCell ref="B213:D213"/>
    <mergeCell ref="B214:D214"/>
    <mergeCell ref="B215:D215"/>
    <mergeCell ref="B216:D216"/>
    <mergeCell ref="B217:D217"/>
    <mergeCell ref="B208:D208"/>
    <mergeCell ref="B209:D209"/>
    <mergeCell ref="B210:D210"/>
    <mergeCell ref="B211:D211"/>
    <mergeCell ref="B212:D212"/>
    <mergeCell ref="B203:D203"/>
    <mergeCell ref="B204:D204"/>
    <mergeCell ref="B205:D205"/>
    <mergeCell ref="B206:D206"/>
    <mergeCell ref="B207:D207"/>
    <mergeCell ref="B198:D198"/>
    <mergeCell ref="B199:D199"/>
    <mergeCell ref="B200:D200"/>
    <mergeCell ref="B201:D201"/>
    <mergeCell ref="B202:D202"/>
    <mergeCell ref="B193:D193"/>
    <mergeCell ref="B194:D194"/>
    <mergeCell ref="B195:D195"/>
    <mergeCell ref="B196:D196"/>
    <mergeCell ref="B197:D197"/>
    <mergeCell ref="B188:D188"/>
    <mergeCell ref="B189:D189"/>
    <mergeCell ref="B190:D190"/>
    <mergeCell ref="B191:D191"/>
    <mergeCell ref="B192:D192"/>
    <mergeCell ref="B183:D183"/>
    <mergeCell ref="B184:D184"/>
    <mergeCell ref="B185:D185"/>
    <mergeCell ref="B186:D186"/>
    <mergeCell ref="B187:D187"/>
    <mergeCell ref="B178:D178"/>
    <mergeCell ref="B179:D179"/>
    <mergeCell ref="B180:D180"/>
    <mergeCell ref="B181:D181"/>
    <mergeCell ref="B182:D182"/>
    <mergeCell ref="B173:D173"/>
    <mergeCell ref="B174:D174"/>
    <mergeCell ref="B175:D175"/>
    <mergeCell ref="B176:D176"/>
    <mergeCell ref="B177:D177"/>
    <mergeCell ref="B168:D168"/>
    <mergeCell ref="B169:D169"/>
    <mergeCell ref="B170:D170"/>
    <mergeCell ref="B171:D171"/>
    <mergeCell ref="B172:D172"/>
    <mergeCell ref="B163:D163"/>
    <mergeCell ref="B164:D164"/>
    <mergeCell ref="B165:D165"/>
    <mergeCell ref="B166:D166"/>
    <mergeCell ref="B167:D167"/>
    <mergeCell ref="B158:D158"/>
    <mergeCell ref="B159:D159"/>
    <mergeCell ref="B160:D160"/>
    <mergeCell ref="B161:D161"/>
    <mergeCell ref="B162:D162"/>
    <mergeCell ref="B153:D153"/>
    <mergeCell ref="B154:D154"/>
    <mergeCell ref="B155:D155"/>
    <mergeCell ref="B156:D156"/>
    <mergeCell ref="B157:D157"/>
    <mergeCell ref="B148:D148"/>
    <mergeCell ref="B149:D149"/>
    <mergeCell ref="B150:D150"/>
    <mergeCell ref="B151:D151"/>
    <mergeCell ref="B152:D152"/>
    <mergeCell ref="B143:D143"/>
    <mergeCell ref="B144:D144"/>
    <mergeCell ref="B145:D145"/>
    <mergeCell ref="B146:D146"/>
    <mergeCell ref="B147:D147"/>
    <mergeCell ref="B138:D138"/>
    <mergeCell ref="B139:D139"/>
    <mergeCell ref="B140:D140"/>
    <mergeCell ref="B141:D141"/>
    <mergeCell ref="B142:D142"/>
    <mergeCell ref="B133:D133"/>
    <mergeCell ref="B134:D134"/>
    <mergeCell ref="B135:D135"/>
    <mergeCell ref="B136:D136"/>
    <mergeCell ref="B137:D137"/>
    <mergeCell ref="B128:D128"/>
    <mergeCell ref="B129:D129"/>
    <mergeCell ref="B130:D130"/>
    <mergeCell ref="B131:D131"/>
    <mergeCell ref="B132:D132"/>
    <mergeCell ref="B123:D123"/>
    <mergeCell ref="B124:D124"/>
    <mergeCell ref="B125:D125"/>
    <mergeCell ref="B126:D126"/>
    <mergeCell ref="B127:D127"/>
    <mergeCell ref="B118:D118"/>
    <mergeCell ref="B119:D119"/>
    <mergeCell ref="B120:D120"/>
    <mergeCell ref="B121:D121"/>
    <mergeCell ref="B122:D122"/>
    <mergeCell ref="B113:D113"/>
    <mergeCell ref="B114:D114"/>
    <mergeCell ref="B115:D115"/>
    <mergeCell ref="B116:D116"/>
    <mergeCell ref="B117:D117"/>
    <mergeCell ref="B108:D108"/>
    <mergeCell ref="B109:D109"/>
    <mergeCell ref="B110:D110"/>
    <mergeCell ref="B111:D111"/>
    <mergeCell ref="B112:D112"/>
    <mergeCell ref="B103:D103"/>
    <mergeCell ref="B104:D104"/>
    <mergeCell ref="B105:D105"/>
    <mergeCell ref="B106:D106"/>
    <mergeCell ref="B107:D107"/>
    <mergeCell ref="B98:D98"/>
    <mergeCell ref="B99:D99"/>
    <mergeCell ref="B100:D100"/>
    <mergeCell ref="B101:D101"/>
    <mergeCell ref="B102:D102"/>
    <mergeCell ref="B93:D93"/>
    <mergeCell ref="B94:D94"/>
    <mergeCell ref="B95:D95"/>
    <mergeCell ref="B96:D96"/>
    <mergeCell ref="B97:D97"/>
    <mergeCell ref="B88:D88"/>
    <mergeCell ref="B89:D89"/>
    <mergeCell ref="B90:D90"/>
    <mergeCell ref="B91:D91"/>
    <mergeCell ref="B92:D92"/>
    <mergeCell ref="B83:D83"/>
    <mergeCell ref="B84:D84"/>
    <mergeCell ref="B85:D85"/>
    <mergeCell ref="B86:D86"/>
    <mergeCell ref="B87:D87"/>
    <mergeCell ref="B78:D78"/>
    <mergeCell ref="B79:D79"/>
    <mergeCell ref="B80:D80"/>
    <mergeCell ref="B81:D81"/>
    <mergeCell ref="B82:D82"/>
    <mergeCell ref="B73:D73"/>
    <mergeCell ref="B74:D74"/>
    <mergeCell ref="B75:D75"/>
    <mergeCell ref="B76:D76"/>
    <mergeCell ref="B77:D77"/>
    <mergeCell ref="B68:D68"/>
    <mergeCell ref="B69:D69"/>
    <mergeCell ref="B70:D70"/>
    <mergeCell ref="B71:D71"/>
    <mergeCell ref="B72:D72"/>
    <mergeCell ref="B63:D63"/>
    <mergeCell ref="B64:D64"/>
    <mergeCell ref="B65:D65"/>
    <mergeCell ref="B66:D66"/>
    <mergeCell ref="B67:D67"/>
    <mergeCell ref="B58:D58"/>
    <mergeCell ref="B59:D59"/>
    <mergeCell ref="B60:D60"/>
    <mergeCell ref="B61:D61"/>
    <mergeCell ref="B62:D62"/>
    <mergeCell ref="B53:D53"/>
    <mergeCell ref="B54:D54"/>
    <mergeCell ref="B55:D55"/>
    <mergeCell ref="B56:D56"/>
    <mergeCell ref="B57:D57"/>
    <mergeCell ref="B48:D48"/>
    <mergeCell ref="B49:D49"/>
    <mergeCell ref="B50:D50"/>
    <mergeCell ref="B51:D51"/>
    <mergeCell ref="B52:D52"/>
    <mergeCell ref="B43:D43"/>
    <mergeCell ref="B44:D44"/>
    <mergeCell ref="B45:D45"/>
    <mergeCell ref="B46:D46"/>
    <mergeCell ref="B47:D47"/>
    <mergeCell ref="B38:D38"/>
    <mergeCell ref="B39:D39"/>
    <mergeCell ref="B40:D40"/>
    <mergeCell ref="B41:D41"/>
    <mergeCell ref="B42:D42"/>
    <mergeCell ref="B35:D35"/>
    <mergeCell ref="B36:D36"/>
    <mergeCell ref="B37:D37"/>
    <mergeCell ref="B19:D19"/>
    <mergeCell ref="AQ6:AT6"/>
    <mergeCell ref="AO5:AT5"/>
    <mergeCell ref="B6:D6"/>
    <mergeCell ref="G6:H6"/>
    <mergeCell ref="I6:L6"/>
    <mergeCell ref="AJ6:AL6"/>
    <mergeCell ref="M6:R6"/>
    <mergeCell ref="S6:T6"/>
    <mergeCell ref="V6:AB6"/>
    <mergeCell ref="AC6:AG6"/>
    <mergeCell ref="AH20:AH22"/>
    <mergeCell ref="AI20:AI22"/>
    <mergeCell ref="A20:A22"/>
    <mergeCell ref="B20:D22"/>
    <mergeCell ref="E20:E22"/>
    <mergeCell ref="I19:L19"/>
    <mergeCell ref="V19:AB19"/>
    <mergeCell ref="V13:AB13"/>
    <mergeCell ref="V16:AB16"/>
    <mergeCell ref="V17:AB17"/>
    <mergeCell ref="V12:AB12"/>
    <mergeCell ref="V7:AB7"/>
    <mergeCell ref="AC19:AG19"/>
    <mergeCell ref="AC10:AG10"/>
    <mergeCell ref="AC11:AG11"/>
    <mergeCell ref="AC12:AG12"/>
    <mergeCell ref="AC13:AG13"/>
    <mergeCell ref="AC7:AG7"/>
    <mergeCell ref="AC8:AG8"/>
    <mergeCell ref="AC9:AG9"/>
    <mergeCell ref="S12:T15"/>
    <mergeCell ref="M29:R31"/>
    <mergeCell ref="S29:T31"/>
    <mergeCell ref="U29:U31"/>
    <mergeCell ref="V29:AB31"/>
    <mergeCell ref="AH29:AH31"/>
    <mergeCell ref="AI29:AI31"/>
    <mergeCell ref="AJ29:AL31"/>
    <mergeCell ref="F20:F22"/>
    <mergeCell ref="G20:H22"/>
    <mergeCell ref="I20:L22"/>
    <mergeCell ref="M20:R22"/>
    <mergeCell ref="S20:T22"/>
    <mergeCell ref="V20:AB22"/>
    <mergeCell ref="U20:U22"/>
    <mergeCell ref="AJ20:AL22"/>
    <mergeCell ref="A23:A25"/>
    <mergeCell ref="B23:D25"/>
    <mergeCell ref="E23:E25"/>
    <mergeCell ref="F23:F25"/>
    <mergeCell ref="G23:H25"/>
    <mergeCell ref="I23:L25"/>
    <mergeCell ref="M23:R25"/>
    <mergeCell ref="S23:T25"/>
    <mergeCell ref="U23:U25"/>
    <mergeCell ref="V23:AB25"/>
    <mergeCell ref="AH23:AH25"/>
    <mergeCell ref="AI23:AI25"/>
    <mergeCell ref="AJ23:AL25"/>
    <mergeCell ref="A32:A34"/>
    <mergeCell ref="B32:D34"/>
    <mergeCell ref="E32:E34"/>
    <mergeCell ref="F32:F34"/>
    <mergeCell ref="G32:H34"/>
    <mergeCell ref="I32:L34"/>
    <mergeCell ref="M32:R34"/>
    <mergeCell ref="S32:T34"/>
    <mergeCell ref="U32:U34"/>
    <mergeCell ref="V32:AB34"/>
    <mergeCell ref="AH32:AH34"/>
    <mergeCell ref="AI32:AI34"/>
    <mergeCell ref="AJ32:AL34"/>
    <mergeCell ref="A26:A28"/>
    <mergeCell ref="B26:D28"/>
    <mergeCell ref="E26:E28"/>
    <mergeCell ref="F26:F28"/>
    <mergeCell ref="G26:H28"/>
    <mergeCell ref="I26:L28"/>
    <mergeCell ref="M26:R28"/>
    <mergeCell ref="S26:T28"/>
    <mergeCell ref="U26:U28"/>
    <mergeCell ref="V26:AB28"/>
    <mergeCell ref="AH26:AH28"/>
    <mergeCell ref="AI26:AI28"/>
    <mergeCell ref="AJ26:AL28"/>
    <mergeCell ref="A29:A31"/>
    <mergeCell ref="B29:D31"/>
    <mergeCell ref="E29:E31"/>
    <mergeCell ref="F29:F31"/>
    <mergeCell ref="G29:H31"/>
    <mergeCell ref="I29:L31"/>
  </mergeCells>
  <conditionalFormatting sqref="AO35:AO1048576 AO1:AO11">
    <cfRule type="cellIs" dxfId="727" priority="77" operator="equal">
      <formula>"Other"</formula>
    </cfRule>
    <cfRule type="cellIs" dxfId="726" priority="78" operator="equal">
      <formula>"Pending"</formula>
    </cfRule>
    <cfRule type="cellIs" dxfId="725" priority="79" operator="equal">
      <formula>"Not Test"</formula>
    </cfRule>
    <cfRule type="cellIs" dxfId="724" priority="80" operator="equal">
      <formula>"Failed"</formula>
    </cfRule>
    <cfRule type="cellIs" dxfId="723" priority="81" operator="equal">
      <formula>"Passed"</formula>
    </cfRule>
    <cfRule type="cellIs" dxfId="722" priority="82" operator="equal">
      <formula>"Plan"</formula>
    </cfRule>
  </conditionalFormatting>
  <conditionalFormatting sqref="E20 E1:E4 E35:E1048576 E6:E7">
    <cfRule type="cellIs" dxfId="721" priority="73" operator="equal">
      <formula>"Boundary"</formula>
    </cfRule>
    <cfRule type="cellIs" dxfId="720" priority="74" operator="equal">
      <formula>"Abnormal"</formula>
    </cfRule>
    <cfRule type="cellIs" dxfId="719" priority="75" operator="equal">
      <formula>"Abnormal"</formula>
    </cfRule>
    <cfRule type="cellIs" dxfId="718" priority="76" operator="equal">
      <formula>"Normal"</formula>
    </cfRule>
  </conditionalFormatting>
  <conditionalFormatting sqref="AO12:AO16">
    <cfRule type="cellIs" dxfId="717" priority="61" operator="equal">
      <formula>"Other"</formula>
    </cfRule>
    <cfRule type="cellIs" dxfId="716" priority="62" operator="equal">
      <formula>"Pending"</formula>
    </cfRule>
    <cfRule type="cellIs" dxfId="715" priority="63" operator="equal">
      <formula>"Not Test"</formula>
    </cfRule>
    <cfRule type="cellIs" dxfId="714" priority="64" operator="equal">
      <formula>"Failed"</formula>
    </cfRule>
    <cfRule type="cellIs" dxfId="713" priority="65" operator="equal">
      <formula>"Passed"</formula>
    </cfRule>
    <cfRule type="cellIs" dxfId="712" priority="66" operator="equal">
      <formula>"Plan"</formula>
    </cfRule>
  </conditionalFormatting>
  <conditionalFormatting sqref="E12:E16">
    <cfRule type="cellIs" dxfId="711" priority="57" operator="equal">
      <formula>"Boundary"</formula>
    </cfRule>
    <cfRule type="cellIs" dxfId="710" priority="58" operator="equal">
      <formula>"Abnormal"</formula>
    </cfRule>
    <cfRule type="cellIs" dxfId="709" priority="59" operator="equal">
      <formula>"Abnormal"</formula>
    </cfRule>
    <cfRule type="cellIs" dxfId="708" priority="60" operator="equal">
      <formula>"Normal"</formula>
    </cfRule>
  </conditionalFormatting>
  <conditionalFormatting sqref="E19">
    <cfRule type="cellIs" dxfId="707" priority="47" operator="equal">
      <formula>"Boundary"</formula>
    </cfRule>
    <cfRule type="cellIs" dxfId="706" priority="48" operator="equal">
      <formula>"Abnormal"</formula>
    </cfRule>
    <cfRule type="cellIs" dxfId="705" priority="49" operator="equal">
      <formula>"Abnormal"</formula>
    </cfRule>
    <cfRule type="cellIs" dxfId="704" priority="50" operator="equal">
      <formula>"Normal"</formula>
    </cfRule>
  </conditionalFormatting>
  <conditionalFormatting sqref="AO19:AO22">
    <cfRule type="cellIs" dxfId="703" priority="41" operator="equal">
      <formula>"Other"</formula>
    </cfRule>
    <cfRule type="cellIs" dxfId="702" priority="42" operator="equal">
      <formula>"Pending"</formula>
    </cfRule>
    <cfRule type="cellIs" dxfId="701" priority="43" operator="equal">
      <formula>"Not Test"</formula>
    </cfRule>
    <cfRule type="cellIs" dxfId="700" priority="44" operator="equal">
      <formula>"Failed"</formula>
    </cfRule>
    <cfRule type="cellIs" dxfId="699" priority="45" operator="equal">
      <formula>"Passed"</formula>
    </cfRule>
    <cfRule type="cellIs" dxfId="698" priority="46" operator="equal">
      <formula>"Plan"</formula>
    </cfRule>
  </conditionalFormatting>
  <conditionalFormatting sqref="E23">
    <cfRule type="cellIs" dxfId="697" priority="37" operator="equal">
      <formula>"Boundary"</formula>
    </cfRule>
    <cfRule type="cellIs" dxfId="696" priority="38" operator="equal">
      <formula>"Abnormal"</formula>
    </cfRule>
    <cfRule type="cellIs" dxfId="695" priority="39" operator="equal">
      <formula>"Abnormal"</formula>
    </cfRule>
    <cfRule type="cellIs" dxfId="694" priority="40" operator="equal">
      <formula>"Normal"</formula>
    </cfRule>
  </conditionalFormatting>
  <conditionalFormatting sqref="AO23:AO25">
    <cfRule type="cellIs" dxfId="693" priority="31" operator="equal">
      <formula>"Other"</formula>
    </cfRule>
    <cfRule type="cellIs" dxfId="692" priority="32" operator="equal">
      <formula>"Pending"</formula>
    </cfRule>
    <cfRule type="cellIs" dxfId="691" priority="33" operator="equal">
      <formula>"Not Test"</formula>
    </cfRule>
    <cfRule type="cellIs" dxfId="690" priority="34" operator="equal">
      <formula>"Failed"</formula>
    </cfRule>
    <cfRule type="cellIs" dxfId="689" priority="35" operator="equal">
      <formula>"Passed"</formula>
    </cfRule>
    <cfRule type="cellIs" dxfId="688" priority="36" operator="equal">
      <formula>"Plan"</formula>
    </cfRule>
  </conditionalFormatting>
  <conditionalFormatting sqref="E26">
    <cfRule type="cellIs" dxfId="687" priority="27" operator="equal">
      <formula>"Boundary"</formula>
    </cfRule>
    <cfRule type="cellIs" dxfId="686" priority="28" operator="equal">
      <formula>"Abnormal"</formula>
    </cfRule>
    <cfRule type="cellIs" dxfId="685" priority="29" operator="equal">
      <formula>"Abnormal"</formula>
    </cfRule>
    <cfRule type="cellIs" dxfId="684" priority="30" operator="equal">
      <formula>"Normal"</formula>
    </cfRule>
  </conditionalFormatting>
  <conditionalFormatting sqref="AO26:AO28">
    <cfRule type="cellIs" dxfId="683" priority="21" operator="equal">
      <formula>"Other"</formula>
    </cfRule>
    <cfRule type="cellIs" dxfId="682" priority="22" operator="equal">
      <formula>"Pending"</formula>
    </cfRule>
    <cfRule type="cellIs" dxfId="681" priority="23" operator="equal">
      <formula>"Not Test"</formula>
    </cfRule>
    <cfRule type="cellIs" dxfId="680" priority="24" operator="equal">
      <formula>"Failed"</formula>
    </cfRule>
    <cfRule type="cellIs" dxfId="679" priority="25" operator="equal">
      <formula>"Passed"</formula>
    </cfRule>
    <cfRule type="cellIs" dxfId="678" priority="26" operator="equal">
      <formula>"Plan"</formula>
    </cfRule>
  </conditionalFormatting>
  <conditionalFormatting sqref="E29">
    <cfRule type="cellIs" dxfId="677" priority="17" operator="equal">
      <formula>"Boundary"</formula>
    </cfRule>
    <cfRule type="cellIs" dxfId="676" priority="18" operator="equal">
      <formula>"Abnormal"</formula>
    </cfRule>
    <cfRule type="cellIs" dxfId="675" priority="19" operator="equal">
      <formula>"Abnormal"</formula>
    </cfRule>
    <cfRule type="cellIs" dxfId="674" priority="20" operator="equal">
      <formula>"Normal"</formula>
    </cfRule>
  </conditionalFormatting>
  <conditionalFormatting sqref="AO29:AO31">
    <cfRule type="cellIs" dxfId="673" priority="11" operator="equal">
      <formula>"Other"</formula>
    </cfRule>
    <cfRule type="cellIs" dxfId="672" priority="12" operator="equal">
      <formula>"Pending"</formula>
    </cfRule>
    <cfRule type="cellIs" dxfId="671" priority="13" operator="equal">
      <formula>"Not Test"</formula>
    </cfRule>
    <cfRule type="cellIs" dxfId="670" priority="14" operator="equal">
      <formula>"Failed"</formula>
    </cfRule>
    <cfRule type="cellIs" dxfId="669" priority="15" operator="equal">
      <formula>"Passed"</formula>
    </cfRule>
    <cfRule type="cellIs" dxfId="668" priority="16" operator="equal">
      <formula>"Plan"</formula>
    </cfRule>
  </conditionalFormatting>
  <conditionalFormatting sqref="E32">
    <cfRule type="cellIs" dxfId="667" priority="7" operator="equal">
      <formula>"Boundary"</formula>
    </cfRule>
    <cfRule type="cellIs" dxfId="666" priority="8" operator="equal">
      <formula>"Abnormal"</formula>
    </cfRule>
    <cfRule type="cellIs" dxfId="665" priority="9" operator="equal">
      <formula>"Abnormal"</formula>
    </cfRule>
    <cfRule type="cellIs" dxfId="664" priority="10" operator="equal">
      <formula>"Normal"</formula>
    </cfRule>
  </conditionalFormatting>
  <conditionalFormatting sqref="AO32:AO34">
    <cfRule type="cellIs" dxfId="663" priority="1" operator="equal">
      <formula>"Other"</formula>
    </cfRule>
    <cfRule type="cellIs" dxfId="662" priority="2" operator="equal">
      <formula>"Pending"</formula>
    </cfRule>
    <cfRule type="cellIs" dxfId="661" priority="3" operator="equal">
      <formula>"Not Test"</formula>
    </cfRule>
    <cfRule type="cellIs" dxfId="660" priority="4" operator="equal">
      <formula>"Failed"</formula>
    </cfRule>
    <cfRule type="cellIs" dxfId="659" priority="5" operator="equal">
      <formula>"Passed"</formula>
    </cfRule>
    <cfRule type="cellIs" dxfId="658" priority="6" operator="equal">
      <formula>"Plan"</formula>
    </cfRule>
  </conditionalFormatting>
  <dataValidations count="3">
    <dataValidation type="list" allowBlank="1" showInputMessage="1" showErrorMessage="1" sqref="AI16 AI7:AI11 AI19:AI20 AI23 AI26 AI29 AI35:AI398 AI32">
      <formula1>$T$3:$T$6</formula1>
    </dataValidation>
    <dataValidation type="list" allowBlank="1" showInputMessage="1" showErrorMessage="1" sqref="G12">
      <formula1>$J$3:$J$6</formula1>
    </dataValidation>
    <dataValidation type="list" allowBlank="1" showInputMessage="1" showErrorMessage="1" sqref="U12:U14">
      <formula1>$R$3:$R$13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data!$O$3:$O$5</xm:f>
          </x14:formula1>
          <xm:sqref>E12:E16 E7 E19:E20 E23 E26 E29 E35:E468 E32</xm:sqref>
        </x14:dataValidation>
        <x14:dataValidation type="list" allowBlank="1" showInputMessage="1" showErrorMessage="1">
          <x14:formula1>
            <xm:f>data!$T$3:$T$28</xm:f>
          </x14:formula1>
          <xm:sqref>U7:U8 U16:U20 U23 U26 U29 U35:U468 U32</xm:sqref>
        </x14:dataValidation>
        <x14:dataValidation type="list" allowBlank="1" showInputMessage="1" showErrorMessage="1">
          <x14:formula1>
            <xm:f>data!$I$3:$I$4</xm:f>
          </x14:formula1>
          <xm:sqref>AM16:AN16 AM7:AN12 AM19:AN468</xm:sqref>
        </x14:dataValidation>
        <x14:dataValidation type="list" allowBlank="1" showInputMessage="1" showErrorMessage="1">
          <x14:formula1>
            <xm:f>data!$A$3:$A$8</xm:f>
          </x14:formula1>
          <xm:sqref>AO16 AO7:AO12 AO19:AO468</xm:sqref>
        </x14:dataValidation>
        <x14:dataValidation type="list" allowBlank="1" showInputMessage="1" showErrorMessage="1">
          <x14:formula1>
            <xm:f>data!$L$3:$L$13</xm:f>
          </x14:formula1>
          <xm:sqref>G16 G7 H19 G19:G20 G23 G26 G29 G35:H468 G32</xm:sqref>
        </x14:dataValidation>
        <x14:dataValidation type="list" allowBlank="1" showInputMessage="1" showErrorMessage="1">
          <x14:formula1>
            <xm:f>data!$W$3:$W$12</xm:f>
          </x14:formula1>
          <xm:sqref>AI12:AI15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U663"/>
  <sheetViews>
    <sheetView tabSelected="1" topLeftCell="A28" zoomScaleNormal="100" workbookViewId="0">
      <selection activeCell="I7" sqref="I7:L11"/>
    </sheetView>
  </sheetViews>
  <sheetFormatPr defaultColWidth="9.140625" defaultRowHeight="15" x14ac:dyDescent="0.25"/>
  <cols>
    <col min="1" max="1" width="9.140625" style="21"/>
    <col min="2" max="4" width="9.140625" style="28"/>
    <col min="5" max="8" width="9.140625" style="21"/>
    <col min="9" max="20" width="9.140625" style="28"/>
    <col min="21" max="21" width="9.140625" style="21"/>
    <col min="22" max="28" width="9.140625" style="28"/>
    <col min="29" max="33" width="9.140625" style="33"/>
    <col min="34" max="16384" width="9.140625" style="21"/>
  </cols>
  <sheetData>
    <row r="5" spans="1:47" x14ac:dyDescent="0.25">
      <c r="A5" s="173" t="s">
        <v>11</v>
      </c>
      <c r="B5" s="174"/>
      <c r="C5" s="174"/>
      <c r="D5" s="174"/>
      <c r="E5" s="174"/>
      <c r="F5" s="174"/>
      <c r="G5" s="174"/>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c r="AG5" s="174"/>
      <c r="AH5" s="174"/>
      <c r="AI5" s="174"/>
      <c r="AJ5" s="174"/>
      <c r="AK5" s="174"/>
      <c r="AL5" s="174"/>
      <c r="AM5" s="174"/>
      <c r="AN5" s="174"/>
      <c r="AO5" s="175"/>
      <c r="AP5" s="148" t="s">
        <v>57</v>
      </c>
      <c r="AQ5" s="149"/>
      <c r="AR5" s="149"/>
      <c r="AS5" s="149"/>
      <c r="AT5" s="149"/>
      <c r="AU5" s="150"/>
    </row>
    <row r="6" spans="1:47" ht="30" x14ac:dyDescent="0.25">
      <c r="A6" s="34" t="s">
        <v>0</v>
      </c>
      <c r="B6" s="227" t="s">
        <v>2</v>
      </c>
      <c r="C6" s="227"/>
      <c r="D6" s="227"/>
      <c r="E6" s="34" t="s">
        <v>3</v>
      </c>
      <c r="F6" s="34" t="s">
        <v>1</v>
      </c>
      <c r="G6" s="113" t="s">
        <v>4</v>
      </c>
      <c r="H6" s="113"/>
      <c r="I6" s="113" t="s">
        <v>5</v>
      </c>
      <c r="J6" s="113"/>
      <c r="K6" s="113"/>
      <c r="L6" s="113"/>
      <c r="M6" s="113" t="s">
        <v>6</v>
      </c>
      <c r="N6" s="113"/>
      <c r="O6" s="113"/>
      <c r="P6" s="113"/>
      <c r="Q6" s="113"/>
      <c r="R6" s="113"/>
      <c r="S6" s="227" t="s">
        <v>7</v>
      </c>
      <c r="T6" s="227"/>
      <c r="U6" s="34" t="s">
        <v>8</v>
      </c>
      <c r="V6" s="113" t="s">
        <v>9</v>
      </c>
      <c r="W6" s="113"/>
      <c r="X6" s="113"/>
      <c r="Y6" s="113"/>
      <c r="Z6" s="113"/>
      <c r="AA6" s="113"/>
      <c r="AB6" s="113"/>
      <c r="AC6" s="113" t="s">
        <v>10</v>
      </c>
      <c r="AD6" s="113"/>
      <c r="AE6" s="113"/>
      <c r="AF6" s="113"/>
      <c r="AG6" s="113"/>
      <c r="AH6" s="34" t="s">
        <v>13</v>
      </c>
      <c r="AI6" s="34" t="s">
        <v>14</v>
      </c>
      <c r="AJ6" s="55" t="s">
        <v>12</v>
      </c>
      <c r="AK6" s="55"/>
      <c r="AL6" s="55"/>
      <c r="AM6" s="34" t="s">
        <v>52</v>
      </c>
      <c r="AN6" s="34" t="s">
        <v>157</v>
      </c>
      <c r="AO6" s="34" t="s">
        <v>189</v>
      </c>
      <c r="AP6" s="39" t="s">
        <v>57</v>
      </c>
      <c r="AQ6" s="39" t="s">
        <v>58</v>
      </c>
      <c r="AR6" s="147" t="s">
        <v>59</v>
      </c>
      <c r="AS6" s="147"/>
      <c r="AT6" s="147"/>
      <c r="AU6" s="147"/>
    </row>
    <row r="7" spans="1:47" ht="12" customHeight="1" x14ac:dyDescent="0.25">
      <c r="A7" s="114" t="s">
        <v>158</v>
      </c>
      <c r="B7" s="164" t="s">
        <v>218</v>
      </c>
      <c r="C7" s="165"/>
      <c r="D7" s="166"/>
      <c r="E7" s="114" t="s">
        <v>43</v>
      </c>
      <c r="F7" s="114"/>
      <c r="G7" s="117" t="s">
        <v>159</v>
      </c>
      <c r="H7" s="119"/>
      <c r="I7" s="126" t="s">
        <v>169</v>
      </c>
      <c r="J7" s="127"/>
      <c r="K7" s="127"/>
      <c r="L7" s="128"/>
      <c r="M7" s="126" t="s">
        <v>173</v>
      </c>
      <c r="N7" s="127"/>
      <c r="O7" s="127"/>
      <c r="P7" s="127"/>
      <c r="Q7" s="127"/>
      <c r="R7" s="128"/>
      <c r="S7" s="182" t="s">
        <v>170</v>
      </c>
      <c r="T7" s="228"/>
      <c r="U7" s="114" t="s">
        <v>19</v>
      </c>
      <c r="V7" s="126" t="s">
        <v>177</v>
      </c>
      <c r="W7" s="127"/>
      <c r="X7" s="127"/>
      <c r="Y7" s="127"/>
      <c r="Z7" s="127"/>
      <c r="AA7" s="127"/>
      <c r="AB7" s="128"/>
      <c r="AC7" s="176" t="s">
        <v>171</v>
      </c>
      <c r="AD7" s="177"/>
      <c r="AE7" s="177"/>
      <c r="AF7" s="177"/>
      <c r="AG7" s="178"/>
      <c r="AH7" s="114"/>
      <c r="AI7" s="114"/>
      <c r="AJ7" s="126" t="s">
        <v>172</v>
      </c>
      <c r="AK7" s="177"/>
      <c r="AL7" s="178"/>
      <c r="AM7" s="114"/>
      <c r="AN7" s="114" t="s">
        <v>55</v>
      </c>
      <c r="AO7" s="114" t="s">
        <v>190</v>
      </c>
      <c r="AP7" s="38"/>
      <c r="AQ7" s="38"/>
      <c r="AR7" s="38"/>
      <c r="AS7" s="38"/>
      <c r="AT7" s="38"/>
      <c r="AU7" s="38"/>
    </row>
    <row r="8" spans="1:47" ht="15" customHeight="1" x14ac:dyDescent="0.25">
      <c r="A8" s="115"/>
      <c r="B8" s="167"/>
      <c r="C8" s="168"/>
      <c r="D8" s="169"/>
      <c r="E8" s="115"/>
      <c r="F8" s="115"/>
      <c r="G8" s="120"/>
      <c r="H8" s="122"/>
      <c r="I8" s="129"/>
      <c r="J8" s="130"/>
      <c r="K8" s="130"/>
      <c r="L8" s="131"/>
      <c r="M8" s="129"/>
      <c r="N8" s="130"/>
      <c r="O8" s="130"/>
      <c r="P8" s="130"/>
      <c r="Q8" s="130"/>
      <c r="R8" s="131"/>
      <c r="S8" s="229"/>
      <c r="T8" s="230"/>
      <c r="U8" s="115"/>
      <c r="V8" s="129"/>
      <c r="W8" s="130"/>
      <c r="X8" s="130"/>
      <c r="Y8" s="130"/>
      <c r="Z8" s="130"/>
      <c r="AA8" s="130"/>
      <c r="AB8" s="131"/>
      <c r="AC8" s="221"/>
      <c r="AD8" s="222"/>
      <c r="AE8" s="222"/>
      <c r="AF8" s="222"/>
      <c r="AG8" s="223"/>
      <c r="AH8" s="115"/>
      <c r="AI8" s="115"/>
      <c r="AJ8" s="221"/>
      <c r="AK8" s="222"/>
      <c r="AL8" s="223"/>
      <c r="AM8" s="115"/>
      <c r="AN8" s="115"/>
      <c r="AO8" s="115"/>
      <c r="AP8" s="38"/>
      <c r="AQ8" s="38"/>
      <c r="AR8" s="38"/>
      <c r="AS8" s="38"/>
      <c r="AT8" s="38"/>
      <c r="AU8" s="38"/>
    </row>
    <row r="9" spans="1:47" ht="15" customHeight="1" x14ac:dyDescent="0.25">
      <c r="A9" s="115"/>
      <c r="B9" s="167"/>
      <c r="C9" s="168"/>
      <c r="D9" s="169"/>
      <c r="E9" s="115"/>
      <c r="F9" s="115"/>
      <c r="G9" s="120"/>
      <c r="H9" s="122"/>
      <c r="I9" s="129"/>
      <c r="J9" s="130"/>
      <c r="K9" s="130"/>
      <c r="L9" s="131"/>
      <c r="M9" s="129"/>
      <c r="N9" s="130"/>
      <c r="O9" s="130"/>
      <c r="P9" s="130"/>
      <c r="Q9" s="130"/>
      <c r="R9" s="131"/>
      <c r="S9" s="229"/>
      <c r="T9" s="230"/>
      <c r="U9" s="115"/>
      <c r="V9" s="129"/>
      <c r="W9" s="130"/>
      <c r="X9" s="130"/>
      <c r="Y9" s="130"/>
      <c r="Z9" s="130"/>
      <c r="AA9" s="130"/>
      <c r="AB9" s="131"/>
      <c r="AC9" s="221"/>
      <c r="AD9" s="222"/>
      <c r="AE9" s="222"/>
      <c r="AF9" s="222"/>
      <c r="AG9" s="223"/>
      <c r="AH9" s="115"/>
      <c r="AI9" s="115"/>
      <c r="AJ9" s="221"/>
      <c r="AK9" s="222"/>
      <c r="AL9" s="223"/>
      <c r="AM9" s="115"/>
      <c r="AN9" s="115"/>
      <c r="AO9" s="115"/>
      <c r="AP9" s="38"/>
      <c r="AQ9" s="38"/>
      <c r="AR9" s="38"/>
      <c r="AS9" s="38"/>
      <c r="AT9" s="38"/>
      <c r="AU9" s="38"/>
    </row>
    <row r="10" spans="1:47" ht="15" customHeight="1" x14ac:dyDescent="0.25">
      <c r="A10" s="115"/>
      <c r="B10" s="167"/>
      <c r="C10" s="168"/>
      <c r="D10" s="169"/>
      <c r="E10" s="115"/>
      <c r="F10" s="115"/>
      <c r="G10" s="120"/>
      <c r="H10" s="122"/>
      <c r="I10" s="129"/>
      <c r="J10" s="130"/>
      <c r="K10" s="130"/>
      <c r="L10" s="131"/>
      <c r="M10" s="129"/>
      <c r="N10" s="130"/>
      <c r="O10" s="130"/>
      <c r="P10" s="130"/>
      <c r="Q10" s="130"/>
      <c r="R10" s="131"/>
      <c r="S10" s="229"/>
      <c r="T10" s="230"/>
      <c r="U10" s="115"/>
      <c r="V10" s="129"/>
      <c r="W10" s="130"/>
      <c r="X10" s="130"/>
      <c r="Y10" s="130"/>
      <c r="Z10" s="130"/>
      <c r="AA10" s="130"/>
      <c r="AB10" s="131"/>
      <c r="AC10" s="221"/>
      <c r="AD10" s="222"/>
      <c r="AE10" s="222"/>
      <c r="AF10" s="222"/>
      <c r="AG10" s="223"/>
      <c r="AH10" s="115"/>
      <c r="AI10" s="115"/>
      <c r="AJ10" s="221"/>
      <c r="AK10" s="222"/>
      <c r="AL10" s="223"/>
      <c r="AM10" s="115"/>
      <c r="AN10" s="115"/>
      <c r="AO10" s="115"/>
      <c r="AP10" s="38"/>
      <c r="AQ10" s="38"/>
      <c r="AR10" s="38"/>
      <c r="AS10" s="38"/>
      <c r="AT10" s="38"/>
      <c r="AU10" s="38"/>
    </row>
    <row r="11" spans="1:47" ht="15" customHeight="1" x14ac:dyDescent="0.25">
      <c r="A11" s="116"/>
      <c r="B11" s="170"/>
      <c r="C11" s="171"/>
      <c r="D11" s="172"/>
      <c r="E11" s="116"/>
      <c r="F11" s="116"/>
      <c r="G11" s="123"/>
      <c r="H11" s="125"/>
      <c r="I11" s="132"/>
      <c r="J11" s="133"/>
      <c r="K11" s="133"/>
      <c r="L11" s="134"/>
      <c r="M11" s="132"/>
      <c r="N11" s="133"/>
      <c r="O11" s="133"/>
      <c r="P11" s="133"/>
      <c r="Q11" s="133"/>
      <c r="R11" s="134"/>
      <c r="S11" s="231"/>
      <c r="T11" s="232"/>
      <c r="U11" s="116"/>
      <c r="V11" s="132"/>
      <c r="W11" s="133"/>
      <c r="X11" s="133"/>
      <c r="Y11" s="133"/>
      <c r="Z11" s="133"/>
      <c r="AA11" s="133"/>
      <c r="AB11" s="134"/>
      <c r="AC11" s="179"/>
      <c r="AD11" s="180"/>
      <c r="AE11" s="180"/>
      <c r="AF11" s="180"/>
      <c r="AG11" s="181"/>
      <c r="AH11" s="116"/>
      <c r="AI11" s="116"/>
      <c r="AJ11" s="179"/>
      <c r="AK11" s="180"/>
      <c r="AL11" s="181"/>
      <c r="AM11" s="116"/>
      <c r="AN11" s="116"/>
      <c r="AO11" s="116"/>
      <c r="AP11" s="38"/>
      <c r="AQ11" s="38"/>
      <c r="AR11" s="38"/>
      <c r="AS11" s="38"/>
      <c r="AT11" s="38"/>
      <c r="AU11" s="38"/>
    </row>
    <row r="12" spans="1:47" ht="11.45" customHeight="1" x14ac:dyDescent="0.25">
      <c r="A12" s="114" t="s">
        <v>174</v>
      </c>
      <c r="B12" s="176" t="s">
        <v>219</v>
      </c>
      <c r="C12" s="177"/>
      <c r="D12" s="178"/>
      <c r="E12" s="114" t="s">
        <v>43</v>
      </c>
      <c r="F12" s="114"/>
      <c r="G12" s="117" t="s">
        <v>159</v>
      </c>
      <c r="H12" s="119"/>
      <c r="I12" s="126" t="s">
        <v>175</v>
      </c>
      <c r="J12" s="127"/>
      <c r="K12" s="127"/>
      <c r="L12" s="128"/>
      <c r="M12" s="126" t="s">
        <v>176</v>
      </c>
      <c r="N12" s="127"/>
      <c r="O12" s="127"/>
      <c r="P12" s="127"/>
      <c r="Q12" s="127"/>
      <c r="R12" s="128"/>
      <c r="S12" s="176" t="s">
        <v>170</v>
      </c>
      <c r="T12" s="178"/>
      <c r="U12" s="114" t="s">
        <v>19</v>
      </c>
      <c r="V12" s="126" t="s">
        <v>184</v>
      </c>
      <c r="W12" s="127"/>
      <c r="X12" s="127"/>
      <c r="Y12" s="127"/>
      <c r="Z12" s="127"/>
      <c r="AA12" s="127"/>
      <c r="AB12" s="128"/>
      <c r="AC12" s="176" t="s">
        <v>178</v>
      </c>
      <c r="AD12" s="177"/>
      <c r="AE12" s="177"/>
      <c r="AF12" s="177"/>
      <c r="AG12" s="178"/>
      <c r="AH12" s="114"/>
      <c r="AI12" s="114"/>
      <c r="AJ12" s="126" t="s">
        <v>172</v>
      </c>
      <c r="AK12" s="177"/>
      <c r="AL12" s="178"/>
      <c r="AM12" s="114"/>
      <c r="AN12" s="114" t="s">
        <v>55</v>
      </c>
      <c r="AO12" s="114" t="s">
        <v>190</v>
      </c>
      <c r="AP12" s="114"/>
      <c r="AQ12" s="38"/>
      <c r="AR12" s="38"/>
      <c r="AS12" s="38"/>
      <c r="AT12" s="38"/>
      <c r="AU12" s="38"/>
    </row>
    <row r="13" spans="1:47" ht="15" customHeight="1" x14ac:dyDescent="0.25">
      <c r="A13" s="115"/>
      <c r="B13" s="221"/>
      <c r="C13" s="222"/>
      <c r="D13" s="223"/>
      <c r="E13" s="115"/>
      <c r="F13" s="115"/>
      <c r="G13" s="120"/>
      <c r="H13" s="122"/>
      <c r="I13" s="129"/>
      <c r="J13" s="130"/>
      <c r="K13" s="130"/>
      <c r="L13" s="131"/>
      <c r="M13" s="129"/>
      <c r="N13" s="130"/>
      <c r="O13" s="130"/>
      <c r="P13" s="130"/>
      <c r="Q13" s="130"/>
      <c r="R13" s="131"/>
      <c r="S13" s="221"/>
      <c r="T13" s="223"/>
      <c r="U13" s="115"/>
      <c r="V13" s="129"/>
      <c r="W13" s="130"/>
      <c r="X13" s="130"/>
      <c r="Y13" s="130"/>
      <c r="Z13" s="130"/>
      <c r="AA13" s="130"/>
      <c r="AB13" s="131"/>
      <c r="AC13" s="221"/>
      <c r="AD13" s="222"/>
      <c r="AE13" s="222"/>
      <c r="AF13" s="222"/>
      <c r="AG13" s="223"/>
      <c r="AH13" s="115"/>
      <c r="AI13" s="115"/>
      <c r="AJ13" s="221"/>
      <c r="AK13" s="222"/>
      <c r="AL13" s="223"/>
      <c r="AM13" s="115"/>
      <c r="AN13" s="115"/>
      <c r="AO13" s="115"/>
      <c r="AP13" s="115"/>
      <c r="AQ13" s="38"/>
      <c r="AR13" s="38"/>
      <c r="AS13" s="38"/>
      <c r="AT13" s="38"/>
      <c r="AU13" s="38"/>
    </row>
    <row r="14" spans="1:47" ht="15" customHeight="1" x14ac:dyDescent="0.25">
      <c r="A14" s="115"/>
      <c r="B14" s="221"/>
      <c r="C14" s="222"/>
      <c r="D14" s="223"/>
      <c r="E14" s="115"/>
      <c r="F14" s="115"/>
      <c r="G14" s="120"/>
      <c r="H14" s="122"/>
      <c r="I14" s="129"/>
      <c r="J14" s="130"/>
      <c r="K14" s="130"/>
      <c r="L14" s="131"/>
      <c r="M14" s="129"/>
      <c r="N14" s="130"/>
      <c r="O14" s="130"/>
      <c r="P14" s="130"/>
      <c r="Q14" s="130"/>
      <c r="R14" s="131"/>
      <c r="S14" s="221"/>
      <c r="T14" s="223"/>
      <c r="U14" s="115"/>
      <c r="V14" s="129"/>
      <c r="W14" s="130"/>
      <c r="X14" s="130"/>
      <c r="Y14" s="130"/>
      <c r="Z14" s="130"/>
      <c r="AA14" s="130"/>
      <c r="AB14" s="131"/>
      <c r="AC14" s="221"/>
      <c r="AD14" s="222"/>
      <c r="AE14" s="222"/>
      <c r="AF14" s="222"/>
      <c r="AG14" s="223"/>
      <c r="AH14" s="115"/>
      <c r="AI14" s="115"/>
      <c r="AJ14" s="221"/>
      <c r="AK14" s="222"/>
      <c r="AL14" s="223"/>
      <c r="AM14" s="115"/>
      <c r="AN14" s="115"/>
      <c r="AO14" s="115"/>
      <c r="AP14" s="115"/>
      <c r="AQ14" s="38"/>
      <c r="AR14" s="38"/>
      <c r="AS14" s="38"/>
      <c r="AT14" s="38"/>
      <c r="AU14" s="38"/>
    </row>
    <row r="15" spans="1:47" ht="15" customHeight="1" x14ac:dyDescent="0.25">
      <c r="A15" s="115"/>
      <c r="B15" s="221"/>
      <c r="C15" s="222"/>
      <c r="D15" s="223"/>
      <c r="E15" s="115"/>
      <c r="F15" s="115"/>
      <c r="G15" s="120"/>
      <c r="H15" s="122"/>
      <c r="I15" s="129"/>
      <c r="J15" s="130"/>
      <c r="K15" s="130"/>
      <c r="L15" s="131"/>
      <c r="M15" s="129"/>
      <c r="N15" s="130"/>
      <c r="O15" s="130"/>
      <c r="P15" s="130"/>
      <c r="Q15" s="130"/>
      <c r="R15" s="131"/>
      <c r="S15" s="221"/>
      <c r="T15" s="223"/>
      <c r="U15" s="115"/>
      <c r="V15" s="129"/>
      <c r="W15" s="130"/>
      <c r="X15" s="130"/>
      <c r="Y15" s="130"/>
      <c r="Z15" s="130"/>
      <c r="AA15" s="130"/>
      <c r="AB15" s="131"/>
      <c r="AC15" s="221"/>
      <c r="AD15" s="222"/>
      <c r="AE15" s="222"/>
      <c r="AF15" s="222"/>
      <c r="AG15" s="223"/>
      <c r="AH15" s="115"/>
      <c r="AI15" s="115"/>
      <c r="AJ15" s="221"/>
      <c r="AK15" s="222"/>
      <c r="AL15" s="223"/>
      <c r="AM15" s="115"/>
      <c r="AN15" s="115"/>
      <c r="AO15" s="115"/>
      <c r="AP15" s="115"/>
      <c r="AQ15" s="38"/>
      <c r="AR15" s="38"/>
      <c r="AS15" s="38"/>
      <c r="AT15" s="38"/>
      <c r="AU15" s="38"/>
    </row>
    <row r="16" spans="1:47" x14ac:dyDescent="0.25">
      <c r="A16" s="116"/>
      <c r="B16" s="179"/>
      <c r="C16" s="180"/>
      <c r="D16" s="181"/>
      <c r="E16" s="116"/>
      <c r="F16" s="116"/>
      <c r="G16" s="123"/>
      <c r="H16" s="125"/>
      <c r="I16" s="132"/>
      <c r="J16" s="133"/>
      <c r="K16" s="133"/>
      <c r="L16" s="134"/>
      <c r="M16" s="132"/>
      <c r="N16" s="133"/>
      <c r="O16" s="133"/>
      <c r="P16" s="133"/>
      <c r="Q16" s="133"/>
      <c r="R16" s="134"/>
      <c r="S16" s="179"/>
      <c r="T16" s="181"/>
      <c r="U16" s="116"/>
      <c r="V16" s="132"/>
      <c r="W16" s="133"/>
      <c r="X16" s="133"/>
      <c r="Y16" s="133"/>
      <c r="Z16" s="133"/>
      <c r="AA16" s="133"/>
      <c r="AB16" s="134"/>
      <c r="AC16" s="179"/>
      <c r="AD16" s="180"/>
      <c r="AE16" s="180"/>
      <c r="AF16" s="180"/>
      <c r="AG16" s="181"/>
      <c r="AH16" s="116"/>
      <c r="AI16" s="116"/>
      <c r="AJ16" s="179"/>
      <c r="AK16" s="180"/>
      <c r="AL16" s="181"/>
      <c r="AM16" s="116"/>
      <c r="AN16" s="116"/>
      <c r="AO16" s="116"/>
      <c r="AP16" s="116"/>
      <c r="AQ16" s="38"/>
      <c r="AR16" s="38"/>
      <c r="AS16" s="38"/>
      <c r="AT16" s="38"/>
      <c r="AU16" s="38"/>
    </row>
    <row r="17" spans="1:47" ht="11.45" customHeight="1" x14ac:dyDescent="0.25">
      <c r="A17" s="114" t="s">
        <v>179</v>
      </c>
      <c r="B17" s="233" t="s">
        <v>395</v>
      </c>
      <c r="C17" s="234"/>
      <c r="D17" s="235"/>
      <c r="E17" s="239" t="s">
        <v>43</v>
      </c>
      <c r="F17" s="114"/>
      <c r="G17" s="117" t="s">
        <v>159</v>
      </c>
      <c r="H17" s="119"/>
      <c r="I17" s="126" t="s">
        <v>175</v>
      </c>
      <c r="J17" s="127"/>
      <c r="K17" s="127"/>
      <c r="L17" s="128"/>
      <c r="M17" s="126" t="s">
        <v>181</v>
      </c>
      <c r="N17" s="127"/>
      <c r="O17" s="127"/>
      <c r="P17" s="127"/>
      <c r="Q17" s="127"/>
      <c r="R17" s="128"/>
      <c r="S17" s="176" t="s">
        <v>170</v>
      </c>
      <c r="T17" s="178"/>
      <c r="U17" s="114" t="s">
        <v>19</v>
      </c>
      <c r="V17" s="126" t="s">
        <v>182</v>
      </c>
      <c r="W17" s="127"/>
      <c r="X17" s="127"/>
      <c r="Y17" s="127"/>
      <c r="Z17" s="127"/>
      <c r="AA17" s="127"/>
      <c r="AB17" s="128"/>
      <c r="AC17" s="176" t="s">
        <v>183</v>
      </c>
      <c r="AD17" s="177"/>
      <c r="AE17" s="177"/>
      <c r="AF17" s="177"/>
      <c r="AG17" s="178"/>
      <c r="AH17" s="114"/>
      <c r="AI17" s="114"/>
      <c r="AJ17" s="126" t="s">
        <v>172</v>
      </c>
      <c r="AK17" s="177"/>
      <c r="AL17" s="178"/>
      <c r="AM17" s="114"/>
      <c r="AN17" s="114" t="s">
        <v>55</v>
      </c>
      <c r="AO17" s="114" t="s">
        <v>190</v>
      </c>
      <c r="AP17" s="114"/>
      <c r="AQ17" s="38"/>
      <c r="AR17" s="38"/>
      <c r="AS17" s="38"/>
      <c r="AT17" s="38"/>
      <c r="AU17" s="38"/>
    </row>
    <row r="18" spans="1:47" ht="15" customHeight="1" x14ac:dyDescent="0.25">
      <c r="A18" s="115"/>
      <c r="B18" s="236"/>
      <c r="C18" s="237"/>
      <c r="D18" s="238"/>
      <c r="E18" s="240"/>
      <c r="F18" s="115"/>
      <c r="G18" s="120"/>
      <c r="H18" s="122"/>
      <c r="I18" s="129"/>
      <c r="J18" s="130"/>
      <c r="K18" s="130"/>
      <c r="L18" s="131"/>
      <c r="M18" s="129"/>
      <c r="N18" s="130"/>
      <c r="O18" s="130"/>
      <c r="P18" s="130"/>
      <c r="Q18" s="130"/>
      <c r="R18" s="131"/>
      <c r="S18" s="221"/>
      <c r="T18" s="223"/>
      <c r="U18" s="115"/>
      <c r="V18" s="129"/>
      <c r="W18" s="130"/>
      <c r="X18" s="130"/>
      <c r="Y18" s="130"/>
      <c r="Z18" s="130"/>
      <c r="AA18" s="130"/>
      <c r="AB18" s="131"/>
      <c r="AC18" s="221"/>
      <c r="AD18" s="222"/>
      <c r="AE18" s="222"/>
      <c r="AF18" s="222"/>
      <c r="AG18" s="223"/>
      <c r="AH18" s="115"/>
      <c r="AI18" s="115"/>
      <c r="AJ18" s="221"/>
      <c r="AK18" s="222"/>
      <c r="AL18" s="223"/>
      <c r="AM18" s="115"/>
      <c r="AN18" s="115"/>
      <c r="AO18" s="115"/>
      <c r="AP18" s="115"/>
      <c r="AQ18" s="38"/>
      <c r="AR18" s="38"/>
      <c r="AS18" s="38"/>
      <c r="AT18" s="38"/>
      <c r="AU18" s="38"/>
    </row>
    <row r="19" spans="1:47" ht="15" customHeight="1" x14ac:dyDescent="0.25">
      <c r="A19" s="115"/>
      <c r="B19" s="236"/>
      <c r="C19" s="237"/>
      <c r="D19" s="238"/>
      <c r="E19" s="240"/>
      <c r="F19" s="115"/>
      <c r="G19" s="120"/>
      <c r="H19" s="122"/>
      <c r="I19" s="129"/>
      <c r="J19" s="130"/>
      <c r="K19" s="130"/>
      <c r="L19" s="131"/>
      <c r="M19" s="129"/>
      <c r="N19" s="130"/>
      <c r="O19" s="130"/>
      <c r="P19" s="130"/>
      <c r="Q19" s="130"/>
      <c r="R19" s="131"/>
      <c r="S19" s="221"/>
      <c r="T19" s="223"/>
      <c r="U19" s="115"/>
      <c r="V19" s="129"/>
      <c r="W19" s="130"/>
      <c r="X19" s="130"/>
      <c r="Y19" s="130"/>
      <c r="Z19" s="130"/>
      <c r="AA19" s="130"/>
      <c r="AB19" s="131"/>
      <c r="AC19" s="221"/>
      <c r="AD19" s="222"/>
      <c r="AE19" s="222"/>
      <c r="AF19" s="222"/>
      <c r="AG19" s="223"/>
      <c r="AH19" s="115"/>
      <c r="AI19" s="115"/>
      <c r="AJ19" s="221"/>
      <c r="AK19" s="222"/>
      <c r="AL19" s="223"/>
      <c r="AM19" s="115"/>
      <c r="AN19" s="115"/>
      <c r="AO19" s="115"/>
      <c r="AP19" s="115"/>
      <c r="AQ19" s="38"/>
      <c r="AR19" s="38"/>
      <c r="AS19" s="38"/>
      <c r="AT19" s="38"/>
      <c r="AU19" s="38"/>
    </row>
    <row r="20" spans="1:47" ht="15" customHeight="1" x14ac:dyDescent="0.25">
      <c r="A20" s="115"/>
      <c r="B20" s="236"/>
      <c r="C20" s="237"/>
      <c r="D20" s="238"/>
      <c r="E20" s="240"/>
      <c r="F20" s="115"/>
      <c r="G20" s="120"/>
      <c r="H20" s="122"/>
      <c r="I20" s="129"/>
      <c r="J20" s="130"/>
      <c r="K20" s="130"/>
      <c r="L20" s="131"/>
      <c r="M20" s="129"/>
      <c r="N20" s="130"/>
      <c r="O20" s="130"/>
      <c r="P20" s="130"/>
      <c r="Q20" s="130"/>
      <c r="R20" s="131"/>
      <c r="S20" s="221"/>
      <c r="T20" s="223"/>
      <c r="U20" s="115"/>
      <c r="V20" s="129"/>
      <c r="W20" s="130"/>
      <c r="X20" s="130"/>
      <c r="Y20" s="130"/>
      <c r="Z20" s="130"/>
      <c r="AA20" s="130"/>
      <c r="AB20" s="131"/>
      <c r="AC20" s="221"/>
      <c r="AD20" s="222"/>
      <c r="AE20" s="222"/>
      <c r="AF20" s="222"/>
      <c r="AG20" s="223"/>
      <c r="AH20" s="115"/>
      <c r="AI20" s="115"/>
      <c r="AJ20" s="221"/>
      <c r="AK20" s="222"/>
      <c r="AL20" s="223"/>
      <c r="AM20" s="115"/>
      <c r="AN20" s="115"/>
      <c r="AO20" s="115"/>
      <c r="AP20" s="115"/>
      <c r="AQ20" s="38"/>
      <c r="AR20" s="38"/>
      <c r="AS20" s="38"/>
      <c r="AT20" s="38"/>
      <c r="AU20" s="38"/>
    </row>
    <row r="21" spans="1:47" ht="15" customHeight="1" x14ac:dyDescent="0.25">
      <c r="A21" s="115"/>
      <c r="B21" s="236"/>
      <c r="C21" s="237"/>
      <c r="D21" s="238"/>
      <c r="E21" s="240"/>
      <c r="F21" s="115"/>
      <c r="G21" s="120"/>
      <c r="H21" s="122"/>
      <c r="I21" s="132"/>
      <c r="J21" s="133"/>
      <c r="K21" s="133"/>
      <c r="L21" s="134"/>
      <c r="M21" s="132"/>
      <c r="N21" s="133"/>
      <c r="O21" s="133"/>
      <c r="P21" s="133"/>
      <c r="Q21" s="133"/>
      <c r="R21" s="134"/>
      <c r="S21" s="179"/>
      <c r="T21" s="181"/>
      <c r="U21" s="116"/>
      <c r="V21" s="132"/>
      <c r="W21" s="133"/>
      <c r="X21" s="133"/>
      <c r="Y21" s="133"/>
      <c r="Z21" s="133"/>
      <c r="AA21" s="133"/>
      <c r="AB21" s="134"/>
      <c r="AC21" s="179"/>
      <c r="AD21" s="180"/>
      <c r="AE21" s="180"/>
      <c r="AF21" s="180"/>
      <c r="AG21" s="181"/>
      <c r="AH21" s="115"/>
      <c r="AI21" s="115"/>
      <c r="AJ21" s="179"/>
      <c r="AK21" s="180"/>
      <c r="AL21" s="181"/>
      <c r="AM21" s="115"/>
      <c r="AN21" s="116"/>
      <c r="AO21" s="116"/>
      <c r="AP21" s="115"/>
      <c r="AQ21" s="38"/>
      <c r="AR21" s="38"/>
      <c r="AS21" s="38"/>
      <c r="AT21" s="38"/>
      <c r="AU21" s="38"/>
    </row>
    <row r="22" spans="1:47" ht="11.45" customHeight="1" x14ac:dyDescent="0.25">
      <c r="A22" s="114" t="s">
        <v>180</v>
      </c>
      <c r="B22" s="176" t="s">
        <v>195</v>
      </c>
      <c r="C22" s="177"/>
      <c r="D22" s="178"/>
      <c r="E22" s="239" t="s">
        <v>43</v>
      </c>
      <c r="F22" s="114"/>
      <c r="G22" s="117" t="s">
        <v>159</v>
      </c>
      <c r="H22" s="119"/>
      <c r="I22" s="126" t="s">
        <v>175</v>
      </c>
      <c r="J22" s="127"/>
      <c r="K22" s="127"/>
      <c r="L22" s="128"/>
      <c r="M22" s="126" t="s">
        <v>176</v>
      </c>
      <c r="N22" s="127"/>
      <c r="O22" s="127"/>
      <c r="P22" s="127"/>
      <c r="Q22" s="127"/>
      <c r="R22" s="128"/>
      <c r="S22" s="176" t="s">
        <v>170</v>
      </c>
      <c r="T22" s="178"/>
      <c r="U22" s="114" t="s">
        <v>19</v>
      </c>
      <c r="V22" s="126" t="s">
        <v>185</v>
      </c>
      <c r="W22" s="127"/>
      <c r="X22" s="127"/>
      <c r="Y22" s="127"/>
      <c r="Z22" s="127"/>
      <c r="AA22" s="127"/>
      <c r="AB22" s="128"/>
      <c r="AC22" s="182" t="s">
        <v>186</v>
      </c>
      <c r="AD22" s="136"/>
      <c r="AE22" s="136"/>
      <c r="AF22" s="136"/>
      <c r="AG22" s="137"/>
      <c r="AH22" s="114"/>
      <c r="AI22" s="114"/>
      <c r="AJ22" s="117"/>
      <c r="AK22" s="118"/>
      <c r="AL22" s="119"/>
      <c r="AM22" s="114"/>
      <c r="AN22" s="114" t="s">
        <v>55</v>
      </c>
      <c r="AO22" s="114" t="s">
        <v>190</v>
      </c>
      <c r="AP22" s="114"/>
      <c r="AQ22" s="38"/>
      <c r="AR22" s="38"/>
      <c r="AS22" s="38"/>
      <c r="AT22" s="38"/>
      <c r="AU22" s="38"/>
    </row>
    <row r="23" spans="1:47" ht="15" customHeight="1" x14ac:dyDescent="0.25">
      <c r="A23" s="115"/>
      <c r="B23" s="221"/>
      <c r="C23" s="222"/>
      <c r="D23" s="223"/>
      <c r="E23" s="240"/>
      <c r="F23" s="115"/>
      <c r="G23" s="120"/>
      <c r="H23" s="122"/>
      <c r="I23" s="129"/>
      <c r="J23" s="130"/>
      <c r="K23" s="130"/>
      <c r="L23" s="131"/>
      <c r="M23" s="129"/>
      <c r="N23" s="130"/>
      <c r="O23" s="130"/>
      <c r="P23" s="130"/>
      <c r="Q23" s="130"/>
      <c r="R23" s="131"/>
      <c r="S23" s="221"/>
      <c r="T23" s="223"/>
      <c r="U23" s="115"/>
      <c r="V23" s="129"/>
      <c r="W23" s="130"/>
      <c r="X23" s="130"/>
      <c r="Y23" s="130"/>
      <c r="Z23" s="130"/>
      <c r="AA23" s="130"/>
      <c r="AB23" s="131"/>
      <c r="AC23" s="138"/>
      <c r="AD23" s="139"/>
      <c r="AE23" s="139"/>
      <c r="AF23" s="139"/>
      <c r="AG23" s="140"/>
      <c r="AH23" s="115"/>
      <c r="AI23" s="115"/>
      <c r="AJ23" s="120"/>
      <c r="AK23" s="121"/>
      <c r="AL23" s="122"/>
      <c r="AM23" s="115"/>
      <c r="AN23" s="115"/>
      <c r="AO23" s="115"/>
      <c r="AP23" s="115"/>
      <c r="AQ23" s="38"/>
      <c r="AR23" s="38"/>
      <c r="AS23" s="38"/>
      <c r="AT23" s="38"/>
      <c r="AU23" s="38"/>
    </row>
    <row r="24" spans="1:47" ht="15" customHeight="1" x14ac:dyDescent="0.25">
      <c r="A24" s="115"/>
      <c r="B24" s="221"/>
      <c r="C24" s="222"/>
      <c r="D24" s="223"/>
      <c r="E24" s="240"/>
      <c r="F24" s="115"/>
      <c r="G24" s="120"/>
      <c r="H24" s="122"/>
      <c r="I24" s="129"/>
      <c r="J24" s="130"/>
      <c r="K24" s="130"/>
      <c r="L24" s="131"/>
      <c r="M24" s="129"/>
      <c r="N24" s="130"/>
      <c r="O24" s="130"/>
      <c r="P24" s="130"/>
      <c r="Q24" s="130"/>
      <c r="R24" s="131"/>
      <c r="S24" s="221"/>
      <c r="T24" s="223"/>
      <c r="U24" s="115"/>
      <c r="V24" s="129"/>
      <c r="W24" s="130"/>
      <c r="X24" s="130"/>
      <c r="Y24" s="130"/>
      <c r="Z24" s="130"/>
      <c r="AA24" s="130"/>
      <c r="AB24" s="131"/>
      <c r="AC24" s="138"/>
      <c r="AD24" s="139"/>
      <c r="AE24" s="139"/>
      <c r="AF24" s="139"/>
      <c r="AG24" s="140"/>
      <c r="AH24" s="115"/>
      <c r="AI24" s="115"/>
      <c r="AJ24" s="120"/>
      <c r="AK24" s="121"/>
      <c r="AL24" s="122"/>
      <c r="AM24" s="115"/>
      <c r="AN24" s="115"/>
      <c r="AO24" s="115"/>
      <c r="AP24" s="115"/>
      <c r="AQ24" s="38"/>
      <c r="AR24" s="38"/>
      <c r="AS24" s="38"/>
      <c r="AT24" s="38"/>
      <c r="AU24" s="38"/>
    </row>
    <row r="25" spans="1:47" ht="15" customHeight="1" x14ac:dyDescent="0.25">
      <c r="A25" s="115"/>
      <c r="B25" s="221"/>
      <c r="C25" s="222"/>
      <c r="D25" s="223"/>
      <c r="E25" s="240"/>
      <c r="F25" s="115"/>
      <c r="G25" s="120"/>
      <c r="H25" s="122"/>
      <c r="I25" s="129"/>
      <c r="J25" s="130"/>
      <c r="K25" s="130"/>
      <c r="L25" s="131"/>
      <c r="M25" s="129"/>
      <c r="N25" s="130"/>
      <c r="O25" s="130"/>
      <c r="P25" s="130"/>
      <c r="Q25" s="130"/>
      <c r="R25" s="131"/>
      <c r="S25" s="221"/>
      <c r="T25" s="223"/>
      <c r="U25" s="115"/>
      <c r="V25" s="129"/>
      <c r="W25" s="130"/>
      <c r="X25" s="130"/>
      <c r="Y25" s="130"/>
      <c r="Z25" s="130"/>
      <c r="AA25" s="130"/>
      <c r="AB25" s="131"/>
      <c r="AC25" s="138"/>
      <c r="AD25" s="139"/>
      <c r="AE25" s="139"/>
      <c r="AF25" s="139"/>
      <c r="AG25" s="140"/>
      <c r="AH25" s="115"/>
      <c r="AI25" s="115"/>
      <c r="AJ25" s="120"/>
      <c r="AK25" s="121"/>
      <c r="AL25" s="122"/>
      <c r="AM25" s="115"/>
      <c r="AN25" s="115"/>
      <c r="AO25" s="115"/>
      <c r="AP25" s="115"/>
      <c r="AQ25" s="38"/>
      <c r="AR25" s="38"/>
      <c r="AS25" s="38"/>
      <c r="AT25" s="38"/>
      <c r="AU25" s="38"/>
    </row>
    <row r="26" spans="1:47" ht="15" customHeight="1" x14ac:dyDescent="0.25">
      <c r="A26" s="115"/>
      <c r="B26" s="179"/>
      <c r="C26" s="180"/>
      <c r="D26" s="181"/>
      <c r="E26" s="240"/>
      <c r="F26" s="115"/>
      <c r="G26" s="120"/>
      <c r="H26" s="122"/>
      <c r="I26" s="132"/>
      <c r="J26" s="133"/>
      <c r="K26" s="133"/>
      <c r="L26" s="134"/>
      <c r="M26" s="132"/>
      <c r="N26" s="133"/>
      <c r="O26" s="133"/>
      <c r="P26" s="133"/>
      <c r="Q26" s="133"/>
      <c r="R26" s="134"/>
      <c r="S26" s="179"/>
      <c r="T26" s="181"/>
      <c r="U26" s="116"/>
      <c r="V26" s="132"/>
      <c r="W26" s="133"/>
      <c r="X26" s="133"/>
      <c r="Y26" s="133"/>
      <c r="Z26" s="133"/>
      <c r="AA26" s="133"/>
      <c r="AB26" s="134"/>
      <c r="AC26" s="141"/>
      <c r="AD26" s="142"/>
      <c r="AE26" s="142"/>
      <c r="AF26" s="142"/>
      <c r="AG26" s="143"/>
      <c r="AH26" s="115"/>
      <c r="AI26" s="115"/>
      <c r="AJ26" s="123"/>
      <c r="AK26" s="124"/>
      <c r="AL26" s="125"/>
      <c r="AM26" s="116"/>
      <c r="AN26" s="116"/>
      <c r="AO26" s="116"/>
      <c r="AP26" s="115"/>
      <c r="AQ26" s="38"/>
      <c r="AR26" s="38"/>
      <c r="AS26" s="38"/>
      <c r="AT26" s="38"/>
      <c r="AU26" s="38"/>
    </row>
    <row r="27" spans="1:47" ht="11.45" customHeight="1" x14ac:dyDescent="0.25">
      <c r="A27" s="114" t="s">
        <v>188</v>
      </c>
      <c r="B27" s="176" t="s">
        <v>194</v>
      </c>
      <c r="C27" s="177"/>
      <c r="D27" s="178"/>
      <c r="E27" s="239" t="s">
        <v>43</v>
      </c>
      <c r="F27" s="114"/>
      <c r="G27" s="117" t="s">
        <v>159</v>
      </c>
      <c r="H27" s="119"/>
      <c r="I27" s="126" t="s">
        <v>175</v>
      </c>
      <c r="J27" s="127"/>
      <c r="K27" s="127"/>
      <c r="L27" s="128"/>
      <c r="M27" s="126" t="s">
        <v>176</v>
      </c>
      <c r="N27" s="127"/>
      <c r="O27" s="127"/>
      <c r="P27" s="127"/>
      <c r="Q27" s="127"/>
      <c r="R27" s="128"/>
      <c r="S27" s="176" t="s">
        <v>170</v>
      </c>
      <c r="T27" s="178"/>
      <c r="U27" s="114" t="s">
        <v>19</v>
      </c>
      <c r="V27" s="126" t="s">
        <v>182</v>
      </c>
      <c r="W27" s="127"/>
      <c r="X27" s="127"/>
      <c r="Y27" s="127"/>
      <c r="Z27" s="127"/>
      <c r="AA27" s="127"/>
      <c r="AB27" s="128"/>
      <c r="AC27" s="182" t="s">
        <v>187</v>
      </c>
      <c r="AD27" s="136"/>
      <c r="AE27" s="136"/>
      <c r="AF27" s="136"/>
      <c r="AG27" s="137"/>
      <c r="AH27" s="114"/>
      <c r="AI27" s="114"/>
      <c r="AJ27" s="117"/>
      <c r="AK27" s="118"/>
      <c r="AL27" s="119"/>
      <c r="AM27" s="114"/>
      <c r="AN27" s="114" t="s">
        <v>55</v>
      </c>
      <c r="AO27" s="114" t="s">
        <v>190</v>
      </c>
      <c r="AP27" s="115"/>
      <c r="AQ27" s="38"/>
      <c r="AR27" s="38"/>
      <c r="AS27" s="38"/>
      <c r="AT27" s="38"/>
      <c r="AU27" s="38"/>
    </row>
    <row r="28" spans="1:47" ht="15" customHeight="1" x14ac:dyDescent="0.25">
      <c r="A28" s="115"/>
      <c r="B28" s="221"/>
      <c r="C28" s="222"/>
      <c r="D28" s="223"/>
      <c r="E28" s="240"/>
      <c r="F28" s="115"/>
      <c r="G28" s="120"/>
      <c r="H28" s="122"/>
      <c r="I28" s="129"/>
      <c r="J28" s="130"/>
      <c r="K28" s="130"/>
      <c r="L28" s="131"/>
      <c r="M28" s="129"/>
      <c r="N28" s="130"/>
      <c r="O28" s="130"/>
      <c r="P28" s="130"/>
      <c r="Q28" s="130"/>
      <c r="R28" s="131"/>
      <c r="S28" s="221"/>
      <c r="T28" s="223"/>
      <c r="U28" s="115"/>
      <c r="V28" s="129"/>
      <c r="W28" s="130"/>
      <c r="X28" s="130"/>
      <c r="Y28" s="130"/>
      <c r="Z28" s="130"/>
      <c r="AA28" s="130"/>
      <c r="AB28" s="131"/>
      <c r="AC28" s="138"/>
      <c r="AD28" s="139"/>
      <c r="AE28" s="139"/>
      <c r="AF28" s="139"/>
      <c r="AG28" s="140"/>
      <c r="AH28" s="115"/>
      <c r="AI28" s="115"/>
      <c r="AJ28" s="120"/>
      <c r="AK28" s="121"/>
      <c r="AL28" s="122"/>
      <c r="AM28" s="115"/>
      <c r="AN28" s="115"/>
      <c r="AO28" s="115"/>
      <c r="AP28" s="115"/>
      <c r="AQ28" s="38"/>
      <c r="AR28" s="38"/>
      <c r="AS28" s="38"/>
      <c r="AT28" s="38"/>
      <c r="AU28" s="38"/>
    </row>
    <row r="29" spans="1:47" ht="15" customHeight="1" x14ac:dyDescent="0.25">
      <c r="A29" s="115"/>
      <c r="B29" s="221"/>
      <c r="C29" s="222"/>
      <c r="D29" s="223"/>
      <c r="E29" s="240"/>
      <c r="F29" s="115"/>
      <c r="G29" s="120"/>
      <c r="H29" s="122"/>
      <c r="I29" s="129"/>
      <c r="J29" s="130"/>
      <c r="K29" s="130"/>
      <c r="L29" s="131"/>
      <c r="M29" s="129"/>
      <c r="N29" s="130"/>
      <c r="O29" s="130"/>
      <c r="P29" s="130"/>
      <c r="Q29" s="130"/>
      <c r="R29" s="131"/>
      <c r="S29" s="221"/>
      <c r="T29" s="223"/>
      <c r="U29" s="115"/>
      <c r="V29" s="129"/>
      <c r="W29" s="130"/>
      <c r="X29" s="130"/>
      <c r="Y29" s="130"/>
      <c r="Z29" s="130"/>
      <c r="AA29" s="130"/>
      <c r="AB29" s="131"/>
      <c r="AC29" s="138"/>
      <c r="AD29" s="139"/>
      <c r="AE29" s="139"/>
      <c r="AF29" s="139"/>
      <c r="AG29" s="140"/>
      <c r="AH29" s="115"/>
      <c r="AI29" s="115"/>
      <c r="AJ29" s="120"/>
      <c r="AK29" s="121"/>
      <c r="AL29" s="122"/>
      <c r="AM29" s="115"/>
      <c r="AN29" s="115"/>
      <c r="AO29" s="115"/>
      <c r="AP29" s="115"/>
      <c r="AQ29" s="38"/>
      <c r="AR29" s="38"/>
      <c r="AS29" s="38"/>
      <c r="AT29" s="38"/>
      <c r="AU29" s="38"/>
    </row>
    <row r="30" spans="1:47" ht="15" customHeight="1" x14ac:dyDescent="0.25">
      <c r="A30" s="115"/>
      <c r="B30" s="221"/>
      <c r="C30" s="222"/>
      <c r="D30" s="223"/>
      <c r="E30" s="240"/>
      <c r="F30" s="115"/>
      <c r="G30" s="120"/>
      <c r="H30" s="122"/>
      <c r="I30" s="129"/>
      <c r="J30" s="130"/>
      <c r="K30" s="130"/>
      <c r="L30" s="131"/>
      <c r="M30" s="129"/>
      <c r="N30" s="130"/>
      <c r="O30" s="130"/>
      <c r="P30" s="130"/>
      <c r="Q30" s="130"/>
      <c r="R30" s="131"/>
      <c r="S30" s="221"/>
      <c r="T30" s="223"/>
      <c r="U30" s="115"/>
      <c r="V30" s="129"/>
      <c r="W30" s="130"/>
      <c r="X30" s="130"/>
      <c r="Y30" s="130"/>
      <c r="Z30" s="130"/>
      <c r="AA30" s="130"/>
      <c r="AB30" s="131"/>
      <c r="AC30" s="138"/>
      <c r="AD30" s="139"/>
      <c r="AE30" s="139"/>
      <c r="AF30" s="139"/>
      <c r="AG30" s="140"/>
      <c r="AH30" s="115"/>
      <c r="AI30" s="115"/>
      <c r="AJ30" s="120"/>
      <c r="AK30" s="121"/>
      <c r="AL30" s="122"/>
      <c r="AM30" s="115"/>
      <c r="AN30" s="115"/>
      <c r="AO30" s="115"/>
      <c r="AP30" s="115"/>
      <c r="AQ30" s="38"/>
      <c r="AR30" s="38"/>
      <c r="AS30" s="38"/>
      <c r="AT30" s="38"/>
      <c r="AU30" s="38"/>
    </row>
    <row r="31" spans="1:47" ht="15" customHeight="1" x14ac:dyDescent="0.25">
      <c r="A31" s="115"/>
      <c r="B31" s="179"/>
      <c r="C31" s="180"/>
      <c r="D31" s="181"/>
      <c r="E31" s="240"/>
      <c r="F31" s="115"/>
      <c r="G31" s="120"/>
      <c r="H31" s="122"/>
      <c r="I31" s="132"/>
      <c r="J31" s="133"/>
      <c r="K31" s="133"/>
      <c r="L31" s="134"/>
      <c r="M31" s="132"/>
      <c r="N31" s="133"/>
      <c r="O31" s="133"/>
      <c r="P31" s="133"/>
      <c r="Q31" s="133"/>
      <c r="R31" s="134"/>
      <c r="S31" s="179"/>
      <c r="T31" s="181"/>
      <c r="U31" s="116"/>
      <c r="V31" s="132"/>
      <c r="W31" s="133"/>
      <c r="X31" s="133"/>
      <c r="Y31" s="133"/>
      <c r="Z31" s="133"/>
      <c r="AA31" s="133"/>
      <c r="AB31" s="134"/>
      <c r="AC31" s="141"/>
      <c r="AD31" s="142"/>
      <c r="AE31" s="142"/>
      <c r="AF31" s="142"/>
      <c r="AG31" s="143"/>
      <c r="AH31" s="115"/>
      <c r="AI31" s="115"/>
      <c r="AJ31" s="123"/>
      <c r="AK31" s="124"/>
      <c r="AL31" s="125"/>
      <c r="AM31" s="116"/>
      <c r="AN31" s="116"/>
      <c r="AO31" s="116"/>
      <c r="AP31" s="115"/>
      <c r="AQ31" s="38"/>
      <c r="AR31" s="38"/>
      <c r="AS31" s="38"/>
      <c r="AT31" s="38"/>
      <c r="AU31" s="38"/>
    </row>
    <row r="32" spans="1:47" ht="15" customHeight="1" x14ac:dyDescent="0.25">
      <c r="A32" s="35" t="s">
        <v>196</v>
      </c>
      <c r="B32" s="164" t="s">
        <v>197</v>
      </c>
      <c r="C32" s="165"/>
      <c r="D32" s="166"/>
      <c r="E32" s="35" t="s">
        <v>43</v>
      </c>
      <c r="F32" s="35"/>
      <c r="G32" s="117" t="s">
        <v>159</v>
      </c>
      <c r="H32" s="119"/>
      <c r="I32" s="126" t="s">
        <v>198</v>
      </c>
      <c r="J32" s="127"/>
      <c r="K32" s="127"/>
      <c r="L32" s="128"/>
      <c r="M32" s="126" t="s">
        <v>199</v>
      </c>
      <c r="N32" s="127"/>
      <c r="O32" s="127"/>
      <c r="P32" s="127"/>
      <c r="Q32" s="127"/>
      <c r="R32" s="128"/>
      <c r="S32" s="191" t="s">
        <v>200</v>
      </c>
      <c r="T32" s="166"/>
      <c r="U32" s="35" t="s">
        <v>19</v>
      </c>
      <c r="V32" s="135" t="s">
        <v>202</v>
      </c>
      <c r="W32" s="136"/>
      <c r="X32" s="136"/>
      <c r="Y32" s="136"/>
      <c r="Z32" s="136"/>
      <c r="AA32" s="136"/>
      <c r="AB32" s="137"/>
      <c r="AC32" s="209" t="s">
        <v>201</v>
      </c>
      <c r="AD32" s="153"/>
      <c r="AE32" s="153"/>
      <c r="AF32" s="153"/>
      <c r="AG32" s="154"/>
      <c r="AH32" s="38"/>
      <c r="AI32" s="38"/>
      <c r="AJ32" s="159"/>
      <c r="AK32" s="159"/>
      <c r="AL32" s="159"/>
      <c r="AM32" s="43"/>
      <c r="AN32" s="38" t="s">
        <v>55</v>
      </c>
      <c r="AO32" s="38" t="s">
        <v>190</v>
      </c>
      <c r="AP32" s="115"/>
      <c r="AQ32" s="38"/>
      <c r="AR32" s="38"/>
      <c r="AS32" s="38"/>
      <c r="AT32" s="38"/>
      <c r="AU32" s="38"/>
    </row>
    <row r="33" spans="1:47" ht="15" customHeight="1" x14ac:dyDescent="0.25">
      <c r="A33" s="35" t="s">
        <v>205</v>
      </c>
      <c r="B33" s="176" t="s">
        <v>203</v>
      </c>
      <c r="C33" s="177"/>
      <c r="D33" s="178"/>
      <c r="E33" s="35" t="s">
        <v>43</v>
      </c>
      <c r="F33" s="35"/>
      <c r="G33" s="117" t="s">
        <v>159</v>
      </c>
      <c r="H33" s="119"/>
      <c r="I33" s="126" t="s">
        <v>198</v>
      </c>
      <c r="J33" s="127"/>
      <c r="K33" s="127"/>
      <c r="L33" s="128"/>
      <c r="M33" s="126" t="s">
        <v>199</v>
      </c>
      <c r="N33" s="127"/>
      <c r="O33" s="127"/>
      <c r="P33" s="127"/>
      <c r="Q33" s="127"/>
      <c r="R33" s="128"/>
      <c r="S33" s="191" t="s">
        <v>200</v>
      </c>
      <c r="T33" s="166"/>
      <c r="U33" s="35" t="s">
        <v>19</v>
      </c>
      <c r="V33" s="135" t="s">
        <v>204</v>
      </c>
      <c r="W33" s="136"/>
      <c r="X33" s="136"/>
      <c r="Y33" s="136"/>
      <c r="Z33" s="136"/>
      <c r="AA33" s="136"/>
      <c r="AB33" s="137"/>
      <c r="AC33" s="209" t="s">
        <v>201</v>
      </c>
      <c r="AD33" s="153"/>
      <c r="AE33" s="153"/>
      <c r="AF33" s="153"/>
      <c r="AG33" s="154"/>
      <c r="AH33" s="38"/>
      <c r="AI33" s="38"/>
      <c r="AJ33" s="159"/>
      <c r="AK33" s="159"/>
      <c r="AL33" s="159"/>
      <c r="AM33" s="43"/>
      <c r="AN33" s="38" t="s">
        <v>55</v>
      </c>
      <c r="AO33" s="38" t="s">
        <v>190</v>
      </c>
      <c r="AP33" s="36"/>
      <c r="AQ33" s="38"/>
      <c r="AR33" s="38"/>
      <c r="AS33" s="38"/>
      <c r="AT33" s="38"/>
      <c r="AU33" s="38"/>
    </row>
    <row r="34" spans="1:47" ht="15" customHeight="1" x14ac:dyDescent="0.25">
      <c r="A34" s="35" t="s">
        <v>206</v>
      </c>
      <c r="B34" s="176" t="s">
        <v>207</v>
      </c>
      <c r="C34" s="177"/>
      <c r="D34" s="178"/>
      <c r="E34" s="35" t="s">
        <v>43</v>
      </c>
      <c r="F34" s="35"/>
      <c r="G34" s="117" t="s">
        <v>159</v>
      </c>
      <c r="H34" s="119"/>
      <c r="I34" s="126" t="s">
        <v>208</v>
      </c>
      <c r="J34" s="127"/>
      <c r="K34" s="127"/>
      <c r="L34" s="128"/>
      <c r="M34" s="126" t="s">
        <v>199</v>
      </c>
      <c r="N34" s="127"/>
      <c r="O34" s="127"/>
      <c r="P34" s="127"/>
      <c r="Q34" s="127"/>
      <c r="R34" s="128"/>
      <c r="S34" s="191" t="s">
        <v>200</v>
      </c>
      <c r="T34" s="166"/>
      <c r="U34" s="35" t="s">
        <v>19</v>
      </c>
      <c r="V34" s="135" t="s">
        <v>209</v>
      </c>
      <c r="W34" s="136"/>
      <c r="X34" s="136"/>
      <c r="Y34" s="136"/>
      <c r="Z34" s="136"/>
      <c r="AA34" s="136"/>
      <c r="AB34" s="137"/>
      <c r="AC34" s="209" t="s">
        <v>201</v>
      </c>
      <c r="AD34" s="153"/>
      <c r="AE34" s="153"/>
      <c r="AF34" s="153"/>
      <c r="AG34" s="154"/>
      <c r="AH34" s="38"/>
      <c r="AI34" s="38"/>
      <c r="AJ34" s="159"/>
      <c r="AK34" s="159"/>
      <c r="AL34" s="159"/>
      <c r="AM34" s="43"/>
      <c r="AN34" s="38" t="s">
        <v>55</v>
      </c>
      <c r="AO34" s="38" t="s">
        <v>190</v>
      </c>
      <c r="AP34" s="36"/>
      <c r="AQ34" s="38"/>
      <c r="AR34" s="38"/>
      <c r="AS34" s="38"/>
      <c r="AT34" s="38"/>
      <c r="AU34" s="38"/>
    </row>
    <row r="35" spans="1:47" ht="15" customHeight="1" x14ac:dyDescent="0.25">
      <c r="A35" s="35" t="s">
        <v>210</v>
      </c>
      <c r="B35" s="176" t="s">
        <v>211</v>
      </c>
      <c r="C35" s="177"/>
      <c r="D35" s="178"/>
      <c r="E35" s="35" t="s">
        <v>43</v>
      </c>
      <c r="F35" s="35"/>
      <c r="G35" s="117" t="s">
        <v>159</v>
      </c>
      <c r="H35" s="119"/>
      <c r="I35" s="126" t="s">
        <v>212</v>
      </c>
      <c r="J35" s="127"/>
      <c r="K35" s="127"/>
      <c r="L35" s="128"/>
      <c r="M35" s="126" t="s">
        <v>213</v>
      </c>
      <c r="N35" s="127"/>
      <c r="O35" s="127"/>
      <c r="P35" s="127"/>
      <c r="Q35" s="127"/>
      <c r="R35" s="128"/>
      <c r="S35" s="191" t="s">
        <v>214</v>
      </c>
      <c r="T35" s="166"/>
      <c r="U35" s="35" t="s">
        <v>19</v>
      </c>
      <c r="V35" s="135" t="s">
        <v>216</v>
      </c>
      <c r="W35" s="136"/>
      <c r="X35" s="136"/>
      <c r="Y35" s="136"/>
      <c r="Z35" s="136"/>
      <c r="AA35" s="136"/>
      <c r="AB35" s="137"/>
      <c r="AC35" s="209" t="s">
        <v>215</v>
      </c>
      <c r="AD35" s="153"/>
      <c r="AE35" s="153"/>
      <c r="AF35" s="153"/>
      <c r="AG35" s="154"/>
      <c r="AH35" s="38"/>
      <c r="AI35" s="38"/>
      <c r="AJ35" s="159"/>
      <c r="AK35" s="159"/>
      <c r="AL35" s="159"/>
      <c r="AM35" s="43"/>
      <c r="AN35" s="38" t="s">
        <v>55</v>
      </c>
      <c r="AO35" s="38" t="s">
        <v>190</v>
      </c>
      <c r="AP35" s="36"/>
      <c r="AQ35" s="38"/>
      <c r="AR35" s="38"/>
      <c r="AS35" s="38"/>
      <c r="AT35" s="38"/>
      <c r="AU35" s="38"/>
    </row>
    <row r="36" spans="1:47" ht="15" customHeight="1" x14ac:dyDescent="0.25">
      <c r="A36" s="114" t="s">
        <v>217</v>
      </c>
      <c r="B36" s="176" t="s">
        <v>396</v>
      </c>
      <c r="C36" s="177"/>
      <c r="D36" s="178"/>
      <c r="E36" s="114" t="s">
        <v>43</v>
      </c>
      <c r="F36" s="114"/>
      <c r="G36" s="117" t="s">
        <v>159</v>
      </c>
      <c r="H36" s="119"/>
      <c r="I36" s="126" t="s">
        <v>399</v>
      </c>
      <c r="J36" s="127"/>
      <c r="K36" s="127"/>
      <c r="L36" s="128"/>
      <c r="M36" s="182" t="s">
        <v>397</v>
      </c>
      <c r="N36" s="183"/>
      <c r="O36" s="183"/>
      <c r="P36" s="183"/>
      <c r="Q36" s="183"/>
      <c r="R36" s="184"/>
      <c r="S36" s="191" t="s">
        <v>214</v>
      </c>
      <c r="T36" s="193"/>
      <c r="U36" s="114" t="s">
        <v>19</v>
      </c>
      <c r="V36" s="135" t="s">
        <v>216</v>
      </c>
      <c r="W36" s="136"/>
      <c r="X36" s="136"/>
      <c r="Y36" s="136"/>
      <c r="Z36" s="136"/>
      <c r="AA36" s="136"/>
      <c r="AB36" s="137"/>
      <c r="AC36" s="126" t="s">
        <v>398</v>
      </c>
      <c r="AD36" s="127"/>
      <c r="AE36" s="127"/>
      <c r="AF36" s="127"/>
      <c r="AG36" s="128"/>
      <c r="AH36" s="114"/>
      <c r="AI36" s="114"/>
      <c r="AJ36" s="117"/>
      <c r="AK36" s="118"/>
      <c r="AL36" s="119"/>
      <c r="AM36" s="114"/>
      <c r="AN36" s="114" t="s">
        <v>55</v>
      </c>
      <c r="AO36" s="114" t="s">
        <v>190</v>
      </c>
      <c r="AP36" s="48"/>
      <c r="AQ36" s="49"/>
      <c r="AR36" s="49"/>
      <c r="AS36" s="49"/>
      <c r="AT36" s="49"/>
      <c r="AU36" s="49"/>
    </row>
    <row r="37" spans="1:47" ht="15" customHeight="1" x14ac:dyDescent="0.25">
      <c r="A37" s="116"/>
      <c r="B37" s="179"/>
      <c r="C37" s="180"/>
      <c r="D37" s="181"/>
      <c r="E37" s="116"/>
      <c r="F37" s="116"/>
      <c r="G37" s="123"/>
      <c r="H37" s="125"/>
      <c r="I37" s="132"/>
      <c r="J37" s="133"/>
      <c r="K37" s="133"/>
      <c r="L37" s="134"/>
      <c r="M37" s="188"/>
      <c r="N37" s="189"/>
      <c r="O37" s="189"/>
      <c r="P37" s="189"/>
      <c r="Q37" s="189"/>
      <c r="R37" s="190"/>
      <c r="S37" s="197"/>
      <c r="T37" s="199"/>
      <c r="U37" s="116"/>
      <c r="V37" s="141"/>
      <c r="W37" s="142"/>
      <c r="X37" s="142"/>
      <c r="Y37" s="142"/>
      <c r="Z37" s="142"/>
      <c r="AA37" s="142"/>
      <c r="AB37" s="143"/>
      <c r="AC37" s="132"/>
      <c r="AD37" s="133"/>
      <c r="AE37" s="133"/>
      <c r="AF37" s="133"/>
      <c r="AG37" s="134"/>
      <c r="AH37" s="116"/>
      <c r="AI37" s="116"/>
      <c r="AJ37" s="123"/>
      <c r="AK37" s="124"/>
      <c r="AL37" s="125"/>
      <c r="AM37" s="116"/>
      <c r="AN37" s="116"/>
      <c r="AO37" s="116"/>
      <c r="AP37" s="48"/>
      <c r="AQ37" s="49"/>
      <c r="AR37" s="49"/>
      <c r="AS37" s="49"/>
      <c r="AT37" s="49"/>
      <c r="AU37" s="49"/>
    </row>
    <row r="38" spans="1:47" ht="15" customHeight="1" x14ac:dyDescent="0.25">
      <c r="A38" s="40" t="s">
        <v>226</v>
      </c>
      <c r="B38" s="242" t="s">
        <v>356</v>
      </c>
      <c r="C38" s="243"/>
      <c r="D38" s="244"/>
      <c r="E38" s="40" t="s">
        <v>44</v>
      </c>
      <c r="F38" s="40"/>
      <c r="G38" s="156" t="s">
        <v>159</v>
      </c>
      <c r="H38" s="157"/>
      <c r="I38" s="245" t="s">
        <v>351</v>
      </c>
      <c r="J38" s="246"/>
      <c r="K38" s="246"/>
      <c r="L38" s="247"/>
      <c r="M38" s="209" t="s">
        <v>352</v>
      </c>
      <c r="N38" s="210"/>
      <c r="O38" s="210"/>
      <c r="P38" s="210"/>
      <c r="Q38" s="210"/>
      <c r="R38" s="211"/>
      <c r="S38" s="248" t="s">
        <v>353</v>
      </c>
      <c r="T38" s="249"/>
      <c r="U38" s="40" t="s">
        <v>19</v>
      </c>
      <c r="V38" s="250" t="s">
        <v>354</v>
      </c>
      <c r="W38" s="251"/>
      <c r="X38" s="251"/>
      <c r="Y38" s="251"/>
      <c r="Z38" s="251"/>
      <c r="AA38" s="251"/>
      <c r="AB38" s="252"/>
      <c r="AC38" s="209" t="s">
        <v>355</v>
      </c>
      <c r="AD38" s="210"/>
      <c r="AE38" s="210"/>
      <c r="AF38" s="210"/>
      <c r="AG38" s="211"/>
      <c r="AH38" s="42"/>
      <c r="AI38" s="42"/>
      <c r="AJ38" s="156"/>
      <c r="AK38" s="163"/>
      <c r="AL38" s="157"/>
      <c r="AM38" s="43"/>
      <c r="AN38" s="42" t="s">
        <v>55</v>
      </c>
      <c r="AO38" s="42" t="s">
        <v>190</v>
      </c>
      <c r="AP38" s="41"/>
      <c r="AQ38" s="42"/>
      <c r="AR38" s="42"/>
      <c r="AS38" s="42"/>
      <c r="AT38" s="42"/>
      <c r="AU38" s="42"/>
    </row>
    <row r="39" spans="1:47" ht="12.6" customHeight="1" x14ac:dyDescent="0.25">
      <c r="A39" s="159" t="s">
        <v>231</v>
      </c>
      <c r="B39" s="155" t="s">
        <v>232</v>
      </c>
      <c r="C39" s="155"/>
      <c r="D39" s="155"/>
      <c r="E39" s="159" t="s">
        <v>43</v>
      </c>
      <c r="F39" s="159"/>
      <c r="G39" s="159" t="s">
        <v>161</v>
      </c>
      <c r="H39" s="159"/>
      <c r="I39" s="241" t="s">
        <v>220</v>
      </c>
      <c r="J39" s="241"/>
      <c r="K39" s="241"/>
      <c r="L39" s="241"/>
      <c r="M39" s="241" t="s">
        <v>221</v>
      </c>
      <c r="N39" s="241"/>
      <c r="O39" s="241"/>
      <c r="P39" s="241"/>
      <c r="Q39" s="241"/>
      <c r="R39" s="241"/>
      <c r="S39" s="253" t="s">
        <v>222</v>
      </c>
      <c r="T39" s="253"/>
      <c r="U39" s="38" t="s">
        <v>19</v>
      </c>
      <c r="V39" s="200" t="s">
        <v>223</v>
      </c>
      <c r="W39" s="200"/>
      <c r="X39" s="200"/>
      <c r="Y39" s="200"/>
      <c r="Z39" s="200"/>
      <c r="AA39" s="200"/>
      <c r="AB39" s="200"/>
      <c r="AC39" s="241" t="s">
        <v>235</v>
      </c>
      <c r="AD39" s="155"/>
      <c r="AE39" s="155"/>
      <c r="AF39" s="155"/>
      <c r="AG39" s="155"/>
      <c r="AH39" s="38"/>
      <c r="AI39" s="38"/>
      <c r="AJ39" s="159"/>
      <c r="AK39" s="159"/>
      <c r="AL39" s="159"/>
      <c r="AM39" s="43"/>
      <c r="AN39" s="159" t="s">
        <v>56</v>
      </c>
      <c r="AO39" s="159" t="s">
        <v>190</v>
      </c>
      <c r="AP39" s="36"/>
      <c r="AQ39" s="38"/>
      <c r="AR39" s="38"/>
      <c r="AS39" s="38"/>
      <c r="AT39" s="38"/>
      <c r="AU39" s="38"/>
    </row>
    <row r="40" spans="1:47" ht="15" customHeight="1" x14ac:dyDescent="0.25">
      <c r="A40" s="159"/>
      <c r="B40" s="155"/>
      <c r="C40" s="155"/>
      <c r="D40" s="155"/>
      <c r="E40" s="159"/>
      <c r="F40" s="159"/>
      <c r="G40" s="159"/>
      <c r="H40" s="159"/>
      <c r="I40" s="241"/>
      <c r="J40" s="241"/>
      <c r="K40" s="241"/>
      <c r="L40" s="241"/>
      <c r="M40" s="241"/>
      <c r="N40" s="241"/>
      <c r="O40" s="241"/>
      <c r="P40" s="241"/>
      <c r="Q40" s="241"/>
      <c r="R40" s="241"/>
      <c r="S40" s="253"/>
      <c r="T40" s="253"/>
      <c r="U40" s="38" t="s">
        <v>21</v>
      </c>
      <c r="V40" s="200" t="s">
        <v>224</v>
      </c>
      <c r="W40" s="200"/>
      <c r="X40" s="200"/>
      <c r="Y40" s="200"/>
      <c r="Z40" s="200"/>
      <c r="AA40" s="200"/>
      <c r="AB40" s="200"/>
      <c r="AC40" s="241" t="s">
        <v>236</v>
      </c>
      <c r="AD40" s="155"/>
      <c r="AE40" s="155"/>
      <c r="AF40" s="155"/>
      <c r="AG40" s="155"/>
      <c r="AH40" s="43"/>
      <c r="AI40" s="43"/>
      <c r="AJ40" s="159"/>
      <c r="AK40" s="159"/>
      <c r="AL40" s="159"/>
      <c r="AM40" s="43"/>
      <c r="AN40" s="159"/>
      <c r="AO40" s="159"/>
      <c r="AP40" s="36"/>
      <c r="AQ40" s="38"/>
      <c r="AR40" s="38"/>
      <c r="AS40" s="38"/>
      <c r="AT40" s="38"/>
      <c r="AU40" s="38"/>
    </row>
    <row r="41" spans="1:47" ht="12.6" customHeight="1" x14ac:dyDescent="0.25">
      <c r="A41" s="159" t="s">
        <v>242</v>
      </c>
      <c r="B41" s="155" t="s">
        <v>233</v>
      </c>
      <c r="C41" s="155"/>
      <c r="D41" s="155"/>
      <c r="E41" s="159" t="s">
        <v>43</v>
      </c>
      <c r="F41" s="159"/>
      <c r="G41" s="159" t="s">
        <v>161</v>
      </c>
      <c r="H41" s="159"/>
      <c r="I41" s="241" t="s">
        <v>227</v>
      </c>
      <c r="J41" s="241"/>
      <c r="K41" s="241"/>
      <c r="L41" s="241"/>
      <c r="M41" s="241" t="s">
        <v>228</v>
      </c>
      <c r="N41" s="241"/>
      <c r="O41" s="241"/>
      <c r="P41" s="241"/>
      <c r="Q41" s="241"/>
      <c r="R41" s="241"/>
      <c r="S41" s="253" t="s">
        <v>222</v>
      </c>
      <c r="T41" s="253"/>
      <c r="U41" s="38" t="s">
        <v>19</v>
      </c>
      <c r="V41" s="200" t="s">
        <v>229</v>
      </c>
      <c r="W41" s="200"/>
      <c r="X41" s="200"/>
      <c r="Y41" s="200"/>
      <c r="Z41" s="200"/>
      <c r="AA41" s="200"/>
      <c r="AB41" s="200"/>
      <c r="AC41" s="241" t="s">
        <v>230</v>
      </c>
      <c r="AD41" s="155"/>
      <c r="AE41" s="155"/>
      <c r="AF41" s="155"/>
      <c r="AG41" s="155"/>
      <c r="AH41" s="38"/>
      <c r="AI41" s="38"/>
      <c r="AJ41" s="159"/>
      <c r="AK41" s="159"/>
      <c r="AL41" s="159"/>
      <c r="AM41" s="43"/>
      <c r="AN41" s="159" t="s">
        <v>56</v>
      </c>
      <c r="AO41" s="159" t="s">
        <v>190</v>
      </c>
      <c r="AP41" s="36"/>
      <c r="AQ41" s="38"/>
      <c r="AR41" s="38"/>
      <c r="AS41" s="38"/>
      <c r="AT41" s="38"/>
      <c r="AU41" s="38"/>
    </row>
    <row r="42" spans="1:47" ht="15" customHeight="1" x14ac:dyDescent="0.25">
      <c r="A42" s="159"/>
      <c r="B42" s="155"/>
      <c r="C42" s="155"/>
      <c r="D42" s="155"/>
      <c r="E42" s="159"/>
      <c r="F42" s="159"/>
      <c r="G42" s="159"/>
      <c r="H42" s="159"/>
      <c r="I42" s="241"/>
      <c r="J42" s="241"/>
      <c r="K42" s="241"/>
      <c r="L42" s="241"/>
      <c r="M42" s="241"/>
      <c r="N42" s="241"/>
      <c r="O42" s="241"/>
      <c r="P42" s="241"/>
      <c r="Q42" s="241"/>
      <c r="R42" s="241"/>
      <c r="S42" s="253"/>
      <c r="T42" s="253"/>
      <c r="U42" s="38" t="s">
        <v>21</v>
      </c>
      <c r="V42" s="200" t="s">
        <v>224</v>
      </c>
      <c r="W42" s="200"/>
      <c r="X42" s="200"/>
      <c r="Y42" s="200"/>
      <c r="Z42" s="200"/>
      <c r="AA42" s="200"/>
      <c r="AB42" s="200"/>
      <c r="AC42" s="241" t="s">
        <v>237</v>
      </c>
      <c r="AD42" s="155"/>
      <c r="AE42" s="155"/>
      <c r="AF42" s="155"/>
      <c r="AG42" s="155"/>
      <c r="AH42" s="43"/>
      <c r="AI42" s="43"/>
      <c r="AJ42" s="159"/>
      <c r="AK42" s="159"/>
      <c r="AL42" s="159"/>
      <c r="AM42" s="43"/>
      <c r="AN42" s="159"/>
      <c r="AO42" s="159"/>
      <c r="AP42" s="36"/>
      <c r="AQ42" s="38"/>
      <c r="AR42" s="38"/>
      <c r="AS42" s="38"/>
      <c r="AT42" s="38"/>
      <c r="AU42" s="38"/>
    </row>
    <row r="43" spans="1:47" ht="12.6" customHeight="1" x14ac:dyDescent="0.25">
      <c r="A43" s="114" t="s">
        <v>254</v>
      </c>
      <c r="B43" s="176" t="s">
        <v>234</v>
      </c>
      <c r="C43" s="177"/>
      <c r="D43" s="178"/>
      <c r="E43" s="114" t="s">
        <v>44</v>
      </c>
      <c r="F43" s="114"/>
      <c r="G43" s="117" t="s">
        <v>161</v>
      </c>
      <c r="H43" s="119"/>
      <c r="I43" s="126" t="s">
        <v>220</v>
      </c>
      <c r="J43" s="127"/>
      <c r="K43" s="127"/>
      <c r="L43" s="128"/>
      <c r="M43" s="126" t="s">
        <v>243</v>
      </c>
      <c r="N43" s="127"/>
      <c r="O43" s="127"/>
      <c r="P43" s="127"/>
      <c r="Q43" s="127"/>
      <c r="R43" s="128"/>
      <c r="S43" s="191" t="s">
        <v>222</v>
      </c>
      <c r="T43" s="193"/>
      <c r="U43" s="38" t="s">
        <v>19</v>
      </c>
      <c r="V43" s="200" t="s">
        <v>224</v>
      </c>
      <c r="W43" s="200"/>
      <c r="X43" s="200"/>
      <c r="Y43" s="200"/>
      <c r="Z43" s="200"/>
      <c r="AA43" s="200"/>
      <c r="AB43" s="200"/>
      <c r="AC43" s="241" t="s">
        <v>225</v>
      </c>
      <c r="AD43" s="155"/>
      <c r="AE43" s="155"/>
      <c r="AF43" s="155"/>
      <c r="AG43" s="155"/>
      <c r="AH43" s="114"/>
      <c r="AI43" s="114"/>
      <c r="AJ43" s="117"/>
      <c r="AK43" s="118"/>
      <c r="AL43" s="119"/>
      <c r="AM43" s="114"/>
      <c r="AN43" s="114" t="s">
        <v>56</v>
      </c>
      <c r="AO43" s="114" t="s">
        <v>190</v>
      </c>
      <c r="AP43" s="36"/>
      <c r="AQ43" s="38"/>
      <c r="AR43" s="38"/>
      <c r="AS43" s="38"/>
      <c r="AT43" s="38"/>
      <c r="AU43" s="38"/>
    </row>
    <row r="44" spans="1:47" ht="15" customHeight="1" x14ac:dyDescent="0.25">
      <c r="A44" s="115"/>
      <c r="B44" s="221"/>
      <c r="C44" s="222"/>
      <c r="D44" s="223"/>
      <c r="E44" s="115"/>
      <c r="F44" s="115"/>
      <c r="G44" s="120"/>
      <c r="H44" s="122"/>
      <c r="I44" s="129"/>
      <c r="J44" s="130"/>
      <c r="K44" s="130"/>
      <c r="L44" s="131"/>
      <c r="M44" s="129"/>
      <c r="N44" s="130"/>
      <c r="O44" s="130"/>
      <c r="P44" s="130"/>
      <c r="Q44" s="130"/>
      <c r="R44" s="131"/>
      <c r="S44" s="194"/>
      <c r="T44" s="196"/>
      <c r="U44" s="38" t="s">
        <v>21</v>
      </c>
      <c r="V44" s="200" t="s">
        <v>244</v>
      </c>
      <c r="W44" s="200"/>
      <c r="X44" s="200"/>
      <c r="Y44" s="200"/>
      <c r="Z44" s="200"/>
      <c r="AA44" s="200"/>
      <c r="AB44" s="200"/>
      <c r="AC44" s="241" t="s">
        <v>238</v>
      </c>
      <c r="AD44" s="155"/>
      <c r="AE44" s="155"/>
      <c r="AF44" s="155"/>
      <c r="AG44" s="155"/>
      <c r="AH44" s="115"/>
      <c r="AI44" s="115"/>
      <c r="AJ44" s="120"/>
      <c r="AK44" s="121"/>
      <c r="AL44" s="122"/>
      <c r="AM44" s="115"/>
      <c r="AN44" s="115"/>
      <c r="AO44" s="115"/>
      <c r="AP44" s="36"/>
      <c r="AQ44" s="38"/>
      <c r="AR44" s="38"/>
      <c r="AS44" s="38"/>
      <c r="AT44" s="38"/>
      <c r="AU44" s="38"/>
    </row>
    <row r="45" spans="1:47" ht="15" customHeight="1" x14ac:dyDescent="0.25">
      <c r="A45" s="115"/>
      <c r="B45" s="221"/>
      <c r="C45" s="222"/>
      <c r="D45" s="223"/>
      <c r="E45" s="115"/>
      <c r="F45" s="115"/>
      <c r="G45" s="120"/>
      <c r="H45" s="122"/>
      <c r="I45" s="129"/>
      <c r="J45" s="130"/>
      <c r="K45" s="130"/>
      <c r="L45" s="131"/>
      <c r="M45" s="129"/>
      <c r="N45" s="130"/>
      <c r="O45" s="130"/>
      <c r="P45" s="130"/>
      <c r="Q45" s="130"/>
      <c r="R45" s="131"/>
      <c r="S45" s="194"/>
      <c r="T45" s="196"/>
      <c r="U45" s="38" t="s">
        <v>23</v>
      </c>
      <c r="V45" s="152" t="s">
        <v>245</v>
      </c>
      <c r="W45" s="153"/>
      <c r="X45" s="153"/>
      <c r="Y45" s="153"/>
      <c r="Z45" s="153"/>
      <c r="AA45" s="153"/>
      <c r="AB45" s="154"/>
      <c r="AC45" s="209" t="s">
        <v>246</v>
      </c>
      <c r="AD45" s="210"/>
      <c r="AE45" s="210"/>
      <c r="AF45" s="210"/>
      <c r="AG45" s="211"/>
      <c r="AH45" s="115"/>
      <c r="AI45" s="115"/>
      <c r="AJ45" s="120"/>
      <c r="AK45" s="121"/>
      <c r="AL45" s="122"/>
      <c r="AM45" s="115"/>
      <c r="AN45" s="115"/>
      <c r="AO45" s="115"/>
      <c r="AP45" s="36"/>
      <c r="AQ45" s="38"/>
      <c r="AR45" s="38"/>
      <c r="AS45" s="38"/>
      <c r="AT45" s="38"/>
      <c r="AU45" s="38"/>
    </row>
    <row r="46" spans="1:47" ht="15" customHeight="1" x14ac:dyDescent="0.25">
      <c r="A46" s="116"/>
      <c r="B46" s="179"/>
      <c r="C46" s="180"/>
      <c r="D46" s="181"/>
      <c r="E46" s="116"/>
      <c r="F46" s="116"/>
      <c r="G46" s="123"/>
      <c r="H46" s="125"/>
      <c r="I46" s="132"/>
      <c r="J46" s="133"/>
      <c r="K46" s="133"/>
      <c r="L46" s="134"/>
      <c r="M46" s="132"/>
      <c r="N46" s="133"/>
      <c r="O46" s="133"/>
      <c r="P46" s="133"/>
      <c r="Q46" s="133"/>
      <c r="R46" s="134"/>
      <c r="S46" s="197"/>
      <c r="T46" s="199"/>
      <c r="U46" s="38" t="s">
        <v>25</v>
      </c>
      <c r="V46" s="250" t="s">
        <v>240</v>
      </c>
      <c r="W46" s="251"/>
      <c r="X46" s="251"/>
      <c r="Y46" s="251"/>
      <c r="Z46" s="251"/>
      <c r="AA46" s="251"/>
      <c r="AB46" s="252"/>
      <c r="AC46" s="209" t="s">
        <v>247</v>
      </c>
      <c r="AD46" s="210"/>
      <c r="AE46" s="210"/>
      <c r="AF46" s="210"/>
      <c r="AG46" s="211"/>
      <c r="AH46" s="116"/>
      <c r="AI46" s="116"/>
      <c r="AJ46" s="123"/>
      <c r="AK46" s="124"/>
      <c r="AL46" s="125"/>
      <c r="AM46" s="116"/>
      <c r="AN46" s="116"/>
      <c r="AO46" s="116"/>
      <c r="AP46" s="36"/>
      <c r="AQ46" s="38"/>
      <c r="AR46" s="38"/>
      <c r="AS46" s="38"/>
      <c r="AT46" s="38"/>
      <c r="AU46" s="38"/>
    </row>
    <row r="47" spans="1:47" ht="12.6" customHeight="1" x14ac:dyDescent="0.25">
      <c r="A47" s="114" t="s">
        <v>261</v>
      </c>
      <c r="B47" s="176" t="s">
        <v>262</v>
      </c>
      <c r="C47" s="177"/>
      <c r="D47" s="178"/>
      <c r="E47" s="114" t="s">
        <v>44</v>
      </c>
      <c r="F47" s="114"/>
      <c r="G47" s="117" t="s">
        <v>161</v>
      </c>
      <c r="H47" s="119"/>
      <c r="I47" s="126" t="s">
        <v>227</v>
      </c>
      <c r="J47" s="127"/>
      <c r="K47" s="127"/>
      <c r="L47" s="128"/>
      <c r="M47" s="126" t="s">
        <v>249</v>
      </c>
      <c r="N47" s="127"/>
      <c r="O47" s="127"/>
      <c r="P47" s="127"/>
      <c r="Q47" s="127"/>
      <c r="R47" s="128"/>
      <c r="S47" s="191" t="s">
        <v>222</v>
      </c>
      <c r="T47" s="193"/>
      <c r="U47" s="38" t="s">
        <v>19</v>
      </c>
      <c r="V47" s="200" t="s">
        <v>250</v>
      </c>
      <c r="W47" s="200"/>
      <c r="X47" s="200"/>
      <c r="Y47" s="200"/>
      <c r="Z47" s="200"/>
      <c r="AA47" s="200"/>
      <c r="AB47" s="200"/>
      <c r="AC47" s="241" t="s">
        <v>248</v>
      </c>
      <c r="AD47" s="155"/>
      <c r="AE47" s="155"/>
      <c r="AF47" s="155"/>
      <c r="AG47" s="155"/>
      <c r="AH47" s="114"/>
      <c r="AI47" s="114"/>
      <c r="AJ47" s="117"/>
      <c r="AK47" s="118"/>
      <c r="AL47" s="119"/>
      <c r="AM47" s="114"/>
      <c r="AN47" s="114" t="s">
        <v>56</v>
      </c>
      <c r="AO47" s="114" t="s">
        <v>190</v>
      </c>
      <c r="AP47" s="36"/>
      <c r="AQ47" s="38"/>
      <c r="AR47" s="38"/>
      <c r="AS47" s="38"/>
      <c r="AT47" s="38"/>
      <c r="AU47" s="38"/>
    </row>
    <row r="48" spans="1:47" ht="15" customHeight="1" x14ac:dyDescent="0.25">
      <c r="A48" s="115"/>
      <c r="B48" s="221"/>
      <c r="C48" s="222"/>
      <c r="D48" s="223"/>
      <c r="E48" s="115"/>
      <c r="F48" s="115"/>
      <c r="G48" s="120"/>
      <c r="H48" s="122"/>
      <c r="I48" s="129"/>
      <c r="J48" s="130"/>
      <c r="K48" s="130"/>
      <c r="L48" s="131"/>
      <c r="M48" s="129"/>
      <c r="N48" s="130"/>
      <c r="O48" s="130"/>
      <c r="P48" s="130"/>
      <c r="Q48" s="130"/>
      <c r="R48" s="131"/>
      <c r="S48" s="194"/>
      <c r="T48" s="196"/>
      <c r="U48" s="38" t="s">
        <v>21</v>
      </c>
      <c r="V48" s="200" t="s">
        <v>251</v>
      </c>
      <c r="W48" s="200"/>
      <c r="X48" s="200"/>
      <c r="Y48" s="200"/>
      <c r="Z48" s="200"/>
      <c r="AA48" s="200"/>
      <c r="AB48" s="200"/>
      <c r="AC48" s="241" t="s">
        <v>252</v>
      </c>
      <c r="AD48" s="155"/>
      <c r="AE48" s="155"/>
      <c r="AF48" s="155"/>
      <c r="AG48" s="155"/>
      <c r="AH48" s="115"/>
      <c r="AI48" s="115"/>
      <c r="AJ48" s="120"/>
      <c r="AK48" s="121"/>
      <c r="AL48" s="122"/>
      <c r="AM48" s="115"/>
      <c r="AN48" s="115"/>
      <c r="AO48" s="115"/>
      <c r="AP48" s="36"/>
      <c r="AQ48" s="38"/>
      <c r="AR48" s="38"/>
      <c r="AS48" s="38"/>
      <c r="AT48" s="38"/>
      <c r="AU48" s="38"/>
    </row>
    <row r="49" spans="1:47" ht="15" customHeight="1" x14ac:dyDescent="0.25">
      <c r="A49" s="115"/>
      <c r="B49" s="221"/>
      <c r="C49" s="222"/>
      <c r="D49" s="223"/>
      <c r="E49" s="115"/>
      <c r="F49" s="115"/>
      <c r="G49" s="120"/>
      <c r="H49" s="122"/>
      <c r="I49" s="129"/>
      <c r="J49" s="130"/>
      <c r="K49" s="130"/>
      <c r="L49" s="131"/>
      <c r="M49" s="129"/>
      <c r="N49" s="130"/>
      <c r="O49" s="130"/>
      <c r="P49" s="130"/>
      <c r="Q49" s="130"/>
      <c r="R49" s="131"/>
      <c r="S49" s="194"/>
      <c r="T49" s="196"/>
      <c r="U49" s="38" t="s">
        <v>23</v>
      </c>
      <c r="V49" s="152" t="s">
        <v>239</v>
      </c>
      <c r="W49" s="153"/>
      <c r="X49" s="153"/>
      <c r="Y49" s="153"/>
      <c r="Z49" s="153"/>
      <c r="AA49" s="153"/>
      <c r="AB49" s="154"/>
      <c r="AC49" s="209" t="s">
        <v>241</v>
      </c>
      <c r="AD49" s="210"/>
      <c r="AE49" s="210"/>
      <c r="AF49" s="210"/>
      <c r="AG49" s="211"/>
      <c r="AH49" s="115"/>
      <c r="AI49" s="115"/>
      <c r="AJ49" s="120"/>
      <c r="AK49" s="121"/>
      <c r="AL49" s="122"/>
      <c r="AM49" s="115"/>
      <c r="AN49" s="115"/>
      <c r="AO49" s="115"/>
      <c r="AP49" s="36"/>
      <c r="AQ49" s="38"/>
      <c r="AR49" s="38"/>
      <c r="AS49" s="38"/>
      <c r="AT49" s="38"/>
      <c r="AU49" s="38"/>
    </row>
    <row r="50" spans="1:47" ht="15" customHeight="1" x14ac:dyDescent="0.25">
      <c r="A50" s="116"/>
      <c r="B50" s="179"/>
      <c r="C50" s="180"/>
      <c r="D50" s="181"/>
      <c r="E50" s="116"/>
      <c r="F50" s="116"/>
      <c r="G50" s="123"/>
      <c r="H50" s="125"/>
      <c r="I50" s="132"/>
      <c r="J50" s="133"/>
      <c r="K50" s="133"/>
      <c r="L50" s="134"/>
      <c r="M50" s="132"/>
      <c r="N50" s="133"/>
      <c r="O50" s="133"/>
      <c r="P50" s="133"/>
      <c r="Q50" s="133"/>
      <c r="R50" s="134"/>
      <c r="S50" s="197"/>
      <c r="T50" s="199"/>
      <c r="U50" s="38" t="s">
        <v>25</v>
      </c>
      <c r="V50" s="250" t="s">
        <v>240</v>
      </c>
      <c r="W50" s="251"/>
      <c r="X50" s="251"/>
      <c r="Y50" s="251"/>
      <c r="Z50" s="251"/>
      <c r="AA50" s="251"/>
      <c r="AB50" s="252"/>
      <c r="AC50" s="209" t="s">
        <v>253</v>
      </c>
      <c r="AD50" s="210"/>
      <c r="AE50" s="210"/>
      <c r="AF50" s="210"/>
      <c r="AG50" s="211"/>
      <c r="AH50" s="116"/>
      <c r="AI50" s="116"/>
      <c r="AJ50" s="123"/>
      <c r="AK50" s="124"/>
      <c r="AL50" s="125"/>
      <c r="AM50" s="116"/>
      <c r="AN50" s="116"/>
      <c r="AO50" s="116"/>
      <c r="AP50" s="36"/>
      <c r="AQ50" s="38"/>
      <c r="AR50" s="38"/>
      <c r="AS50" s="38"/>
      <c r="AT50" s="38"/>
      <c r="AU50" s="38"/>
    </row>
    <row r="51" spans="1:47" ht="12.6" customHeight="1" x14ac:dyDescent="0.25">
      <c r="A51" s="114" t="s">
        <v>271</v>
      </c>
      <c r="B51" s="176" t="s">
        <v>263</v>
      </c>
      <c r="C51" s="177"/>
      <c r="D51" s="178"/>
      <c r="E51" s="114" t="s">
        <v>60</v>
      </c>
      <c r="F51" s="114"/>
      <c r="G51" s="117" t="s">
        <v>161</v>
      </c>
      <c r="H51" s="119"/>
      <c r="I51" s="126" t="s">
        <v>227</v>
      </c>
      <c r="J51" s="127"/>
      <c r="K51" s="127"/>
      <c r="L51" s="128"/>
      <c r="M51" s="126" t="s">
        <v>255</v>
      </c>
      <c r="N51" s="127"/>
      <c r="O51" s="127"/>
      <c r="P51" s="127"/>
      <c r="Q51" s="127"/>
      <c r="R51" s="128"/>
      <c r="S51" s="191" t="s">
        <v>222</v>
      </c>
      <c r="T51" s="193"/>
      <c r="U51" s="38" t="s">
        <v>19</v>
      </c>
      <c r="V51" s="200" t="s">
        <v>256</v>
      </c>
      <c r="W51" s="200"/>
      <c r="X51" s="200"/>
      <c r="Y51" s="200"/>
      <c r="Z51" s="200"/>
      <c r="AA51" s="200"/>
      <c r="AB51" s="200"/>
      <c r="AC51" s="241" t="s">
        <v>259</v>
      </c>
      <c r="AD51" s="155"/>
      <c r="AE51" s="155"/>
      <c r="AF51" s="155"/>
      <c r="AG51" s="155"/>
      <c r="AH51" s="114"/>
      <c r="AI51" s="114"/>
      <c r="AJ51" s="117"/>
      <c r="AK51" s="118"/>
      <c r="AL51" s="119"/>
      <c r="AM51" s="114"/>
      <c r="AN51" s="114" t="s">
        <v>56</v>
      </c>
      <c r="AO51" s="114" t="s">
        <v>190</v>
      </c>
      <c r="AP51" s="36"/>
      <c r="AQ51" s="38"/>
      <c r="AR51" s="38"/>
      <c r="AS51" s="38"/>
      <c r="AT51" s="38"/>
      <c r="AU51" s="38"/>
    </row>
    <row r="52" spans="1:47" ht="15" customHeight="1" x14ac:dyDescent="0.25">
      <c r="A52" s="115"/>
      <c r="B52" s="221"/>
      <c r="C52" s="222"/>
      <c r="D52" s="223"/>
      <c r="E52" s="115"/>
      <c r="F52" s="115"/>
      <c r="G52" s="120"/>
      <c r="H52" s="122"/>
      <c r="I52" s="129"/>
      <c r="J52" s="130"/>
      <c r="K52" s="130"/>
      <c r="L52" s="131"/>
      <c r="M52" s="129"/>
      <c r="N52" s="130"/>
      <c r="O52" s="130"/>
      <c r="P52" s="130"/>
      <c r="Q52" s="130"/>
      <c r="R52" s="131"/>
      <c r="S52" s="194"/>
      <c r="T52" s="196"/>
      <c r="U52" s="38" t="s">
        <v>21</v>
      </c>
      <c r="V52" s="200" t="s">
        <v>257</v>
      </c>
      <c r="W52" s="200"/>
      <c r="X52" s="200"/>
      <c r="Y52" s="200"/>
      <c r="Z52" s="200"/>
      <c r="AA52" s="200"/>
      <c r="AB52" s="200"/>
      <c r="AC52" s="241" t="s">
        <v>258</v>
      </c>
      <c r="AD52" s="155"/>
      <c r="AE52" s="155"/>
      <c r="AF52" s="155"/>
      <c r="AG52" s="155"/>
      <c r="AH52" s="115"/>
      <c r="AI52" s="115"/>
      <c r="AJ52" s="120"/>
      <c r="AK52" s="121"/>
      <c r="AL52" s="122"/>
      <c r="AM52" s="115"/>
      <c r="AN52" s="115"/>
      <c r="AO52" s="115"/>
      <c r="AP52" s="36"/>
      <c r="AQ52" s="38"/>
      <c r="AR52" s="38"/>
      <c r="AS52" s="38"/>
      <c r="AT52" s="38"/>
      <c r="AU52" s="38"/>
    </row>
    <row r="53" spans="1:47" ht="15" customHeight="1" x14ac:dyDescent="0.25">
      <c r="A53" s="115"/>
      <c r="B53" s="221"/>
      <c r="C53" s="222"/>
      <c r="D53" s="223"/>
      <c r="E53" s="115"/>
      <c r="F53" s="115"/>
      <c r="G53" s="120"/>
      <c r="H53" s="122"/>
      <c r="I53" s="129"/>
      <c r="J53" s="130"/>
      <c r="K53" s="130"/>
      <c r="L53" s="131"/>
      <c r="M53" s="129"/>
      <c r="N53" s="130"/>
      <c r="O53" s="130"/>
      <c r="P53" s="130"/>
      <c r="Q53" s="130"/>
      <c r="R53" s="131"/>
      <c r="S53" s="194"/>
      <c r="T53" s="196"/>
      <c r="U53" s="38" t="s">
        <v>23</v>
      </c>
      <c r="V53" s="152" t="s">
        <v>239</v>
      </c>
      <c r="W53" s="153"/>
      <c r="X53" s="153"/>
      <c r="Y53" s="153"/>
      <c r="Z53" s="153"/>
      <c r="AA53" s="153"/>
      <c r="AB53" s="154"/>
      <c r="AC53" s="209" t="s">
        <v>241</v>
      </c>
      <c r="AD53" s="210"/>
      <c r="AE53" s="210"/>
      <c r="AF53" s="210"/>
      <c r="AG53" s="211"/>
      <c r="AH53" s="115"/>
      <c r="AI53" s="115"/>
      <c r="AJ53" s="120"/>
      <c r="AK53" s="121"/>
      <c r="AL53" s="122"/>
      <c r="AM53" s="115"/>
      <c r="AN53" s="115"/>
      <c r="AO53" s="115"/>
      <c r="AP53" s="36"/>
      <c r="AQ53" s="38"/>
      <c r="AR53" s="38"/>
      <c r="AS53" s="38"/>
      <c r="AT53" s="38"/>
      <c r="AU53" s="38"/>
    </row>
    <row r="54" spans="1:47" ht="15" customHeight="1" x14ac:dyDescent="0.25">
      <c r="A54" s="116"/>
      <c r="B54" s="179"/>
      <c r="C54" s="180"/>
      <c r="D54" s="181"/>
      <c r="E54" s="116"/>
      <c r="F54" s="116"/>
      <c r="G54" s="123"/>
      <c r="H54" s="125"/>
      <c r="I54" s="132"/>
      <c r="J54" s="133"/>
      <c r="K54" s="133"/>
      <c r="L54" s="134"/>
      <c r="M54" s="132"/>
      <c r="N54" s="133"/>
      <c r="O54" s="133"/>
      <c r="P54" s="133"/>
      <c r="Q54" s="133"/>
      <c r="R54" s="134"/>
      <c r="S54" s="197"/>
      <c r="T54" s="199"/>
      <c r="U54" s="38" t="s">
        <v>25</v>
      </c>
      <c r="V54" s="250" t="s">
        <v>240</v>
      </c>
      <c r="W54" s="251"/>
      <c r="X54" s="251"/>
      <c r="Y54" s="251"/>
      <c r="Z54" s="251"/>
      <c r="AA54" s="251"/>
      <c r="AB54" s="252"/>
      <c r="AC54" s="209" t="s">
        <v>260</v>
      </c>
      <c r="AD54" s="210"/>
      <c r="AE54" s="210"/>
      <c r="AF54" s="210"/>
      <c r="AG54" s="211"/>
      <c r="AH54" s="116"/>
      <c r="AI54" s="116"/>
      <c r="AJ54" s="123"/>
      <c r="AK54" s="124"/>
      <c r="AL54" s="125"/>
      <c r="AM54" s="116"/>
      <c r="AN54" s="116"/>
      <c r="AO54" s="116"/>
      <c r="AP54" s="36"/>
      <c r="AQ54" s="38"/>
      <c r="AR54" s="38"/>
      <c r="AS54" s="38"/>
      <c r="AT54" s="38"/>
      <c r="AU54" s="38"/>
    </row>
    <row r="55" spans="1:47" ht="12.6" customHeight="1" x14ac:dyDescent="0.25">
      <c r="A55" s="114" t="s">
        <v>278</v>
      </c>
      <c r="B55" s="176" t="s">
        <v>264</v>
      </c>
      <c r="C55" s="177"/>
      <c r="D55" s="178"/>
      <c r="E55" s="114" t="s">
        <v>60</v>
      </c>
      <c r="F55" s="114"/>
      <c r="G55" s="117" t="s">
        <v>161</v>
      </c>
      <c r="H55" s="119"/>
      <c r="I55" s="126" t="s">
        <v>227</v>
      </c>
      <c r="J55" s="127"/>
      <c r="K55" s="127"/>
      <c r="L55" s="128"/>
      <c r="M55" s="126" t="s">
        <v>265</v>
      </c>
      <c r="N55" s="127"/>
      <c r="O55" s="127"/>
      <c r="P55" s="127"/>
      <c r="Q55" s="127"/>
      <c r="R55" s="128"/>
      <c r="S55" s="191" t="s">
        <v>222</v>
      </c>
      <c r="T55" s="193"/>
      <c r="U55" s="38" t="s">
        <v>19</v>
      </c>
      <c r="V55" s="200" t="s">
        <v>266</v>
      </c>
      <c r="W55" s="200"/>
      <c r="X55" s="200"/>
      <c r="Y55" s="200"/>
      <c r="Z55" s="200"/>
      <c r="AA55" s="200"/>
      <c r="AB55" s="200"/>
      <c r="AC55" s="241" t="s">
        <v>267</v>
      </c>
      <c r="AD55" s="155"/>
      <c r="AE55" s="155"/>
      <c r="AF55" s="155"/>
      <c r="AG55" s="155"/>
      <c r="AH55" s="114"/>
      <c r="AI55" s="114"/>
      <c r="AJ55" s="117"/>
      <c r="AK55" s="118"/>
      <c r="AL55" s="119"/>
      <c r="AM55" s="114"/>
      <c r="AN55" s="114" t="s">
        <v>56</v>
      </c>
      <c r="AO55" s="114" t="s">
        <v>190</v>
      </c>
      <c r="AP55" s="36"/>
      <c r="AQ55" s="38"/>
      <c r="AR55" s="38"/>
      <c r="AS55" s="38"/>
      <c r="AT55" s="38"/>
      <c r="AU55" s="38"/>
    </row>
    <row r="56" spans="1:47" ht="15" customHeight="1" x14ac:dyDescent="0.25">
      <c r="A56" s="115"/>
      <c r="B56" s="221"/>
      <c r="C56" s="222"/>
      <c r="D56" s="223"/>
      <c r="E56" s="115"/>
      <c r="F56" s="115"/>
      <c r="G56" s="120"/>
      <c r="H56" s="122"/>
      <c r="I56" s="129"/>
      <c r="J56" s="130"/>
      <c r="K56" s="130"/>
      <c r="L56" s="131"/>
      <c r="M56" s="129"/>
      <c r="N56" s="130"/>
      <c r="O56" s="130"/>
      <c r="P56" s="130"/>
      <c r="Q56" s="130"/>
      <c r="R56" s="131"/>
      <c r="S56" s="194"/>
      <c r="T56" s="196"/>
      <c r="U56" s="38" t="s">
        <v>21</v>
      </c>
      <c r="V56" s="200" t="s">
        <v>269</v>
      </c>
      <c r="W56" s="200"/>
      <c r="X56" s="200"/>
      <c r="Y56" s="200"/>
      <c r="Z56" s="200"/>
      <c r="AA56" s="200"/>
      <c r="AB56" s="200"/>
      <c r="AC56" s="241" t="s">
        <v>268</v>
      </c>
      <c r="AD56" s="155"/>
      <c r="AE56" s="155"/>
      <c r="AF56" s="155"/>
      <c r="AG56" s="155"/>
      <c r="AH56" s="115"/>
      <c r="AI56" s="115"/>
      <c r="AJ56" s="120"/>
      <c r="AK56" s="121"/>
      <c r="AL56" s="122"/>
      <c r="AM56" s="115"/>
      <c r="AN56" s="115"/>
      <c r="AO56" s="115"/>
      <c r="AP56" s="36"/>
      <c r="AQ56" s="38"/>
      <c r="AR56" s="38"/>
      <c r="AS56" s="38"/>
      <c r="AT56" s="38"/>
      <c r="AU56" s="38"/>
    </row>
    <row r="57" spans="1:47" ht="15" customHeight="1" x14ac:dyDescent="0.25">
      <c r="A57" s="115"/>
      <c r="B57" s="221"/>
      <c r="C57" s="222"/>
      <c r="D57" s="223"/>
      <c r="E57" s="115"/>
      <c r="F57" s="115"/>
      <c r="G57" s="120"/>
      <c r="H57" s="122"/>
      <c r="I57" s="129"/>
      <c r="J57" s="130"/>
      <c r="K57" s="130"/>
      <c r="L57" s="131"/>
      <c r="M57" s="129"/>
      <c r="N57" s="130"/>
      <c r="O57" s="130"/>
      <c r="P57" s="130"/>
      <c r="Q57" s="130"/>
      <c r="R57" s="131"/>
      <c r="S57" s="194"/>
      <c r="T57" s="196"/>
      <c r="U57" s="38" t="s">
        <v>23</v>
      </c>
      <c r="V57" s="152" t="s">
        <v>239</v>
      </c>
      <c r="W57" s="153"/>
      <c r="X57" s="153"/>
      <c r="Y57" s="153"/>
      <c r="Z57" s="153"/>
      <c r="AA57" s="153"/>
      <c r="AB57" s="154"/>
      <c r="AC57" s="209" t="s">
        <v>241</v>
      </c>
      <c r="AD57" s="210"/>
      <c r="AE57" s="210"/>
      <c r="AF57" s="210"/>
      <c r="AG57" s="211"/>
      <c r="AH57" s="115"/>
      <c r="AI57" s="115"/>
      <c r="AJ57" s="120"/>
      <c r="AK57" s="121"/>
      <c r="AL57" s="122"/>
      <c r="AM57" s="115"/>
      <c r="AN57" s="115"/>
      <c r="AO57" s="115"/>
      <c r="AP57" s="36"/>
      <c r="AQ57" s="38"/>
      <c r="AR57" s="38"/>
      <c r="AS57" s="38"/>
      <c r="AT57" s="38"/>
      <c r="AU57" s="38"/>
    </row>
    <row r="58" spans="1:47" ht="15" customHeight="1" x14ac:dyDescent="0.25">
      <c r="A58" s="116"/>
      <c r="B58" s="179"/>
      <c r="C58" s="180"/>
      <c r="D58" s="181"/>
      <c r="E58" s="116"/>
      <c r="F58" s="116"/>
      <c r="G58" s="123"/>
      <c r="H58" s="125"/>
      <c r="I58" s="132"/>
      <c r="J58" s="133"/>
      <c r="K58" s="133"/>
      <c r="L58" s="134"/>
      <c r="M58" s="132"/>
      <c r="N58" s="133"/>
      <c r="O58" s="133"/>
      <c r="P58" s="133"/>
      <c r="Q58" s="133"/>
      <c r="R58" s="134"/>
      <c r="S58" s="197"/>
      <c r="T58" s="199"/>
      <c r="U58" s="38" t="s">
        <v>25</v>
      </c>
      <c r="V58" s="250" t="s">
        <v>240</v>
      </c>
      <c r="W58" s="251"/>
      <c r="X58" s="251"/>
      <c r="Y58" s="251"/>
      <c r="Z58" s="251"/>
      <c r="AA58" s="251"/>
      <c r="AB58" s="252"/>
      <c r="AC58" s="209" t="s">
        <v>270</v>
      </c>
      <c r="AD58" s="210"/>
      <c r="AE58" s="210"/>
      <c r="AF58" s="210"/>
      <c r="AG58" s="211"/>
      <c r="AH58" s="116"/>
      <c r="AI58" s="116"/>
      <c r="AJ58" s="123"/>
      <c r="AK58" s="124"/>
      <c r="AL58" s="125"/>
      <c r="AM58" s="116"/>
      <c r="AN58" s="116"/>
      <c r="AO58" s="116"/>
      <c r="AP58" s="36"/>
      <c r="AQ58" s="38"/>
      <c r="AR58" s="38"/>
      <c r="AS58" s="38"/>
      <c r="AT58" s="38"/>
      <c r="AU58" s="38"/>
    </row>
    <row r="59" spans="1:47" ht="12" customHeight="1" x14ac:dyDescent="0.25">
      <c r="A59" s="114" t="s">
        <v>279</v>
      </c>
      <c r="B59" s="176" t="s">
        <v>292</v>
      </c>
      <c r="C59" s="177"/>
      <c r="D59" s="178"/>
      <c r="E59" s="114" t="s">
        <v>43</v>
      </c>
      <c r="F59" s="114"/>
      <c r="G59" s="117" t="s">
        <v>162</v>
      </c>
      <c r="H59" s="119"/>
      <c r="I59" s="182" t="s">
        <v>272</v>
      </c>
      <c r="J59" s="183"/>
      <c r="K59" s="183"/>
      <c r="L59" s="184"/>
      <c r="M59" s="126" t="s">
        <v>273</v>
      </c>
      <c r="N59" s="127"/>
      <c r="O59" s="127"/>
      <c r="P59" s="127"/>
      <c r="Q59" s="127"/>
      <c r="R59" s="128"/>
      <c r="S59" s="126" t="s">
        <v>274</v>
      </c>
      <c r="T59" s="128"/>
      <c r="U59" s="114" t="s">
        <v>19</v>
      </c>
      <c r="V59" s="126" t="s">
        <v>275</v>
      </c>
      <c r="W59" s="127"/>
      <c r="X59" s="127"/>
      <c r="Y59" s="127"/>
      <c r="Z59" s="127"/>
      <c r="AA59" s="127"/>
      <c r="AB59" s="128"/>
      <c r="AC59" s="176" t="s">
        <v>280</v>
      </c>
      <c r="AD59" s="177"/>
      <c r="AE59" s="177"/>
      <c r="AF59" s="177"/>
      <c r="AG59" s="178"/>
      <c r="AH59" s="114"/>
      <c r="AI59" s="114"/>
      <c r="AJ59" s="203"/>
      <c r="AK59" s="204"/>
      <c r="AL59" s="205"/>
      <c r="AM59" s="114"/>
      <c r="AN59" s="114" t="s">
        <v>56</v>
      </c>
      <c r="AO59" s="114" t="s">
        <v>190</v>
      </c>
      <c r="AP59" s="38"/>
      <c r="AQ59" s="38"/>
      <c r="AR59" s="38"/>
      <c r="AS59" s="38"/>
      <c r="AT59" s="38"/>
      <c r="AU59" s="38"/>
    </row>
    <row r="60" spans="1:47" ht="15" customHeight="1" x14ac:dyDescent="0.25">
      <c r="A60" s="115"/>
      <c r="B60" s="221"/>
      <c r="C60" s="222"/>
      <c r="D60" s="223"/>
      <c r="E60" s="115"/>
      <c r="F60" s="115"/>
      <c r="G60" s="120"/>
      <c r="H60" s="122"/>
      <c r="I60" s="185"/>
      <c r="J60" s="186"/>
      <c r="K60" s="186"/>
      <c r="L60" s="187"/>
      <c r="M60" s="129"/>
      <c r="N60" s="130"/>
      <c r="O60" s="130"/>
      <c r="P60" s="130"/>
      <c r="Q60" s="130"/>
      <c r="R60" s="131"/>
      <c r="S60" s="129"/>
      <c r="T60" s="131"/>
      <c r="U60" s="115"/>
      <c r="V60" s="129"/>
      <c r="W60" s="130"/>
      <c r="X60" s="130"/>
      <c r="Y60" s="130"/>
      <c r="Z60" s="130"/>
      <c r="AA60" s="130"/>
      <c r="AB60" s="131"/>
      <c r="AC60" s="221"/>
      <c r="AD60" s="222"/>
      <c r="AE60" s="222"/>
      <c r="AF60" s="222"/>
      <c r="AG60" s="223"/>
      <c r="AH60" s="115"/>
      <c r="AI60" s="115"/>
      <c r="AJ60" s="218"/>
      <c r="AK60" s="219"/>
      <c r="AL60" s="220"/>
      <c r="AM60" s="115"/>
      <c r="AN60" s="115"/>
      <c r="AO60" s="115"/>
      <c r="AP60" s="38"/>
      <c r="AQ60" s="38"/>
      <c r="AR60" s="38"/>
      <c r="AS60" s="38"/>
      <c r="AT60" s="38"/>
      <c r="AU60" s="38"/>
    </row>
    <row r="61" spans="1:47" ht="15" customHeight="1" x14ac:dyDescent="0.25">
      <c r="A61" s="115"/>
      <c r="B61" s="221"/>
      <c r="C61" s="222"/>
      <c r="D61" s="223"/>
      <c r="E61" s="115"/>
      <c r="F61" s="115"/>
      <c r="G61" s="120"/>
      <c r="H61" s="122"/>
      <c r="I61" s="185"/>
      <c r="J61" s="186"/>
      <c r="K61" s="186"/>
      <c r="L61" s="187"/>
      <c r="M61" s="129"/>
      <c r="N61" s="130"/>
      <c r="O61" s="130"/>
      <c r="P61" s="130"/>
      <c r="Q61" s="130"/>
      <c r="R61" s="131"/>
      <c r="S61" s="129"/>
      <c r="T61" s="131"/>
      <c r="U61" s="115"/>
      <c r="V61" s="129"/>
      <c r="W61" s="130"/>
      <c r="X61" s="130"/>
      <c r="Y61" s="130"/>
      <c r="Z61" s="130"/>
      <c r="AA61" s="130"/>
      <c r="AB61" s="131"/>
      <c r="AC61" s="221"/>
      <c r="AD61" s="222"/>
      <c r="AE61" s="222"/>
      <c r="AF61" s="222"/>
      <c r="AG61" s="223"/>
      <c r="AH61" s="115"/>
      <c r="AI61" s="115"/>
      <c r="AJ61" s="218"/>
      <c r="AK61" s="219"/>
      <c r="AL61" s="220"/>
      <c r="AM61" s="115"/>
      <c r="AN61" s="115"/>
      <c r="AO61" s="115"/>
      <c r="AP61" s="38"/>
      <c r="AQ61" s="38"/>
      <c r="AR61" s="38"/>
      <c r="AS61" s="38"/>
      <c r="AT61" s="38"/>
      <c r="AU61" s="38"/>
    </row>
    <row r="62" spans="1:47" ht="15" customHeight="1" x14ac:dyDescent="0.25">
      <c r="A62" s="115"/>
      <c r="B62" s="221"/>
      <c r="C62" s="222"/>
      <c r="D62" s="223"/>
      <c r="E62" s="115"/>
      <c r="F62" s="115"/>
      <c r="G62" s="120"/>
      <c r="H62" s="122"/>
      <c r="I62" s="185"/>
      <c r="J62" s="186"/>
      <c r="K62" s="186"/>
      <c r="L62" s="187"/>
      <c r="M62" s="129"/>
      <c r="N62" s="130"/>
      <c r="O62" s="130"/>
      <c r="P62" s="130"/>
      <c r="Q62" s="130"/>
      <c r="R62" s="131"/>
      <c r="S62" s="129"/>
      <c r="T62" s="131"/>
      <c r="U62" s="115"/>
      <c r="V62" s="129"/>
      <c r="W62" s="130"/>
      <c r="X62" s="130"/>
      <c r="Y62" s="130"/>
      <c r="Z62" s="130"/>
      <c r="AA62" s="130"/>
      <c r="AB62" s="131"/>
      <c r="AC62" s="221"/>
      <c r="AD62" s="222"/>
      <c r="AE62" s="222"/>
      <c r="AF62" s="222"/>
      <c r="AG62" s="223"/>
      <c r="AH62" s="115"/>
      <c r="AI62" s="115"/>
      <c r="AJ62" s="218"/>
      <c r="AK62" s="219"/>
      <c r="AL62" s="220"/>
      <c r="AM62" s="115"/>
      <c r="AN62" s="115"/>
      <c r="AO62" s="115"/>
      <c r="AP62" s="38"/>
      <c r="AQ62" s="38"/>
      <c r="AR62" s="38"/>
      <c r="AS62" s="38"/>
      <c r="AT62" s="38"/>
      <c r="AU62" s="38"/>
    </row>
    <row r="63" spans="1:47" ht="15" customHeight="1" x14ac:dyDescent="0.25">
      <c r="A63" s="115"/>
      <c r="B63" s="221"/>
      <c r="C63" s="222"/>
      <c r="D63" s="223"/>
      <c r="E63" s="115"/>
      <c r="F63" s="115"/>
      <c r="G63" s="120"/>
      <c r="H63" s="122"/>
      <c r="I63" s="185"/>
      <c r="J63" s="186"/>
      <c r="K63" s="186"/>
      <c r="L63" s="187"/>
      <c r="M63" s="129"/>
      <c r="N63" s="130"/>
      <c r="O63" s="130"/>
      <c r="P63" s="130"/>
      <c r="Q63" s="130"/>
      <c r="R63" s="131"/>
      <c r="S63" s="129"/>
      <c r="T63" s="131"/>
      <c r="U63" s="116"/>
      <c r="V63" s="132"/>
      <c r="W63" s="133"/>
      <c r="X63" s="133"/>
      <c r="Y63" s="133"/>
      <c r="Z63" s="133"/>
      <c r="AA63" s="133"/>
      <c r="AB63" s="134"/>
      <c r="AC63" s="179"/>
      <c r="AD63" s="180"/>
      <c r="AE63" s="180"/>
      <c r="AF63" s="180"/>
      <c r="AG63" s="181"/>
      <c r="AH63" s="115"/>
      <c r="AI63" s="115"/>
      <c r="AJ63" s="218"/>
      <c r="AK63" s="219"/>
      <c r="AL63" s="220"/>
      <c r="AM63" s="115"/>
      <c r="AN63" s="115"/>
      <c r="AO63" s="115"/>
      <c r="AP63" s="38"/>
      <c r="AQ63" s="38"/>
      <c r="AR63" s="38"/>
      <c r="AS63" s="38"/>
      <c r="AT63" s="38"/>
      <c r="AU63" s="38"/>
    </row>
    <row r="64" spans="1:47" ht="15" customHeight="1" x14ac:dyDescent="0.25">
      <c r="A64" s="116"/>
      <c r="B64" s="179"/>
      <c r="C64" s="180"/>
      <c r="D64" s="181"/>
      <c r="E64" s="116"/>
      <c r="F64" s="116"/>
      <c r="G64" s="123"/>
      <c r="H64" s="125"/>
      <c r="I64" s="188"/>
      <c r="J64" s="189"/>
      <c r="K64" s="189"/>
      <c r="L64" s="190"/>
      <c r="M64" s="132"/>
      <c r="N64" s="133"/>
      <c r="O64" s="133"/>
      <c r="P64" s="133"/>
      <c r="Q64" s="133"/>
      <c r="R64" s="134"/>
      <c r="S64" s="132"/>
      <c r="T64" s="134"/>
      <c r="U64" s="35" t="s">
        <v>21</v>
      </c>
      <c r="V64" s="135" t="s">
        <v>276</v>
      </c>
      <c r="W64" s="136"/>
      <c r="X64" s="136"/>
      <c r="Y64" s="136"/>
      <c r="Z64" s="136"/>
      <c r="AA64" s="136"/>
      <c r="AB64" s="137"/>
      <c r="AC64" s="209" t="s">
        <v>277</v>
      </c>
      <c r="AD64" s="153"/>
      <c r="AE64" s="153"/>
      <c r="AF64" s="153"/>
      <c r="AG64" s="154"/>
      <c r="AH64" s="116"/>
      <c r="AI64" s="116"/>
      <c r="AJ64" s="206"/>
      <c r="AK64" s="207"/>
      <c r="AL64" s="208"/>
      <c r="AM64" s="116"/>
      <c r="AN64" s="116"/>
      <c r="AO64" s="116"/>
      <c r="AP64" s="36"/>
      <c r="AQ64" s="38"/>
      <c r="AR64" s="38"/>
      <c r="AS64" s="38"/>
      <c r="AT64" s="38"/>
      <c r="AU64" s="38"/>
    </row>
    <row r="65" spans="1:47" ht="12" customHeight="1" x14ac:dyDescent="0.25">
      <c r="A65" s="114" t="s">
        <v>286</v>
      </c>
      <c r="B65" s="176" t="s">
        <v>293</v>
      </c>
      <c r="C65" s="177"/>
      <c r="D65" s="178"/>
      <c r="E65" s="114" t="s">
        <v>43</v>
      </c>
      <c r="F65" s="114"/>
      <c r="G65" s="117" t="s">
        <v>162</v>
      </c>
      <c r="H65" s="119"/>
      <c r="I65" s="182" t="s">
        <v>281</v>
      </c>
      <c r="J65" s="183"/>
      <c r="K65" s="183"/>
      <c r="L65" s="184"/>
      <c r="M65" s="126" t="s">
        <v>273</v>
      </c>
      <c r="N65" s="127"/>
      <c r="O65" s="127"/>
      <c r="P65" s="127"/>
      <c r="Q65" s="127"/>
      <c r="R65" s="128"/>
      <c r="S65" s="126" t="s">
        <v>274</v>
      </c>
      <c r="T65" s="128"/>
      <c r="U65" s="114" t="s">
        <v>19</v>
      </c>
      <c r="V65" s="126" t="s">
        <v>282</v>
      </c>
      <c r="W65" s="127"/>
      <c r="X65" s="127"/>
      <c r="Y65" s="127"/>
      <c r="Z65" s="127"/>
      <c r="AA65" s="127"/>
      <c r="AB65" s="128"/>
      <c r="AC65" s="176" t="s">
        <v>280</v>
      </c>
      <c r="AD65" s="177"/>
      <c r="AE65" s="177"/>
      <c r="AF65" s="177"/>
      <c r="AG65" s="178"/>
      <c r="AH65" s="114"/>
      <c r="AI65" s="114"/>
      <c r="AJ65" s="203"/>
      <c r="AK65" s="204"/>
      <c r="AL65" s="205"/>
      <c r="AM65" s="114"/>
      <c r="AN65" s="114" t="s">
        <v>56</v>
      </c>
      <c r="AO65" s="114" t="s">
        <v>190</v>
      </c>
      <c r="AP65" s="38"/>
      <c r="AQ65" s="38"/>
      <c r="AR65" s="38"/>
      <c r="AS65" s="38"/>
      <c r="AT65" s="38"/>
      <c r="AU65" s="38"/>
    </row>
    <row r="66" spans="1:47" ht="15" customHeight="1" x14ac:dyDescent="0.25">
      <c r="A66" s="115"/>
      <c r="B66" s="221"/>
      <c r="C66" s="222"/>
      <c r="D66" s="223"/>
      <c r="E66" s="115"/>
      <c r="F66" s="115"/>
      <c r="G66" s="120"/>
      <c r="H66" s="122"/>
      <c r="I66" s="185"/>
      <c r="J66" s="186"/>
      <c r="K66" s="186"/>
      <c r="L66" s="187"/>
      <c r="M66" s="129"/>
      <c r="N66" s="130"/>
      <c r="O66" s="130"/>
      <c r="P66" s="130"/>
      <c r="Q66" s="130"/>
      <c r="R66" s="131"/>
      <c r="S66" s="129"/>
      <c r="T66" s="131"/>
      <c r="U66" s="115"/>
      <c r="V66" s="129"/>
      <c r="W66" s="130"/>
      <c r="X66" s="130"/>
      <c r="Y66" s="130"/>
      <c r="Z66" s="130"/>
      <c r="AA66" s="130"/>
      <c r="AB66" s="131"/>
      <c r="AC66" s="221"/>
      <c r="AD66" s="222"/>
      <c r="AE66" s="222"/>
      <c r="AF66" s="222"/>
      <c r="AG66" s="223"/>
      <c r="AH66" s="115"/>
      <c r="AI66" s="115"/>
      <c r="AJ66" s="218"/>
      <c r="AK66" s="219"/>
      <c r="AL66" s="220"/>
      <c r="AM66" s="115"/>
      <c r="AN66" s="115"/>
      <c r="AO66" s="115"/>
      <c r="AP66" s="38"/>
      <c r="AQ66" s="38"/>
      <c r="AR66" s="38"/>
      <c r="AS66" s="38"/>
      <c r="AT66" s="38"/>
      <c r="AU66" s="38"/>
    </row>
    <row r="67" spans="1:47" ht="15" customHeight="1" x14ac:dyDescent="0.25">
      <c r="A67" s="115"/>
      <c r="B67" s="221"/>
      <c r="C67" s="222"/>
      <c r="D67" s="223"/>
      <c r="E67" s="115"/>
      <c r="F67" s="115"/>
      <c r="G67" s="120"/>
      <c r="H67" s="122"/>
      <c r="I67" s="185"/>
      <c r="J67" s="186"/>
      <c r="K67" s="186"/>
      <c r="L67" s="187"/>
      <c r="M67" s="129"/>
      <c r="N67" s="130"/>
      <c r="O67" s="130"/>
      <c r="P67" s="130"/>
      <c r="Q67" s="130"/>
      <c r="R67" s="131"/>
      <c r="S67" s="129"/>
      <c r="T67" s="131"/>
      <c r="U67" s="115"/>
      <c r="V67" s="129"/>
      <c r="W67" s="130"/>
      <c r="X67" s="130"/>
      <c r="Y67" s="130"/>
      <c r="Z67" s="130"/>
      <c r="AA67" s="130"/>
      <c r="AB67" s="131"/>
      <c r="AC67" s="221"/>
      <c r="AD67" s="222"/>
      <c r="AE67" s="222"/>
      <c r="AF67" s="222"/>
      <c r="AG67" s="223"/>
      <c r="AH67" s="115"/>
      <c r="AI67" s="115"/>
      <c r="AJ67" s="218"/>
      <c r="AK67" s="219"/>
      <c r="AL67" s="220"/>
      <c r="AM67" s="115"/>
      <c r="AN67" s="115"/>
      <c r="AO67" s="115"/>
      <c r="AP67" s="38"/>
      <c r="AQ67" s="38"/>
      <c r="AR67" s="38"/>
      <c r="AS67" s="38"/>
      <c r="AT67" s="38"/>
      <c r="AU67" s="38"/>
    </row>
    <row r="68" spans="1:47" ht="15" customHeight="1" x14ac:dyDescent="0.25">
      <c r="A68" s="115"/>
      <c r="B68" s="221"/>
      <c r="C68" s="222"/>
      <c r="D68" s="223"/>
      <c r="E68" s="115"/>
      <c r="F68" s="115"/>
      <c r="G68" s="120"/>
      <c r="H68" s="122"/>
      <c r="I68" s="185"/>
      <c r="J68" s="186"/>
      <c r="K68" s="186"/>
      <c r="L68" s="187"/>
      <c r="M68" s="129"/>
      <c r="N68" s="130"/>
      <c r="O68" s="130"/>
      <c r="P68" s="130"/>
      <c r="Q68" s="130"/>
      <c r="R68" s="131"/>
      <c r="S68" s="129"/>
      <c r="T68" s="131"/>
      <c r="U68" s="115"/>
      <c r="V68" s="129"/>
      <c r="W68" s="130"/>
      <c r="X68" s="130"/>
      <c r="Y68" s="130"/>
      <c r="Z68" s="130"/>
      <c r="AA68" s="130"/>
      <c r="AB68" s="131"/>
      <c r="AC68" s="221"/>
      <c r="AD68" s="222"/>
      <c r="AE68" s="222"/>
      <c r="AF68" s="222"/>
      <c r="AG68" s="223"/>
      <c r="AH68" s="115"/>
      <c r="AI68" s="115"/>
      <c r="AJ68" s="218"/>
      <c r="AK68" s="219"/>
      <c r="AL68" s="220"/>
      <c r="AM68" s="115"/>
      <c r="AN68" s="115"/>
      <c r="AO68" s="115"/>
      <c r="AP68" s="38"/>
      <c r="AQ68" s="38"/>
      <c r="AR68" s="38"/>
      <c r="AS68" s="38"/>
      <c r="AT68" s="38"/>
      <c r="AU68" s="38"/>
    </row>
    <row r="69" spans="1:47" ht="15" customHeight="1" x14ac:dyDescent="0.25">
      <c r="A69" s="115"/>
      <c r="B69" s="221"/>
      <c r="C69" s="222"/>
      <c r="D69" s="223"/>
      <c r="E69" s="115"/>
      <c r="F69" s="115"/>
      <c r="G69" s="120"/>
      <c r="H69" s="122"/>
      <c r="I69" s="185"/>
      <c r="J69" s="186"/>
      <c r="K69" s="186"/>
      <c r="L69" s="187"/>
      <c r="M69" s="129"/>
      <c r="N69" s="130"/>
      <c r="O69" s="130"/>
      <c r="P69" s="130"/>
      <c r="Q69" s="130"/>
      <c r="R69" s="131"/>
      <c r="S69" s="129"/>
      <c r="T69" s="131"/>
      <c r="U69" s="116"/>
      <c r="V69" s="132"/>
      <c r="W69" s="133"/>
      <c r="X69" s="133"/>
      <c r="Y69" s="133"/>
      <c r="Z69" s="133"/>
      <c r="AA69" s="133"/>
      <c r="AB69" s="134"/>
      <c r="AC69" s="179"/>
      <c r="AD69" s="180"/>
      <c r="AE69" s="180"/>
      <c r="AF69" s="180"/>
      <c r="AG69" s="181"/>
      <c r="AH69" s="115"/>
      <c r="AI69" s="115"/>
      <c r="AJ69" s="218"/>
      <c r="AK69" s="219"/>
      <c r="AL69" s="220"/>
      <c r="AM69" s="115"/>
      <c r="AN69" s="115"/>
      <c r="AO69" s="115"/>
      <c r="AP69" s="38"/>
      <c r="AQ69" s="38"/>
      <c r="AR69" s="38"/>
      <c r="AS69" s="38"/>
      <c r="AT69" s="38"/>
      <c r="AU69" s="38"/>
    </row>
    <row r="70" spans="1:47" ht="15" customHeight="1" x14ac:dyDescent="0.25">
      <c r="A70" s="116"/>
      <c r="B70" s="179"/>
      <c r="C70" s="180"/>
      <c r="D70" s="181"/>
      <c r="E70" s="116"/>
      <c r="F70" s="116"/>
      <c r="G70" s="123"/>
      <c r="H70" s="125"/>
      <c r="I70" s="188"/>
      <c r="J70" s="189"/>
      <c r="K70" s="189"/>
      <c r="L70" s="190"/>
      <c r="M70" s="132"/>
      <c r="N70" s="133"/>
      <c r="O70" s="133"/>
      <c r="P70" s="133"/>
      <c r="Q70" s="133"/>
      <c r="R70" s="134"/>
      <c r="S70" s="132"/>
      <c r="T70" s="134"/>
      <c r="U70" s="35" t="s">
        <v>21</v>
      </c>
      <c r="V70" s="135" t="s">
        <v>276</v>
      </c>
      <c r="W70" s="136"/>
      <c r="X70" s="136"/>
      <c r="Y70" s="136"/>
      <c r="Z70" s="136"/>
      <c r="AA70" s="136"/>
      <c r="AB70" s="137"/>
      <c r="AC70" s="209" t="s">
        <v>277</v>
      </c>
      <c r="AD70" s="153"/>
      <c r="AE70" s="153"/>
      <c r="AF70" s="153"/>
      <c r="AG70" s="154"/>
      <c r="AH70" s="116"/>
      <c r="AI70" s="116"/>
      <c r="AJ70" s="206"/>
      <c r="AK70" s="207"/>
      <c r="AL70" s="208"/>
      <c r="AM70" s="116"/>
      <c r="AN70" s="116"/>
      <c r="AO70" s="116"/>
      <c r="AP70" s="36"/>
      <c r="AQ70" s="38"/>
      <c r="AR70" s="38"/>
      <c r="AS70" s="38"/>
      <c r="AT70" s="38"/>
      <c r="AU70" s="38"/>
    </row>
    <row r="71" spans="1:47" ht="12" customHeight="1" x14ac:dyDescent="0.25">
      <c r="A71" s="114" t="s">
        <v>296</v>
      </c>
      <c r="B71" s="176" t="s">
        <v>294</v>
      </c>
      <c r="C71" s="177"/>
      <c r="D71" s="178"/>
      <c r="E71" s="114" t="s">
        <v>44</v>
      </c>
      <c r="F71" s="114"/>
      <c r="G71" s="117" t="s">
        <v>162</v>
      </c>
      <c r="H71" s="119"/>
      <c r="I71" s="182" t="s">
        <v>285</v>
      </c>
      <c r="J71" s="183"/>
      <c r="K71" s="183"/>
      <c r="L71" s="184"/>
      <c r="M71" s="126" t="s">
        <v>324</v>
      </c>
      <c r="N71" s="127"/>
      <c r="O71" s="127"/>
      <c r="P71" s="127"/>
      <c r="Q71" s="127"/>
      <c r="R71" s="128"/>
      <c r="S71" s="126" t="s">
        <v>274</v>
      </c>
      <c r="T71" s="128"/>
      <c r="U71" s="114" t="s">
        <v>19</v>
      </c>
      <c r="V71" s="126" t="s">
        <v>275</v>
      </c>
      <c r="W71" s="127"/>
      <c r="X71" s="127"/>
      <c r="Y71" s="127"/>
      <c r="Z71" s="127"/>
      <c r="AA71" s="127"/>
      <c r="AB71" s="128"/>
      <c r="AC71" s="176" t="s">
        <v>280</v>
      </c>
      <c r="AD71" s="177"/>
      <c r="AE71" s="177"/>
      <c r="AF71" s="177"/>
      <c r="AG71" s="178"/>
      <c r="AH71" s="114"/>
      <c r="AI71" s="114"/>
      <c r="AJ71" s="203"/>
      <c r="AK71" s="204"/>
      <c r="AL71" s="205"/>
      <c r="AM71" s="114"/>
      <c r="AN71" s="114" t="s">
        <v>56</v>
      </c>
      <c r="AO71" s="114" t="s">
        <v>190</v>
      </c>
      <c r="AP71" s="38"/>
      <c r="AQ71" s="38"/>
      <c r="AR71" s="38"/>
      <c r="AS71" s="38"/>
      <c r="AT71" s="38"/>
      <c r="AU71" s="38"/>
    </row>
    <row r="72" spans="1:47" ht="15" customHeight="1" x14ac:dyDescent="0.25">
      <c r="A72" s="115"/>
      <c r="B72" s="221"/>
      <c r="C72" s="222"/>
      <c r="D72" s="223"/>
      <c r="E72" s="115"/>
      <c r="F72" s="115"/>
      <c r="G72" s="120"/>
      <c r="H72" s="122"/>
      <c r="I72" s="185"/>
      <c r="J72" s="186"/>
      <c r="K72" s="186"/>
      <c r="L72" s="187"/>
      <c r="M72" s="129"/>
      <c r="N72" s="130"/>
      <c r="O72" s="130"/>
      <c r="P72" s="130"/>
      <c r="Q72" s="130"/>
      <c r="R72" s="131"/>
      <c r="S72" s="129"/>
      <c r="T72" s="131"/>
      <c r="U72" s="115"/>
      <c r="V72" s="129"/>
      <c r="W72" s="130"/>
      <c r="X72" s="130"/>
      <c r="Y72" s="130"/>
      <c r="Z72" s="130"/>
      <c r="AA72" s="130"/>
      <c r="AB72" s="131"/>
      <c r="AC72" s="221"/>
      <c r="AD72" s="222"/>
      <c r="AE72" s="222"/>
      <c r="AF72" s="222"/>
      <c r="AG72" s="223"/>
      <c r="AH72" s="115"/>
      <c r="AI72" s="115"/>
      <c r="AJ72" s="218"/>
      <c r="AK72" s="219"/>
      <c r="AL72" s="220"/>
      <c r="AM72" s="115"/>
      <c r="AN72" s="115"/>
      <c r="AO72" s="115"/>
      <c r="AP72" s="38"/>
      <c r="AQ72" s="38"/>
      <c r="AR72" s="38"/>
      <c r="AS72" s="38"/>
      <c r="AT72" s="38"/>
      <c r="AU72" s="38"/>
    </row>
    <row r="73" spans="1:47" ht="15" customHeight="1" x14ac:dyDescent="0.25">
      <c r="A73" s="115"/>
      <c r="B73" s="221"/>
      <c r="C73" s="222"/>
      <c r="D73" s="223"/>
      <c r="E73" s="115"/>
      <c r="F73" s="115"/>
      <c r="G73" s="120"/>
      <c r="H73" s="122"/>
      <c r="I73" s="185"/>
      <c r="J73" s="186"/>
      <c r="K73" s="186"/>
      <c r="L73" s="187"/>
      <c r="M73" s="129"/>
      <c r="N73" s="130"/>
      <c r="O73" s="130"/>
      <c r="P73" s="130"/>
      <c r="Q73" s="130"/>
      <c r="R73" s="131"/>
      <c r="S73" s="129"/>
      <c r="T73" s="131"/>
      <c r="U73" s="115"/>
      <c r="V73" s="129"/>
      <c r="W73" s="130"/>
      <c r="X73" s="130"/>
      <c r="Y73" s="130"/>
      <c r="Z73" s="130"/>
      <c r="AA73" s="130"/>
      <c r="AB73" s="131"/>
      <c r="AC73" s="221"/>
      <c r="AD73" s="222"/>
      <c r="AE73" s="222"/>
      <c r="AF73" s="222"/>
      <c r="AG73" s="223"/>
      <c r="AH73" s="115"/>
      <c r="AI73" s="115"/>
      <c r="AJ73" s="218"/>
      <c r="AK73" s="219"/>
      <c r="AL73" s="220"/>
      <c r="AM73" s="115"/>
      <c r="AN73" s="115"/>
      <c r="AO73" s="115"/>
      <c r="AP73" s="38"/>
      <c r="AQ73" s="38"/>
      <c r="AR73" s="38"/>
      <c r="AS73" s="38"/>
      <c r="AT73" s="38"/>
      <c r="AU73" s="38"/>
    </row>
    <row r="74" spans="1:47" ht="15" customHeight="1" x14ac:dyDescent="0.25">
      <c r="A74" s="115"/>
      <c r="B74" s="221"/>
      <c r="C74" s="222"/>
      <c r="D74" s="223"/>
      <c r="E74" s="115"/>
      <c r="F74" s="115"/>
      <c r="G74" s="120"/>
      <c r="H74" s="122"/>
      <c r="I74" s="185"/>
      <c r="J74" s="186"/>
      <c r="K74" s="186"/>
      <c r="L74" s="187"/>
      <c r="M74" s="129"/>
      <c r="N74" s="130"/>
      <c r="O74" s="130"/>
      <c r="P74" s="130"/>
      <c r="Q74" s="130"/>
      <c r="R74" s="131"/>
      <c r="S74" s="129"/>
      <c r="T74" s="131"/>
      <c r="U74" s="115"/>
      <c r="V74" s="129"/>
      <c r="W74" s="130"/>
      <c r="X74" s="130"/>
      <c r="Y74" s="130"/>
      <c r="Z74" s="130"/>
      <c r="AA74" s="130"/>
      <c r="AB74" s="131"/>
      <c r="AC74" s="221"/>
      <c r="AD74" s="222"/>
      <c r="AE74" s="222"/>
      <c r="AF74" s="222"/>
      <c r="AG74" s="223"/>
      <c r="AH74" s="115"/>
      <c r="AI74" s="115"/>
      <c r="AJ74" s="218"/>
      <c r="AK74" s="219"/>
      <c r="AL74" s="220"/>
      <c r="AM74" s="115"/>
      <c r="AN74" s="115"/>
      <c r="AO74" s="115"/>
      <c r="AP74" s="38"/>
      <c r="AQ74" s="38"/>
      <c r="AR74" s="38"/>
      <c r="AS74" s="38"/>
      <c r="AT74" s="38"/>
      <c r="AU74" s="38"/>
    </row>
    <row r="75" spans="1:47" ht="15" customHeight="1" x14ac:dyDescent="0.25">
      <c r="A75" s="115"/>
      <c r="B75" s="221"/>
      <c r="C75" s="222"/>
      <c r="D75" s="223"/>
      <c r="E75" s="115"/>
      <c r="F75" s="115"/>
      <c r="G75" s="120"/>
      <c r="H75" s="122"/>
      <c r="I75" s="185"/>
      <c r="J75" s="186"/>
      <c r="K75" s="186"/>
      <c r="L75" s="187"/>
      <c r="M75" s="129"/>
      <c r="N75" s="130"/>
      <c r="O75" s="130"/>
      <c r="P75" s="130"/>
      <c r="Q75" s="130"/>
      <c r="R75" s="131"/>
      <c r="S75" s="129"/>
      <c r="T75" s="131"/>
      <c r="U75" s="116"/>
      <c r="V75" s="132"/>
      <c r="W75" s="133"/>
      <c r="X75" s="133"/>
      <c r="Y75" s="133"/>
      <c r="Z75" s="133"/>
      <c r="AA75" s="133"/>
      <c r="AB75" s="134"/>
      <c r="AC75" s="179"/>
      <c r="AD75" s="180"/>
      <c r="AE75" s="180"/>
      <c r="AF75" s="180"/>
      <c r="AG75" s="181"/>
      <c r="AH75" s="115"/>
      <c r="AI75" s="115"/>
      <c r="AJ75" s="218"/>
      <c r="AK75" s="219"/>
      <c r="AL75" s="220"/>
      <c r="AM75" s="115"/>
      <c r="AN75" s="115"/>
      <c r="AO75" s="115"/>
      <c r="AP75" s="38"/>
      <c r="AQ75" s="38"/>
      <c r="AR75" s="38"/>
      <c r="AS75" s="38"/>
      <c r="AT75" s="38"/>
      <c r="AU75" s="38"/>
    </row>
    <row r="76" spans="1:47" ht="15" customHeight="1" x14ac:dyDescent="0.25">
      <c r="A76" s="115"/>
      <c r="B76" s="221"/>
      <c r="C76" s="222"/>
      <c r="D76" s="223"/>
      <c r="E76" s="115"/>
      <c r="F76" s="115"/>
      <c r="G76" s="120"/>
      <c r="H76" s="122"/>
      <c r="I76" s="185"/>
      <c r="J76" s="186"/>
      <c r="K76" s="186"/>
      <c r="L76" s="187"/>
      <c r="M76" s="129"/>
      <c r="N76" s="130"/>
      <c r="O76" s="130"/>
      <c r="P76" s="130"/>
      <c r="Q76" s="130"/>
      <c r="R76" s="131"/>
      <c r="S76" s="129"/>
      <c r="T76" s="131"/>
      <c r="U76" s="35" t="s">
        <v>21</v>
      </c>
      <c r="V76" s="135" t="s">
        <v>325</v>
      </c>
      <c r="W76" s="136"/>
      <c r="X76" s="136"/>
      <c r="Y76" s="136"/>
      <c r="Z76" s="136"/>
      <c r="AA76" s="136"/>
      <c r="AB76" s="137"/>
      <c r="AC76" s="209" t="s">
        <v>326</v>
      </c>
      <c r="AD76" s="153"/>
      <c r="AE76" s="153"/>
      <c r="AF76" s="153"/>
      <c r="AG76" s="154"/>
      <c r="AH76" s="115"/>
      <c r="AI76" s="115"/>
      <c r="AJ76" s="218"/>
      <c r="AK76" s="219"/>
      <c r="AL76" s="220"/>
      <c r="AM76" s="115"/>
      <c r="AN76" s="115"/>
      <c r="AO76" s="115"/>
      <c r="AP76" s="36"/>
      <c r="AQ76" s="38"/>
      <c r="AR76" s="38"/>
      <c r="AS76" s="38"/>
      <c r="AT76" s="38"/>
      <c r="AU76" s="38"/>
    </row>
    <row r="77" spans="1:47" ht="15" customHeight="1" x14ac:dyDescent="0.25">
      <c r="A77" s="115"/>
      <c r="B77" s="221"/>
      <c r="C77" s="222"/>
      <c r="D77" s="223"/>
      <c r="E77" s="115"/>
      <c r="F77" s="115"/>
      <c r="G77" s="120"/>
      <c r="H77" s="122"/>
      <c r="I77" s="185"/>
      <c r="J77" s="186"/>
      <c r="K77" s="186"/>
      <c r="L77" s="187"/>
      <c r="M77" s="129"/>
      <c r="N77" s="130"/>
      <c r="O77" s="130"/>
      <c r="P77" s="130"/>
      <c r="Q77" s="130"/>
      <c r="R77" s="131"/>
      <c r="S77" s="129"/>
      <c r="T77" s="131"/>
      <c r="U77" s="35" t="s">
        <v>23</v>
      </c>
      <c r="V77" s="135" t="s">
        <v>283</v>
      </c>
      <c r="W77" s="136"/>
      <c r="X77" s="136"/>
      <c r="Y77" s="136"/>
      <c r="Z77" s="136"/>
      <c r="AA77" s="136"/>
      <c r="AB77" s="137"/>
      <c r="AC77" s="209" t="s">
        <v>284</v>
      </c>
      <c r="AD77" s="153"/>
      <c r="AE77" s="153"/>
      <c r="AF77" s="153"/>
      <c r="AG77" s="154"/>
      <c r="AH77" s="115"/>
      <c r="AI77" s="115"/>
      <c r="AJ77" s="218"/>
      <c r="AK77" s="219"/>
      <c r="AL77" s="220"/>
      <c r="AM77" s="115"/>
      <c r="AN77" s="115"/>
      <c r="AO77" s="115"/>
      <c r="AP77" s="36"/>
      <c r="AQ77" s="38"/>
      <c r="AR77" s="38"/>
      <c r="AS77" s="38"/>
      <c r="AT77" s="38"/>
      <c r="AU77" s="38"/>
    </row>
    <row r="78" spans="1:47" ht="15" customHeight="1" x14ac:dyDescent="0.25">
      <c r="A78" s="116"/>
      <c r="B78" s="179"/>
      <c r="C78" s="180"/>
      <c r="D78" s="181"/>
      <c r="E78" s="116"/>
      <c r="F78" s="116"/>
      <c r="G78" s="123"/>
      <c r="H78" s="125"/>
      <c r="I78" s="188"/>
      <c r="J78" s="189"/>
      <c r="K78" s="189"/>
      <c r="L78" s="190"/>
      <c r="M78" s="132"/>
      <c r="N78" s="133"/>
      <c r="O78" s="133"/>
      <c r="P78" s="133"/>
      <c r="Q78" s="133"/>
      <c r="R78" s="134"/>
      <c r="S78" s="132"/>
      <c r="T78" s="134"/>
      <c r="U78" s="35" t="s">
        <v>25</v>
      </c>
      <c r="V78" s="135" t="s">
        <v>276</v>
      </c>
      <c r="W78" s="136"/>
      <c r="X78" s="136"/>
      <c r="Y78" s="136"/>
      <c r="Z78" s="136"/>
      <c r="AA78" s="136"/>
      <c r="AB78" s="137"/>
      <c r="AC78" s="209" t="s">
        <v>277</v>
      </c>
      <c r="AD78" s="153"/>
      <c r="AE78" s="153"/>
      <c r="AF78" s="153"/>
      <c r="AG78" s="154"/>
      <c r="AH78" s="116"/>
      <c r="AI78" s="116"/>
      <c r="AJ78" s="206"/>
      <c r="AK78" s="207"/>
      <c r="AL78" s="208"/>
      <c r="AM78" s="116"/>
      <c r="AN78" s="116"/>
      <c r="AO78" s="116"/>
      <c r="AP78" s="36"/>
      <c r="AQ78" s="38"/>
      <c r="AR78" s="38"/>
      <c r="AS78" s="38"/>
      <c r="AT78" s="38"/>
      <c r="AU78" s="38"/>
    </row>
    <row r="79" spans="1:47" ht="12" customHeight="1" x14ac:dyDescent="0.25">
      <c r="A79" s="114" t="s">
        <v>297</v>
      </c>
      <c r="B79" s="176" t="s">
        <v>295</v>
      </c>
      <c r="C79" s="177"/>
      <c r="D79" s="178"/>
      <c r="E79" s="114" t="s">
        <v>44</v>
      </c>
      <c r="F79" s="114"/>
      <c r="G79" s="117" t="s">
        <v>162</v>
      </c>
      <c r="H79" s="119"/>
      <c r="I79" s="182" t="s">
        <v>287</v>
      </c>
      <c r="J79" s="183"/>
      <c r="K79" s="183"/>
      <c r="L79" s="184"/>
      <c r="M79" s="126" t="s">
        <v>288</v>
      </c>
      <c r="N79" s="127"/>
      <c r="O79" s="127"/>
      <c r="P79" s="127"/>
      <c r="Q79" s="127"/>
      <c r="R79" s="128"/>
      <c r="S79" s="126" t="s">
        <v>274</v>
      </c>
      <c r="T79" s="128"/>
      <c r="U79" s="114" t="s">
        <v>19</v>
      </c>
      <c r="V79" s="126" t="s">
        <v>289</v>
      </c>
      <c r="W79" s="127"/>
      <c r="X79" s="127"/>
      <c r="Y79" s="127"/>
      <c r="Z79" s="127"/>
      <c r="AA79" s="127"/>
      <c r="AB79" s="128"/>
      <c r="AC79" s="176" t="s">
        <v>280</v>
      </c>
      <c r="AD79" s="177"/>
      <c r="AE79" s="177"/>
      <c r="AF79" s="177"/>
      <c r="AG79" s="178"/>
      <c r="AH79" s="114"/>
      <c r="AI79" s="114"/>
      <c r="AJ79" s="203"/>
      <c r="AK79" s="204"/>
      <c r="AL79" s="205"/>
      <c r="AM79" s="114"/>
      <c r="AN79" s="114" t="s">
        <v>56</v>
      </c>
      <c r="AO79" s="114" t="s">
        <v>190</v>
      </c>
      <c r="AP79" s="38"/>
      <c r="AQ79" s="38"/>
      <c r="AR79" s="38"/>
      <c r="AS79" s="38"/>
      <c r="AT79" s="38"/>
      <c r="AU79" s="38"/>
    </row>
    <row r="80" spans="1:47" ht="15" customHeight="1" x14ac:dyDescent="0.25">
      <c r="A80" s="115"/>
      <c r="B80" s="221"/>
      <c r="C80" s="222"/>
      <c r="D80" s="223"/>
      <c r="E80" s="115"/>
      <c r="F80" s="115"/>
      <c r="G80" s="120"/>
      <c r="H80" s="122"/>
      <c r="I80" s="185"/>
      <c r="J80" s="186"/>
      <c r="K80" s="186"/>
      <c r="L80" s="187"/>
      <c r="M80" s="129"/>
      <c r="N80" s="130"/>
      <c r="O80" s="130"/>
      <c r="P80" s="130"/>
      <c r="Q80" s="130"/>
      <c r="R80" s="131"/>
      <c r="S80" s="129"/>
      <c r="T80" s="131"/>
      <c r="U80" s="115"/>
      <c r="V80" s="129"/>
      <c r="W80" s="130"/>
      <c r="X80" s="130"/>
      <c r="Y80" s="130"/>
      <c r="Z80" s="130"/>
      <c r="AA80" s="130"/>
      <c r="AB80" s="131"/>
      <c r="AC80" s="221"/>
      <c r="AD80" s="222"/>
      <c r="AE80" s="222"/>
      <c r="AF80" s="222"/>
      <c r="AG80" s="223"/>
      <c r="AH80" s="115"/>
      <c r="AI80" s="115"/>
      <c r="AJ80" s="218"/>
      <c r="AK80" s="219"/>
      <c r="AL80" s="220"/>
      <c r="AM80" s="115"/>
      <c r="AN80" s="115"/>
      <c r="AO80" s="115"/>
      <c r="AP80" s="38"/>
      <c r="AQ80" s="38"/>
      <c r="AR80" s="38"/>
      <c r="AS80" s="38"/>
      <c r="AT80" s="38"/>
      <c r="AU80" s="38"/>
    </row>
    <row r="81" spans="1:47" ht="15" customHeight="1" x14ac:dyDescent="0.25">
      <c r="A81" s="115"/>
      <c r="B81" s="221"/>
      <c r="C81" s="222"/>
      <c r="D81" s="223"/>
      <c r="E81" s="115"/>
      <c r="F81" s="115"/>
      <c r="G81" s="120"/>
      <c r="H81" s="122"/>
      <c r="I81" s="185"/>
      <c r="J81" s="186"/>
      <c r="K81" s="186"/>
      <c r="L81" s="187"/>
      <c r="M81" s="129"/>
      <c r="N81" s="130"/>
      <c r="O81" s="130"/>
      <c r="P81" s="130"/>
      <c r="Q81" s="130"/>
      <c r="R81" s="131"/>
      <c r="S81" s="129"/>
      <c r="T81" s="131"/>
      <c r="U81" s="115"/>
      <c r="V81" s="129"/>
      <c r="W81" s="130"/>
      <c r="X81" s="130"/>
      <c r="Y81" s="130"/>
      <c r="Z81" s="130"/>
      <c r="AA81" s="130"/>
      <c r="AB81" s="131"/>
      <c r="AC81" s="221"/>
      <c r="AD81" s="222"/>
      <c r="AE81" s="222"/>
      <c r="AF81" s="222"/>
      <c r="AG81" s="223"/>
      <c r="AH81" s="115"/>
      <c r="AI81" s="115"/>
      <c r="AJ81" s="218"/>
      <c r="AK81" s="219"/>
      <c r="AL81" s="220"/>
      <c r="AM81" s="115"/>
      <c r="AN81" s="115"/>
      <c r="AO81" s="115"/>
      <c r="AP81" s="38"/>
      <c r="AQ81" s="38"/>
      <c r="AR81" s="38"/>
      <c r="AS81" s="38"/>
      <c r="AT81" s="38"/>
      <c r="AU81" s="38"/>
    </row>
    <row r="82" spans="1:47" ht="15" customHeight="1" x14ac:dyDescent="0.25">
      <c r="A82" s="115"/>
      <c r="B82" s="221"/>
      <c r="C82" s="222"/>
      <c r="D82" s="223"/>
      <c r="E82" s="115"/>
      <c r="F82" s="115"/>
      <c r="G82" s="120"/>
      <c r="H82" s="122"/>
      <c r="I82" s="185"/>
      <c r="J82" s="186"/>
      <c r="K82" s="186"/>
      <c r="L82" s="187"/>
      <c r="M82" s="129"/>
      <c r="N82" s="130"/>
      <c r="O82" s="130"/>
      <c r="P82" s="130"/>
      <c r="Q82" s="130"/>
      <c r="R82" s="131"/>
      <c r="S82" s="129"/>
      <c r="T82" s="131"/>
      <c r="U82" s="115"/>
      <c r="V82" s="129"/>
      <c r="W82" s="130"/>
      <c r="X82" s="130"/>
      <c r="Y82" s="130"/>
      <c r="Z82" s="130"/>
      <c r="AA82" s="130"/>
      <c r="AB82" s="131"/>
      <c r="AC82" s="221"/>
      <c r="AD82" s="222"/>
      <c r="AE82" s="222"/>
      <c r="AF82" s="222"/>
      <c r="AG82" s="223"/>
      <c r="AH82" s="115"/>
      <c r="AI82" s="115"/>
      <c r="AJ82" s="218"/>
      <c r="AK82" s="219"/>
      <c r="AL82" s="220"/>
      <c r="AM82" s="115"/>
      <c r="AN82" s="115"/>
      <c r="AO82" s="115"/>
      <c r="AP82" s="38"/>
      <c r="AQ82" s="38"/>
      <c r="AR82" s="38"/>
      <c r="AS82" s="38"/>
      <c r="AT82" s="38"/>
      <c r="AU82" s="38"/>
    </row>
    <row r="83" spans="1:47" ht="15" customHeight="1" x14ac:dyDescent="0.25">
      <c r="A83" s="115"/>
      <c r="B83" s="221"/>
      <c r="C83" s="222"/>
      <c r="D83" s="223"/>
      <c r="E83" s="115"/>
      <c r="F83" s="115"/>
      <c r="G83" s="120"/>
      <c r="H83" s="122"/>
      <c r="I83" s="185"/>
      <c r="J83" s="186"/>
      <c r="K83" s="186"/>
      <c r="L83" s="187"/>
      <c r="M83" s="129"/>
      <c r="N83" s="130"/>
      <c r="O83" s="130"/>
      <c r="P83" s="130"/>
      <c r="Q83" s="130"/>
      <c r="R83" s="131"/>
      <c r="S83" s="129"/>
      <c r="T83" s="131"/>
      <c r="U83" s="116"/>
      <c r="V83" s="132"/>
      <c r="W83" s="133"/>
      <c r="X83" s="133"/>
      <c r="Y83" s="133"/>
      <c r="Z83" s="133"/>
      <c r="AA83" s="133"/>
      <c r="AB83" s="134"/>
      <c r="AC83" s="179"/>
      <c r="AD83" s="180"/>
      <c r="AE83" s="180"/>
      <c r="AF83" s="180"/>
      <c r="AG83" s="181"/>
      <c r="AH83" s="115"/>
      <c r="AI83" s="115"/>
      <c r="AJ83" s="218"/>
      <c r="AK83" s="219"/>
      <c r="AL83" s="220"/>
      <c r="AM83" s="115"/>
      <c r="AN83" s="115"/>
      <c r="AO83" s="115"/>
      <c r="AP83" s="38"/>
      <c r="AQ83" s="38"/>
      <c r="AR83" s="38"/>
      <c r="AS83" s="38"/>
      <c r="AT83" s="38"/>
      <c r="AU83" s="38"/>
    </row>
    <row r="84" spans="1:47" ht="15" customHeight="1" x14ac:dyDescent="0.25">
      <c r="A84" s="115"/>
      <c r="B84" s="221"/>
      <c r="C84" s="222"/>
      <c r="D84" s="223"/>
      <c r="E84" s="115"/>
      <c r="F84" s="115"/>
      <c r="G84" s="120"/>
      <c r="H84" s="122"/>
      <c r="I84" s="185"/>
      <c r="J84" s="186"/>
      <c r="K84" s="186"/>
      <c r="L84" s="187"/>
      <c r="M84" s="129"/>
      <c r="N84" s="130"/>
      <c r="O84" s="130"/>
      <c r="P84" s="130"/>
      <c r="Q84" s="130"/>
      <c r="R84" s="131"/>
      <c r="S84" s="129"/>
      <c r="T84" s="131"/>
      <c r="U84" s="35" t="s">
        <v>21</v>
      </c>
      <c r="V84" s="135" t="s">
        <v>327</v>
      </c>
      <c r="W84" s="136"/>
      <c r="X84" s="136"/>
      <c r="Y84" s="136"/>
      <c r="Z84" s="136"/>
      <c r="AA84" s="136"/>
      <c r="AB84" s="137"/>
      <c r="AC84" s="209" t="s">
        <v>328</v>
      </c>
      <c r="AD84" s="153"/>
      <c r="AE84" s="153"/>
      <c r="AF84" s="153"/>
      <c r="AG84" s="154"/>
      <c r="AH84" s="115"/>
      <c r="AI84" s="115"/>
      <c r="AJ84" s="218"/>
      <c r="AK84" s="219"/>
      <c r="AL84" s="220"/>
      <c r="AM84" s="115"/>
      <c r="AN84" s="115"/>
      <c r="AO84" s="115"/>
      <c r="AP84" s="36"/>
      <c r="AQ84" s="38"/>
      <c r="AR84" s="38"/>
      <c r="AS84" s="38"/>
      <c r="AT84" s="38"/>
      <c r="AU84" s="38"/>
    </row>
    <row r="85" spans="1:47" ht="15" customHeight="1" x14ac:dyDescent="0.25">
      <c r="A85" s="115"/>
      <c r="B85" s="221"/>
      <c r="C85" s="222"/>
      <c r="D85" s="223"/>
      <c r="E85" s="115"/>
      <c r="F85" s="115"/>
      <c r="G85" s="120"/>
      <c r="H85" s="122"/>
      <c r="I85" s="185"/>
      <c r="J85" s="186"/>
      <c r="K85" s="186"/>
      <c r="L85" s="187"/>
      <c r="M85" s="129"/>
      <c r="N85" s="130"/>
      <c r="O85" s="130"/>
      <c r="P85" s="130"/>
      <c r="Q85" s="130"/>
      <c r="R85" s="131"/>
      <c r="S85" s="129"/>
      <c r="T85" s="131"/>
      <c r="U85" s="35" t="s">
        <v>23</v>
      </c>
      <c r="V85" s="135" t="s">
        <v>290</v>
      </c>
      <c r="W85" s="136"/>
      <c r="X85" s="136"/>
      <c r="Y85" s="136"/>
      <c r="Z85" s="136"/>
      <c r="AA85" s="136"/>
      <c r="AB85" s="137"/>
      <c r="AC85" s="209" t="s">
        <v>291</v>
      </c>
      <c r="AD85" s="153"/>
      <c r="AE85" s="153"/>
      <c r="AF85" s="153"/>
      <c r="AG85" s="154"/>
      <c r="AH85" s="115"/>
      <c r="AI85" s="115"/>
      <c r="AJ85" s="218"/>
      <c r="AK85" s="219"/>
      <c r="AL85" s="220"/>
      <c r="AM85" s="115"/>
      <c r="AN85" s="115"/>
      <c r="AO85" s="115"/>
      <c r="AP85" s="36"/>
      <c r="AQ85" s="38"/>
      <c r="AR85" s="38"/>
      <c r="AS85" s="38"/>
      <c r="AT85" s="38"/>
      <c r="AU85" s="38"/>
    </row>
    <row r="86" spans="1:47" ht="15" customHeight="1" x14ac:dyDescent="0.25">
      <c r="A86" s="116"/>
      <c r="B86" s="179"/>
      <c r="C86" s="180"/>
      <c r="D86" s="181"/>
      <c r="E86" s="116"/>
      <c r="F86" s="116"/>
      <c r="G86" s="123"/>
      <c r="H86" s="125"/>
      <c r="I86" s="188"/>
      <c r="J86" s="189"/>
      <c r="K86" s="189"/>
      <c r="L86" s="190"/>
      <c r="M86" s="132"/>
      <c r="N86" s="133"/>
      <c r="O86" s="133"/>
      <c r="P86" s="133"/>
      <c r="Q86" s="133"/>
      <c r="R86" s="134"/>
      <c r="S86" s="132"/>
      <c r="T86" s="134"/>
      <c r="U86" s="35" t="s">
        <v>25</v>
      </c>
      <c r="V86" s="135" t="s">
        <v>276</v>
      </c>
      <c r="W86" s="136"/>
      <c r="X86" s="136"/>
      <c r="Y86" s="136"/>
      <c r="Z86" s="136"/>
      <c r="AA86" s="136"/>
      <c r="AB86" s="137"/>
      <c r="AC86" s="209" t="s">
        <v>277</v>
      </c>
      <c r="AD86" s="153"/>
      <c r="AE86" s="153"/>
      <c r="AF86" s="153"/>
      <c r="AG86" s="154"/>
      <c r="AH86" s="116"/>
      <c r="AI86" s="116"/>
      <c r="AJ86" s="206"/>
      <c r="AK86" s="207"/>
      <c r="AL86" s="208"/>
      <c r="AM86" s="116"/>
      <c r="AN86" s="116"/>
      <c r="AO86" s="116"/>
      <c r="AP86" s="36"/>
      <c r="AQ86" s="38"/>
      <c r="AR86" s="38"/>
      <c r="AS86" s="38"/>
      <c r="AT86" s="38"/>
      <c r="AU86" s="38"/>
    </row>
    <row r="87" spans="1:47" ht="12" customHeight="1" x14ac:dyDescent="0.25">
      <c r="A87" s="114" t="s">
        <v>298</v>
      </c>
      <c r="B87" s="176" t="s">
        <v>300</v>
      </c>
      <c r="C87" s="177"/>
      <c r="D87" s="178"/>
      <c r="E87" s="114" t="s">
        <v>43</v>
      </c>
      <c r="F87" s="114"/>
      <c r="G87" s="117" t="s">
        <v>162</v>
      </c>
      <c r="H87" s="119"/>
      <c r="I87" s="126" t="s">
        <v>302</v>
      </c>
      <c r="J87" s="127"/>
      <c r="K87" s="127"/>
      <c r="L87" s="128"/>
      <c r="M87" s="126" t="s">
        <v>273</v>
      </c>
      <c r="N87" s="127"/>
      <c r="O87" s="127"/>
      <c r="P87" s="127"/>
      <c r="Q87" s="127"/>
      <c r="R87" s="128"/>
      <c r="S87" s="126" t="s">
        <v>304</v>
      </c>
      <c r="T87" s="128"/>
      <c r="U87" s="114" t="s">
        <v>19</v>
      </c>
      <c r="V87" s="126" t="s">
        <v>305</v>
      </c>
      <c r="W87" s="127"/>
      <c r="X87" s="127"/>
      <c r="Y87" s="127"/>
      <c r="Z87" s="127"/>
      <c r="AA87" s="127"/>
      <c r="AB87" s="128"/>
      <c r="AC87" s="176" t="s">
        <v>306</v>
      </c>
      <c r="AD87" s="177"/>
      <c r="AE87" s="177"/>
      <c r="AF87" s="177"/>
      <c r="AG87" s="178"/>
      <c r="AH87" s="114"/>
      <c r="AI87" s="114"/>
      <c r="AJ87" s="203"/>
      <c r="AK87" s="204"/>
      <c r="AL87" s="205"/>
      <c r="AM87" s="114"/>
      <c r="AN87" s="114" t="s">
        <v>56</v>
      </c>
      <c r="AO87" s="114" t="s">
        <v>190</v>
      </c>
      <c r="AP87" s="38"/>
      <c r="AQ87" s="38"/>
      <c r="AR87" s="38"/>
      <c r="AS87" s="38"/>
      <c r="AT87" s="38"/>
      <c r="AU87" s="38"/>
    </row>
    <row r="88" spans="1:47" ht="15" customHeight="1" x14ac:dyDescent="0.25">
      <c r="A88" s="115"/>
      <c r="B88" s="221"/>
      <c r="C88" s="222"/>
      <c r="D88" s="223"/>
      <c r="E88" s="115"/>
      <c r="F88" s="115"/>
      <c r="G88" s="120"/>
      <c r="H88" s="122"/>
      <c r="I88" s="129"/>
      <c r="J88" s="130"/>
      <c r="K88" s="130"/>
      <c r="L88" s="131"/>
      <c r="M88" s="129"/>
      <c r="N88" s="130"/>
      <c r="O88" s="130"/>
      <c r="P88" s="130"/>
      <c r="Q88" s="130"/>
      <c r="R88" s="131"/>
      <c r="S88" s="129"/>
      <c r="T88" s="131"/>
      <c r="U88" s="115"/>
      <c r="V88" s="129"/>
      <c r="W88" s="130"/>
      <c r="X88" s="130"/>
      <c r="Y88" s="130"/>
      <c r="Z88" s="130"/>
      <c r="AA88" s="130"/>
      <c r="AB88" s="131"/>
      <c r="AC88" s="221"/>
      <c r="AD88" s="222"/>
      <c r="AE88" s="222"/>
      <c r="AF88" s="222"/>
      <c r="AG88" s="223"/>
      <c r="AH88" s="115"/>
      <c r="AI88" s="115"/>
      <c r="AJ88" s="218"/>
      <c r="AK88" s="219"/>
      <c r="AL88" s="220"/>
      <c r="AM88" s="115"/>
      <c r="AN88" s="115"/>
      <c r="AO88" s="115"/>
      <c r="AP88" s="38"/>
      <c r="AQ88" s="38"/>
      <c r="AR88" s="38"/>
      <c r="AS88" s="38"/>
      <c r="AT88" s="38"/>
      <c r="AU88" s="38"/>
    </row>
    <row r="89" spans="1:47" ht="15" customHeight="1" x14ac:dyDescent="0.25">
      <c r="A89" s="115"/>
      <c r="B89" s="221"/>
      <c r="C89" s="222"/>
      <c r="D89" s="223"/>
      <c r="E89" s="115"/>
      <c r="F89" s="115"/>
      <c r="G89" s="120"/>
      <c r="H89" s="122"/>
      <c r="I89" s="129"/>
      <c r="J89" s="130"/>
      <c r="K89" s="130"/>
      <c r="L89" s="131"/>
      <c r="M89" s="129"/>
      <c r="N89" s="130"/>
      <c r="O89" s="130"/>
      <c r="P89" s="130"/>
      <c r="Q89" s="130"/>
      <c r="R89" s="131"/>
      <c r="S89" s="129"/>
      <c r="T89" s="131"/>
      <c r="U89" s="115"/>
      <c r="V89" s="129"/>
      <c r="W89" s="130"/>
      <c r="X89" s="130"/>
      <c r="Y89" s="130"/>
      <c r="Z89" s="130"/>
      <c r="AA89" s="130"/>
      <c r="AB89" s="131"/>
      <c r="AC89" s="221"/>
      <c r="AD89" s="222"/>
      <c r="AE89" s="222"/>
      <c r="AF89" s="222"/>
      <c r="AG89" s="223"/>
      <c r="AH89" s="115"/>
      <c r="AI89" s="115"/>
      <c r="AJ89" s="218"/>
      <c r="AK89" s="219"/>
      <c r="AL89" s="220"/>
      <c r="AM89" s="115"/>
      <c r="AN89" s="115"/>
      <c r="AO89" s="115"/>
      <c r="AP89" s="38"/>
      <c r="AQ89" s="38"/>
      <c r="AR89" s="38"/>
      <c r="AS89" s="38"/>
      <c r="AT89" s="38"/>
      <c r="AU89" s="38"/>
    </row>
    <row r="90" spans="1:47" ht="15" customHeight="1" x14ac:dyDescent="0.25">
      <c r="A90" s="115"/>
      <c r="B90" s="221"/>
      <c r="C90" s="222"/>
      <c r="D90" s="223"/>
      <c r="E90" s="115"/>
      <c r="F90" s="115"/>
      <c r="G90" s="120"/>
      <c r="H90" s="122"/>
      <c r="I90" s="129"/>
      <c r="J90" s="130"/>
      <c r="K90" s="130"/>
      <c r="L90" s="131"/>
      <c r="M90" s="129"/>
      <c r="N90" s="130"/>
      <c r="O90" s="130"/>
      <c r="P90" s="130"/>
      <c r="Q90" s="130"/>
      <c r="R90" s="131"/>
      <c r="S90" s="129"/>
      <c r="T90" s="131"/>
      <c r="U90" s="115"/>
      <c r="V90" s="129"/>
      <c r="W90" s="130"/>
      <c r="X90" s="130"/>
      <c r="Y90" s="130"/>
      <c r="Z90" s="130"/>
      <c r="AA90" s="130"/>
      <c r="AB90" s="131"/>
      <c r="AC90" s="221"/>
      <c r="AD90" s="222"/>
      <c r="AE90" s="222"/>
      <c r="AF90" s="222"/>
      <c r="AG90" s="223"/>
      <c r="AH90" s="115"/>
      <c r="AI90" s="115"/>
      <c r="AJ90" s="218"/>
      <c r="AK90" s="219"/>
      <c r="AL90" s="220"/>
      <c r="AM90" s="115"/>
      <c r="AN90" s="115"/>
      <c r="AO90" s="115"/>
      <c r="AP90" s="38"/>
      <c r="AQ90" s="38"/>
      <c r="AR90" s="38"/>
      <c r="AS90" s="38"/>
      <c r="AT90" s="38"/>
      <c r="AU90" s="38"/>
    </row>
    <row r="91" spans="1:47" ht="15" customHeight="1" x14ac:dyDescent="0.25">
      <c r="A91" s="115"/>
      <c r="B91" s="221"/>
      <c r="C91" s="222"/>
      <c r="D91" s="223"/>
      <c r="E91" s="115"/>
      <c r="F91" s="115"/>
      <c r="G91" s="120"/>
      <c r="H91" s="122"/>
      <c r="I91" s="129"/>
      <c r="J91" s="130"/>
      <c r="K91" s="130"/>
      <c r="L91" s="131"/>
      <c r="M91" s="129"/>
      <c r="N91" s="130"/>
      <c r="O91" s="130"/>
      <c r="P91" s="130"/>
      <c r="Q91" s="130"/>
      <c r="R91" s="131"/>
      <c r="S91" s="129"/>
      <c r="T91" s="131"/>
      <c r="U91" s="116"/>
      <c r="V91" s="132"/>
      <c r="W91" s="133"/>
      <c r="X91" s="133"/>
      <c r="Y91" s="133"/>
      <c r="Z91" s="133"/>
      <c r="AA91" s="133"/>
      <c r="AB91" s="134"/>
      <c r="AC91" s="179"/>
      <c r="AD91" s="180"/>
      <c r="AE91" s="180"/>
      <c r="AF91" s="180"/>
      <c r="AG91" s="181"/>
      <c r="AH91" s="115"/>
      <c r="AI91" s="115"/>
      <c r="AJ91" s="218"/>
      <c r="AK91" s="219"/>
      <c r="AL91" s="220"/>
      <c r="AM91" s="115"/>
      <c r="AN91" s="115"/>
      <c r="AO91" s="115"/>
      <c r="AP91" s="38"/>
      <c r="AQ91" s="38"/>
      <c r="AR91" s="38"/>
      <c r="AS91" s="38"/>
      <c r="AT91" s="38"/>
      <c r="AU91" s="38"/>
    </row>
    <row r="92" spans="1:47" ht="15" customHeight="1" x14ac:dyDescent="0.25">
      <c r="A92" s="115"/>
      <c r="B92" s="221"/>
      <c r="C92" s="222"/>
      <c r="D92" s="223"/>
      <c r="E92" s="115"/>
      <c r="F92" s="115"/>
      <c r="G92" s="120"/>
      <c r="H92" s="122"/>
      <c r="I92" s="129"/>
      <c r="J92" s="130"/>
      <c r="K92" s="130"/>
      <c r="L92" s="131"/>
      <c r="M92" s="129"/>
      <c r="N92" s="130"/>
      <c r="O92" s="130"/>
      <c r="P92" s="130"/>
      <c r="Q92" s="130"/>
      <c r="R92" s="131"/>
      <c r="S92" s="129"/>
      <c r="T92" s="131"/>
      <c r="U92" s="35" t="s">
        <v>21</v>
      </c>
      <c r="V92" s="135" t="s">
        <v>307</v>
      </c>
      <c r="W92" s="136"/>
      <c r="X92" s="136"/>
      <c r="Y92" s="136"/>
      <c r="Z92" s="136"/>
      <c r="AA92" s="136"/>
      <c r="AB92" s="137"/>
      <c r="AC92" s="209" t="s">
        <v>308</v>
      </c>
      <c r="AD92" s="153"/>
      <c r="AE92" s="153"/>
      <c r="AF92" s="153"/>
      <c r="AG92" s="154"/>
      <c r="AH92" s="115"/>
      <c r="AI92" s="115"/>
      <c r="AJ92" s="218"/>
      <c r="AK92" s="219"/>
      <c r="AL92" s="220"/>
      <c r="AM92" s="115"/>
      <c r="AN92" s="115"/>
      <c r="AO92" s="115"/>
      <c r="AP92" s="36"/>
      <c r="AQ92" s="38"/>
      <c r="AR92" s="38"/>
      <c r="AS92" s="38"/>
      <c r="AT92" s="38"/>
      <c r="AU92" s="38"/>
    </row>
    <row r="93" spans="1:47" ht="15" customHeight="1" x14ac:dyDescent="0.25">
      <c r="A93" s="115"/>
      <c r="B93" s="221"/>
      <c r="C93" s="222"/>
      <c r="D93" s="223"/>
      <c r="E93" s="115"/>
      <c r="F93" s="115"/>
      <c r="G93" s="120"/>
      <c r="H93" s="122"/>
      <c r="I93" s="129"/>
      <c r="J93" s="130"/>
      <c r="K93" s="130"/>
      <c r="L93" s="131"/>
      <c r="M93" s="129"/>
      <c r="N93" s="130"/>
      <c r="O93" s="130"/>
      <c r="P93" s="130"/>
      <c r="Q93" s="130"/>
      <c r="R93" s="131"/>
      <c r="S93" s="129"/>
      <c r="T93" s="131"/>
      <c r="U93" s="35" t="s">
        <v>23</v>
      </c>
      <c r="V93" s="135" t="s">
        <v>309</v>
      </c>
      <c r="W93" s="136"/>
      <c r="X93" s="136"/>
      <c r="Y93" s="136"/>
      <c r="Z93" s="136"/>
      <c r="AA93" s="136"/>
      <c r="AB93" s="137"/>
      <c r="AC93" s="209" t="s">
        <v>317</v>
      </c>
      <c r="AD93" s="153"/>
      <c r="AE93" s="153"/>
      <c r="AF93" s="153"/>
      <c r="AG93" s="154"/>
      <c r="AH93" s="115"/>
      <c r="AI93" s="115"/>
      <c r="AJ93" s="218"/>
      <c r="AK93" s="219"/>
      <c r="AL93" s="220"/>
      <c r="AM93" s="115"/>
      <c r="AN93" s="115"/>
      <c r="AO93" s="115"/>
      <c r="AP93" s="36"/>
      <c r="AQ93" s="38"/>
      <c r="AR93" s="38"/>
      <c r="AS93" s="38"/>
      <c r="AT93" s="38"/>
      <c r="AU93" s="38"/>
    </row>
    <row r="94" spans="1:47" ht="15" customHeight="1" x14ac:dyDescent="0.25">
      <c r="A94" s="116"/>
      <c r="B94" s="179"/>
      <c r="C94" s="180"/>
      <c r="D94" s="181"/>
      <c r="E94" s="116"/>
      <c r="F94" s="116"/>
      <c r="G94" s="123"/>
      <c r="H94" s="125"/>
      <c r="I94" s="132"/>
      <c r="J94" s="133"/>
      <c r="K94" s="133"/>
      <c r="L94" s="134"/>
      <c r="M94" s="132"/>
      <c r="N94" s="133"/>
      <c r="O94" s="133"/>
      <c r="P94" s="133"/>
      <c r="Q94" s="133"/>
      <c r="R94" s="134"/>
      <c r="S94" s="132"/>
      <c r="T94" s="134"/>
      <c r="U94" s="35" t="s">
        <v>25</v>
      </c>
      <c r="V94" s="135" t="s">
        <v>310</v>
      </c>
      <c r="W94" s="136"/>
      <c r="X94" s="136"/>
      <c r="Y94" s="136"/>
      <c r="Z94" s="136"/>
      <c r="AA94" s="136"/>
      <c r="AB94" s="137"/>
      <c r="AC94" s="209" t="s">
        <v>311</v>
      </c>
      <c r="AD94" s="153"/>
      <c r="AE94" s="153"/>
      <c r="AF94" s="153"/>
      <c r="AG94" s="154"/>
      <c r="AH94" s="116"/>
      <c r="AI94" s="116"/>
      <c r="AJ94" s="206"/>
      <c r="AK94" s="207"/>
      <c r="AL94" s="208"/>
      <c r="AM94" s="116"/>
      <c r="AN94" s="116"/>
      <c r="AO94" s="116"/>
      <c r="AP94" s="36"/>
      <c r="AQ94" s="38"/>
      <c r="AR94" s="38"/>
      <c r="AS94" s="38"/>
      <c r="AT94" s="38"/>
      <c r="AU94" s="38"/>
    </row>
    <row r="95" spans="1:47" ht="12" customHeight="1" x14ac:dyDescent="0.25">
      <c r="A95" s="114" t="s">
        <v>299</v>
      </c>
      <c r="B95" s="176" t="s">
        <v>301</v>
      </c>
      <c r="C95" s="177"/>
      <c r="D95" s="178"/>
      <c r="E95" s="114" t="s">
        <v>43</v>
      </c>
      <c r="F95" s="114"/>
      <c r="G95" s="117" t="s">
        <v>162</v>
      </c>
      <c r="H95" s="119"/>
      <c r="I95" s="126" t="s">
        <v>303</v>
      </c>
      <c r="J95" s="127"/>
      <c r="K95" s="127"/>
      <c r="L95" s="128"/>
      <c r="M95" s="126" t="s">
        <v>312</v>
      </c>
      <c r="N95" s="127"/>
      <c r="O95" s="127"/>
      <c r="P95" s="127"/>
      <c r="Q95" s="127"/>
      <c r="R95" s="128"/>
      <c r="S95" s="126" t="s">
        <v>304</v>
      </c>
      <c r="T95" s="128"/>
      <c r="U95" s="114" t="s">
        <v>19</v>
      </c>
      <c r="V95" s="126" t="s">
        <v>313</v>
      </c>
      <c r="W95" s="127"/>
      <c r="X95" s="127"/>
      <c r="Y95" s="127"/>
      <c r="Z95" s="127"/>
      <c r="AA95" s="127"/>
      <c r="AB95" s="128"/>
      <c r="AC95" s="176" t="s">
        <v>314</v>
      </c>
      <c r="AD95" s="177"/>
      <c r="AE95" s="177"/>
      <c r="AF95" s="177"/>
      <c r="AG95" s="178"/>
      <c r="AH95" s="114"/>
      <c r="AI95" s="114"/>
      <c r="AJ95" s="203"/>
      <c r="AK95" s="204"/>
      <c r="AL95" s="205"/>
      <c r="AM95" s="114"/>
      <c r="AN95" s="114" t="s">
        <v>56</v>
      </c>
      <c r="AO95" s="114" t="s">
        <v>190</v>
      </c>
      <c r="AP95" s="38"/>
      <c r="AQ95" s="38"/>
      <c r="AR95" s="38"/>
      <c r="AS95" s="38"/>
      <c r="AT95" s="38"/>
      <c r="AU95" s="38"/>
    </row>
    <row r="96" spans="1:47" ht="15" customHeight="1" x14ac:dyDescent="0.25">
      <c r="A96" s="115"/>
      <c r="B96" s="221"/>
      <c r="C96" s="222"/>
      <c r="D96" s="223"/>
      <c r="E96" s="115"/>
      <c r="F96" s="115"/>
      <c r="G96" s="120"/>
      <c r="H96" s="122"/>
      <c r="I96" s="129"/>
      <c r="J96" s="130"/>
      <c r="K96" s="130"/>
      <c r="L96" s="131"/>
      <c r="M96" s="129"/>
      <c r="N96" s="130"/>
      <c r="O96" s="130"/>
      <c r="P96" s="130"/>
      <c r="Q96" s="130"/>
      <c r="R96" s="131"/>
      <c r="S96" s="129"/>
      <c r="T96" s="131"/>
      <c r="U96" s="115"/>
      <c r="V96" s="129"/>
      <c r="W96" s="130"/>
      <c r="X96" s="130"/>
      <c r="Y96" s="130"/>
      <c r="Z96" s="130"/>
      <c r="AA96" s="130"/>
      <c r="AB96" s="131"/>
      <c r="AC96" s="221"/>
      <c r="AD96" s="222"/>
      <c r="AE96" s="222"/>
      <c r="AF96" s="222"/>
      <c r="AG96" s="223"/>
      <c r="AH96" s="115"/>
      <c r="AI96" s="115"/>
      <c r="AJ96" s="218"/>
      <c r="AK96" s="219"/>
      <c r="AL96" s="220"/>
      <c r="AM96" s="115"/>
      <c r="AN96" s="115"/>
      <c r="AO96" s="115"/>
      <c r="AP96" s="38"/>
      <c r="AQ96" s="38"/>
      <c r="AR96" s="38"/>
      <c r="AS96" s="38"/>
      <c r="AT96" s="38"/>
      <c r="AU96" s="38"/>
    </row>
    <row r="97" spans="1:47" ht="15" customHeight="1" x14ac:dyDescent="0.25">
      <c r="A97" s="115"/>
      <c r="B97" s="221"/>
      <c r="C97" s="222"/>
      <c r="D97" s="223"/>
      <c r="E97" s="115"/>
      <c r="F97" s="115"/>
      <c r="G97" s="120"/>
      <c r="H97" s="122"/>
      <c r="I97" s="129"/>
      <c r="J97" s="130"/>
      <c r="K97" s="130"/>
      <c r="L97" s="131"/>
      <c r="M97" s="129"/>
      <c r="N97" s="130"/>
      <c r="O97" s="130"/>
      <c r="P97" s="130"/>
      <c r="Q97" s="130"/>
      <c r="R97" s="131"/>
      <c r="S97" s="129"/>
      <c r="T97" s="131"/>
      <c r="U97" s="115"/>
      <c r="V97" s="129"/>
      <c r="W97" s="130"/>
      <c r="X97" s="130"/>
      <c r="Y97" s="130"/>
      <c r="Z97" s="130"/>
      <c r="AA97" s="130"/>
      <c r="AB97" s="131"/>
      <c r="AC97" s="221"/>
      <c r="AD97" s="222"/>
      <c r="AE97" s="222"/>
      <c r="AF97" s="222"/>
      <c r="AG97" s="223"/>
      <c r="AH97" s="115"/>
      <c r="AI97" s="115"/>
      <c r="AJ97" s="218"/>
      <c r="AK97" s="219"/>
      <c r="AL97" s="220"/>
      <c r="AM97" s="115"/>
      <c r="AN97" s="115"/>
      <c r="AO97" s="115"/>
      <c r="AP97" s="38"/>
      <c r="AQ97" s="38"/>
      <c r="AR97" s="38"/>
      <c r="AS97" s="38"/>
      <c r="AT97" s="38"/>
      <c r="AU97" s="38"/>
    </row>
    <row r="98" spans="1:47" ht="15" customHeight="1" x14ac:dyDescent="0.25">
      <c r="A98" s="115"/>
      <c r="B98" s="221"/>
      <c r="C98" s="222"/>
      <c r="D98" s="223"/>
      <c r="E98" s="115"/>
      <c r="F98" s="115"/>
      <c r="G98" s="120"/>
      <c r="H98" s="122"/>
      <c r="I98" s="129"/>
      <c r="J98" s="130"/>
      <c r="K98" s="130"/>
      <c r="L98" s="131"/>
      <c r="M98" s="129"/>
      <c r="N98" s="130"/>
      <c r="O98" s="130"/>
      <c r="P98" s="130"/>
      <c r="Q98" s="130"/>
      <c r="R98" s="131"/>
      <c r="S98" s="129"/>
      <c r="T98" s="131"/>
      <c r="U98" s="115"/>
      <c r="V98" s="129"/>
      <c r="W98" s="130"/>
      <c r="X98" s="130"/>
      <c r="Y98" s="130"/>
      <c r="Z98" s="130"/>
      <c r="AA98" s="130"/>
      <c r="AB98" s="131"/>
      <c r="AC98" s="221"/>
      <c r="AD98" s="222"/>
      <c r="AE98" s="222"/>
      <c r="AF98" s="222"/>
      <c r="AG98" s="223"/>
      <c r="AH98" s="115"/>
      <c r="AI98" s="115"/>
      <c r="AJ98" s="218"/>
      <c r="AK98" s="219"/>
      <c r="AL98" s="220"/>
      <c r="AM98" s="115"/>
      <c r="AN98" s="115"/>
      <c r="AO98" s="115"/>
      <c r="AP98" s="38"/>
      <c r="AQ98" s="38"/>
      <c r="AR98" s="38"/>
      <c r="AS98" s="38"/>
      <c r="AT98" s="38"/>
      <c r="AU98" s="38"/>
    </row>
    <row r="99" spans="1:47" ht="15" customHeight="1" x14ac:dyDescent="0.25">
      <c r="A99" s="115"/>
      <c r="B99" s="221"/>
      <c r="C99" s="222"/>
      <c r="D99" s="223"/>
      <c r="E99" s="115"/>
      <c r="F99" s="115"/>
      <c r="G99" s="120"/>
      <c r="H99" s="122"/>
      <c r="I99" s="129"/>
      <c r="J99" s="130"/>
      <c r="K99" s="130"/>
      <c r="L99" s="131"/>
      <c r="M99" s="129"/>
      <c r="N99" s="130"/>
      <c r="O99" s="130"/>
      <c r="P99" s="130"/>
      <c r="Q99" s="130"/>
      <c r="R99" s="131"/>
      <c r="S99" s="129"/>
      <c r="T99" s="131"/>
      <c r="U99" s="116"/>
      <c r="V99" s="132"/>
      <c r="W99" s="133"/>
      <c r="X99" s="133"/>
      <c r="Y99" s="133"/>
      <c r="Z99" s="133"/>
      <c r="AA99" s="133"/>
      <c r="AB99" s="134"/>
      <c r="AC99" s="179"/>
      <c r="AD99" s="180"/>
      <c r="AE99" s="180"/>
      <c r="AF99" s="180"/>
      <c r="AG99" s="181"/>
      <c r="AH99" s="115"/>
      <c r="AI99" s="115"/>
      <c r="AJ99" s="218"/>
      <c r="AK99" s="219"/>
      <c r="AL99" s="220"/>
      <c r="AM99" s="115"/>
      <c r="AN99" s="115"/>
      <c r="AO99" s="115"/>
      <c r="AP99" s="38"/>
      <c r="AQ99" s="38"/>
      <c r="AR99" s="38"/>
      <c r="AS99" s="38"/>
      <c r="AT99" s="38"/>
      <c r="AU99" s="38"/>
    </row>
    <row r="100" spans="1:47" ht="15" customHeight="1" x14ac:dyDescent="0.25">
      <c r="A100" s="115"/>
      <c r="B100" s="221"/>
      <c r="C100" s="222"/>
      <c r="D100" s="223"/>
      <c r="E100" s="115"/>
      <c r="F100" s="115"/>
      <c r="G100" s="120"/>
      <c r="H100" s="122"/>
      <c r="I100" s="129"/>
      <c r="J100" s="130"/>
      <c r="K100" s="130"/>
      <c r="L100" s="131"/>
      <c r="M100" s="129"/>
      <c r="N100" s="130"/>
      <c r="O100" s="130"/>
      <c r="P100" s="130"/>
      <c r="Q100" s="130"/>
      <c r="R100" s="131"/>
      <c r="S100" s="129"/>
      <c r="T100" s="131"/>
      <c r="U100" s="35" t="s">
        <v>21</v>
      </c>
      <c r="V100" s="135" t="s">
        <v>307</v>
      </c>
      <c r="W100" s="136"/>
      <c r="X100" s="136"/>
      <c r="Y100" s="136"/>
      <c r="Z100" s="136"/>
      <c r="AA100" s="136"/>
      <c r="AB100" s="137"/>
      <c r="AC100" s="209" t="s">
        <v>315</v>
      </c>
      <c r="AD100" s="153"/>
      <c r="AE100" s="153"/>
      <c r="AF100" s="153"/>
      <c r="AG100" s="154"/>
      <c r="AH100" s="115"/>
      <c r="AI100" s="115"/>
      <c r="AJ100" s="218"/>
      <c r="AK100" s="219"/>
      <c r="AL100" s="220"/>
      <c r="AM100" s="115"/>
      <c r="AN100" s="115"/>
      <c r="AO100" s="115"/>
      <c r="AP100" s="36"/>
      <c r="AQ100" s="38"/>
      <c r="AR100" s="38"/>
      <c r="AS100" s="38"/>
      <c r="AT100" s="38"/>
      <c r="AU100" s="38"/>
    </row>
    <row r="101" spans="1:47" ht="15" customHeight="1" x14ac:dyDescent="0.25">
      <c r="A101" s="115"/>
      <c r="B101" s="221"/>
      <c r="C101" s="222"/>
      <c r="D101" s="223"/>
      <c r="E101" s="115"/>
      <c r="F101" s="115"/>
      <c r="G101" s="120"/>
      <c r="H101" s="122"/>
      <c r="I101" s="129"/>
      <c r="J101" s="130"/>
      <c r="K101" s="130"/>
      <c r="L101" s="131"/>
      <c r="M101" s="129"/>
      <c r="N101" s="130"/>
      <c r="O101" s="130"/>
      <c r="P101" s="130"/>
      <c r="Q101" s="130"/>
      <c r="R101" s="131"/>
      <c r="S101" s="129"/>
      <c r="T101" s="131"/>
      <c r="U101" s="35" t="s">
        <v>23</v>
      </c>
      <c r="V101" s="135" t="s">
        <v>316</v>
      </c>
      <c r="W101" s="136"/>
      <c r="X101" s="136"/>
      <c r="Y101" s="136"/>
      <c r="Z101" s="136"/>
      <c r="AA101" s="136"/>
      <c r="AB101" s="137"/>
      <c r="AC101" s="209" t="s">
        <v>317</v>
      </c>
      <c r="AD101" s="153"/>
      <c r="AE101" s="153"/>
      <c r="AF101" s="153"/>
      <c r="AG101" s="154"/>
      <c r="AH101" s="115"/>
      <c r="AI101" s="115"/>
      <c r="AJ101" s="218"/>
      <c r="AK101" s="219"/>
      <c r="AL101" s="220"/>
      <c r="AM101" s="115"/>
      <c r="AN101" s="115"/>
      <c r="AO101" s="115"/>
      <c r="AP101" s="36"/>
      <c r="AQ101" s="38"/>
      <c r="AR101" s="38"/>
      <c r="AS101" s="38"/>
      <c r="AT101" s="38"/>
      <c r="AU101" s="38"/>
    </row>
    <row r="102" spans="1:47" ht="15" customHeight="1" x14ac:dyDescent="0.25">
      <c r="A102" s="116"/>
      <c r="B102" s="179"/>
      <c r="C102" s="180"/>
      <c r="D102" s="181"/>
      <c r="E102" s="116"/>
      <c r="F102" s="116"/>
      <c r="G102" s="123"/>
      <c r="H102" s="125"/>
      <c r="I102" s="132"/>
      <c r="J102" s="133"/>
      <c r="K102" s="133"/>
      <c r="L102" s="134"/>
      <c r="M102" s="132"/>
      <c r="N102" s="133"/>
      <c r="O102" s="133"/>
      <c r="P102" s="133"/>
      <c r="Q102" s="133"/>
      <c r="R102" s="134"/>
      <c r="S102" s="132"/>
      <c r="T102" s="134"/>
      <c r="U102" s="35" t="s">
        <v>25</v>
      </c>
      <c r="V102" s="135" t="s">
        <v>318</v>
      </c>
      <c r="W102" s="136"/>
      <c r="X102" s="136"/>
      <c r="Y102" s="136"/>
      <c r="Z102" s="136"/>
      <c r="AA102" s="136"/>
      <c r="AB102" s="137"/>
      <c r="AC102" s="209" t="s">
        <v>319</v>
      </c>
      <c r="AD102" s="153"/>
      <c r="AE102" s="153"/>
      <c r="AF102" s="153"/>
      <c r="AG102" s="154"/>
      <c r="AH102" s="116"/>
      <c r="AI102" s="116"/>
      <c r="AJ102" s="206"/>
      <c r="AK102" s="207"/>
      <c r="AL102" s="208"/>
      <c r="AM102" s="116"/>
      <c r="AN102" s="116"/>
      <c r="AO102" s="116"/>
      <c r="AP102" s="36"/>
      <c r="AQ102" s="38"/>
      <c r="AR102" s="38"/>
      <c r="AS102" s="38"/>
      <c r="AT102" s="38"/>
      <c r="AU102" s="38"/>
    </row>
    <row r="103" spans="1:47" ht="12" customHeight="1" x14ac:dyDescent="0.25">
      <c r="A103" s="114" t="s">
        <v>334</v>
      </c>
      <c r="B103" s="176" t="s">
        <v>320</v>
      </c>
      <c r="C103" s="177"/>
      <c r="D103" s="178"/>
      <c r="E103" s="114" t="s">
        <v>44</v>
      </c>
      <c r="F103" s="114"/>
      <c r="G103" s="117" t="s">
        <v>162</v>
      </c>
      <c r="H103" s="119"/>
      <c r="I103" s="126" t="s">
        <v>302</v>
      </c>
      <c r="J103" s="127"/>
      <c r="K103" s="127"/>
      <c r="L103" s="128"/>
      <c r="M103" s="126" t="s">
        <v>322</v>
      </c>
      <c r="N103" s="127"/>
      <c r="O103" s="127"/>
      <c r="P103" s="127"/>
      <c r="Q103" s="127"/>
      <c r="R103" s="128"/>
      <c r="S103" s="126" t="s">
        <v>304</v>
      </c>
      <c r="T103" s="128"/>
      <c r="U103" s="114" t="s">
        <v>19</v>
      </c>
      <c r="V103" s="126" t="s">
        <v>305</v>
      </c>
      <c r="W103" s="127"/>
      <c r="X103" s="127"/>
      <c r="Y103" s="127"/>
      <c r="Z103" s="127"/>
      <c r="AA103" s="127"/>
      <c r="AB103" s="128"/>
      <c r="AC103" s="176" t="s">
        <v>306</v>
      </c>
      <c r="AD103" s="177"/>
      <c r="AE103" s="177"/>
      <c r="AF103" s="177"/>
      <c r="AG103" s="178"/>
      <c r="AH103" s="114"/>
      <c r="AI103" s="114"/>
      <c r="AJ103" s="203"/>
      <c r="AK103" s="204"/>
      <c r="AL103" s="205"/>
      <c r="AM103" s="114"/>
      <c r="AN103" s="114" t="s">
        <v>56</v>
      </c>
      <c r="AO103" s="114" t="s">
        <v>190</v>
      </c>
      <c r="AP103" s="38"/>
      <c r="AQ103" s="38"/>
      <c r="AR103" s="38"/>
      <c r="AS103" s="38"/>
      <c r="AT103" s="38"/>
      <c r="AU103" s="38"/>
    </row>
    <row r="104" spans="1:47" ht="15" customHeight="1" x14ac:dyDescent="0.25">
      <c r="A104" s="115"/>
      <c r="B104" s="221"/>
      <c r="C104" s="222"/>
      <c r="D104" s="223"/>
      <c r="E104" s="115"/>
      <c r="F104" s="115"/>
      <c r="G104" s="120"/>
      <c r="H104" s="122"/>
      <c r="I104" s="129"/>
      <c r="J104" s="130"/>
      <c r="K104" s="130"/>
      <c r="L104" s="131"/>
      <c r="M104" s="129"/>
      <c r="N104" s="130"/>
      <c r="O104" s="130"/>
      <c r="P104" s="130"/>
      <c r="Q104" s="130"/>
      <c r="R104" s="131"/>
      <c r="S104" s="129"/>
      <c r="T104" s="131"/>
      <c r="U104" s="115"/>
      <c r="V104" s="129"/>
      <c r="W104" s="130"/>
      <c r="X104" s="130"/>
      <c r="Y104" s="130"/>
      <c r="Z104" s="130"/>
      <c r="AA104" s="130"/>
      <c r="AB104" s="131"/>
      <c r="AC104" s="221"/>
      <c r="AD104" s="222"/>
      <c r="AE104" s="222"/>
      <c r="AF104" s="222"/>
      <c r="AG104" s="223"/>
      <c r="AH104" s="115"/>
      <c r="AI104" s="115"/>
      <c r="AJ104" s="218"/>
      <c r="AK104" s="219"/>
      <c r="AL104" s="220"/>
      <c r="AM104" s="115"/>
      <c r="AN104" s="115"/>
      <c r="AO104" s="115"/>
      <c r="AP104" s="38"/>
      <c r="AQ104" s="38"/>
      <c r="AR104" s="38"/>
      <c r="AS104" s="38"/>
      <c r="AT104" s="38"/>
      <c r="AU104" s="38"/>
    </row>
    <row r="105" spans="1:47" ht="15" customHeight="1" x14ac:dyDescent="0.25">
      <c r="A105" s="115"/>
      <c r="B105" s="221"/>
      <c r="C105" s="222"/>
      <c r="D105" s="223"/>
      <c r="E105" s="115"/>
      <c r="F105" s="115"/>
      <c r="G105" s="120"/>
      <c r="H105" s="122"/>
      <c r="I105" s="129"/>
      <c r="J105" s="130"/>
      <c r="K105" s="130"/>
      <c r="L105" s="131"/>
      <c r="M105" s="129"/>
      <c r="N105" s="130"/>
      <c r="O105" s="130"/>
      <c r="P105" s="130"/>
      <c r="Q105" s="130"/>
      <c r="R105" s="131"/>
      <c r="S105" s="129"/>
      <c r="T105" s="131"/>
      <c r="U105" s="115"/>
      <c r="V105" s="129"/>
      <c r="W105" s="130"/>
      <c r="X105" s="130"/>
      <c r="Y105" s="130"/>
      <c r="Z105" s="130"/>
      <c r="AA105" s="130"/>
      <c r="AB105" s="131"/>
      <c r="AC105" s="221"/>
      <c r="AD105" s="222"/>
      <c r="AE105" s="222"/>
      <c r="AF105" s="222"/>
      <c r="AG105" s="223"/>
      <c r="AH105" s="115"/>
      <c r="AI105" s="115"/>
      <c r="AJ105" s="218"/>
      <c r="AK105" s="219"/>
      <c r="AL105" s="220"/>
      <c r="AM105" s="115"/>
      <c r="AN105" s="115"/>
      <c r="AO105" s="115"/>
      <c r="AP105" s="38"/>
      <c r="AQ105" s="38"/>
      <c r="AR105" s="38"/>
      <c r="AS105" s="38"/>
      <c r="AT105" s="38"/>
      <c r="AU105" s="38"/>
    </row>
    <row r="106" spans="1:47" ht="15" customHeight="1" x14ac:dyDescent="0.25">
      <c r="A106" s="115"/>
      <c r="B106" s="221"/>
      <c r="C106" s="222"/>
      <c r="D106" s="223"/>
      <c r="E106" s="115"/>
      <c r="F106" s="115"/>
      <c r="G106" s="120"/>
      <c r="H106" s="122"/>
      <c r="I106" s="129"/>
      <c r="J106" s="130"/>
      <c r="K106" s="130"/>
      <c r="L106" s="131"/>
      <c r="M106" s="129"/>
      <c r="N106" s="130"/>
      <c r="O106" s="130"/>
      <c r="P106" s="130"/>
      <c r="Q106" s="130"/>
      <c r="R106" s="131"/>
      <c r="S106" s="129"/>
      <c r="T106" s="131"/>
      <c r="U106" s="115"/>
      <c r="V106" s="129"/>
      <c r="W106" s="130"/>
      <c r="X106" s="130"/>
      <c r="Y106" s="130"/>
      <c r="Z106" s="130"/>
      <c r="AA106" s="130"/>
      <c r="AB106" s="131"/>
      <c r="AC106" s="221"/>
      <c r="AD106" s="222"/>
      <c r="AE106" s="222"/>
      <c r="AF106" s="222"/>
      <c r="AG106" s="223"/>
      <c r="AH106" s="115"/>
      <c r="AI106" s="115"/>
      <c r="AJ106" s="218"/>
      <c r="AK106" s="219"/>
      <c r="AL106" s="220"/>
      <c r="AM106" s="115"/>
      <c r="AN106" s="115"/>
      <c r="AO106" s="115"/>
      <c r="AP106" s="38"/>
      <c r="AQ106" s="38"/>
      <c r="AR106" s="38"/>
      <c r="AS106" s="38"/>
      <c r="AT106" s="38"/>
      <c r="AU106" s="38"/>
    </row>
    <row r="107" spans="1:47" ht="15" customHeight="1" x14ac:dyDescent="0.25">
      <c r="A107" s="115"/>
      <c r="B107" s="221"/>
      <c r="C107" s="222"/>
      <c r="D107" s="223"/>
      <c r="E107" s="115"/>
      <c r="F107" s="115"/>
      <c r="G107" s="120"/>
      <c r="H107" s="122"/>
      <c r="I107" s="129"/>
      <c r="J107" s="130"/>
      <c r="K107" s="130"/>
      <c r="L107" s="131"/>
      <c r="M107" s="129"/>
      <c r="N107" s="130"/>
      <c r="O107" s="130"/>
      <c r="P107" s="130"/>
      <c r="Q107" s="130"/>
      <c r="R107" s="131"/>
      <c r="S107" s="129"/>
      <c r="T107" s="131"/>
      <c r="U107" s="116"/>
      <c r="V107" s="132"/>
      <c r="W107" s="133"/>
      <c r="X107" s="133"/>
      <c r="Y107" s="133"/>
      <c r="Z107" s="133"/>
      <c r="AA107" s="133"/>
      <c r="AB107" s="134"/>
      <c r="AC107" s="179"/>
      <c r="AD107" s="180"/>
      <c r="AE107" s="180"/>
      <c r="AF107" s="180"/>
      <c r="AG107" s="181"/>
      <c r="AH107" s="115"/>
      <c r="AI107" s="115"/>
      <c r="AJ107" s="218"/>
      <c r="AK107" s="219"/>
      <c r="AL107" s="220"/>
      <c r="AM107" s="115"/>
      <c r="AN107" s="115"/>
      <c r="AO107" s="115"/>
      <c r="AP107" s="38"/>
      <c r="AQ107" s="38"/>
      <c r="AR107" s="38"/>
      <c r="AS107" s="38"/>
      <c r="AT107" s="38"/>
      <c r="AU107" s="38"/>
    </row>
    <row r="108" spans="1:47" ht="15" customHeight="1" x14ac:dyDescent="0.25">
      <c r="A108" s="115"/>
      <c r="B108" s="221"/>
      <c r="C108" s="222"/>
      <c r="D108" s="223"/>
      <c r="E108" s="115"/>
      <c r="F108" s="115"/>
      <c r="G108" s="120"/>
      <c r="H108" s="122"/>
      <c r="I108" s="129"/>
      <c r="J108" s="130"/>
      <c r="K108" s="130"/>
      <c r="L108" s="131"/>
      <c r="M108" s="129"/>
      <c r="N108" s="130"/>
      <c r="O108" s="130"/>
      <c r="P108" s="130"/>
      <c r="Q108" s="130"/>
      <c r="R108" s="131"/>
      <c r="S108" s="129"/>
      <c r="T108" s="131"/>
      <c r="U108" s="35" t="s">
        <v>21</v>
      </c>
      <c r="V108" s="135" t="s">
        <v>307</v>
      </c>
      <c r="W108" s="136"/>
      <c r="X108" s="136"/>
      <c r="Y108" s="136"/>
      <c r="Z108" s="136"/>
      <c r="AA108" s="136"/>
      <c r="AB108" s="137"/>
      <c r="AC108" s="209" t="s">
        <v>308</v>
      </c>
      <c r="AD108" s="153"/>
      <c r="AE108" s="153"/>
      <c r="AF108" s="153"/>
      <c r="AG108" s="154"/>
      <c r="AH108" s="115"/>
      <c r="AI108" s="115"/>
      <c r="AJ108" s="218"/>
      <c r="AK108" s="219"/>
      <c r="AL108" s="220"/>
      <c r="AM108" s="115"/>
      <c r="AN108" s="115"/>
      <c r="AO108" s="115"/>
      <c r="AP108" s="36"/>
      <c r="AQ108" s="38"/>
      <c r="AR108" s="38"/>
      <c r="AS108" s="38"/>
      <c r="AT108" s="38"/>
      <c r="AU108" s="38"/>
    </row>
    <row r="109" spans="1:47" ht="15" customHeight="1" x14ac:dyDescent="0.25">
      <c r="A109" s="115"/>
      <c r="B109" s="221"/>
      <c r="C109" s="222"/>
      <c r="D109" s="223"/>
      <c r="E109" s="115"/>
      <c r="F109" s="115"/>
      <c r="G109" s="120"/>
      <c r="H109" s="122"/>
      <c r="I109" s="129"/>
      <c r="J109" s="130"/>
      <c r="K109" s="130"/>
      <c r="L109" s="131"/>
      <c r="M109" s="129"/>
      <c r="N109" s="130"/>
      <c r="O109" s="130"/>
      <c r="P109" s="130"/>
      <c r="Q109" s="130"/>
      <c r="R109" s="131"/>
      <c r="S109" s="129"/>
      <c r="T109" s="131"/>
      <c r="U109" s="35" t="s">
        <v>23</v>
      </c>
      <c r="V109" s="135" t="s">
        <v>323</v>
      </c>
      <c r="W109" s="136"/>
      <c r="X109" s="136"/>
      <c r="Y109" s="136"/>
      <c r="Z109" s="136"/>
      <c r="AA109" s="136"/>
      <c r="AB109" s="137"/>
      <c r="AC109" s="209" t="s">
        <v>326</v>
      </c>
      <c r="AD109" s="153"/>
      <c r="AE109" s="153"/>
      <c r="AF109" s="153"/>
      <c r="AG109" s="154"/>
      <c r="AH109" s="115"/>
      <c r="AI109" s="115"/>
      <c r="AJ109" s="218"/>
      <c r="AK109" s="219"/>
      <c r="AL109" s="220"/>
      <c r="AM109" s="115"/>
      <c r="AN109" s="115"/>
      <c r="AO109" s="115"/>
      <c r="AP109" s="36"/>
      <c r="AQ109" s="38"/>
      <c r="AR109" s="38"/>
      <c r="AS109" s="38"/>
      <c r="AT109" s="38"/>
      <c r="AU109" s="38"/>
    </row>
    <row r="110" spans="1:47" ht="15" customHeight="1" x14ac:dyDescent="0.25">
      <c r="A110" s="115"/>
      <c r="B110" s="221"/>
      <c r="C110" s="222"/>
      <c r="D110" s="223"/>
      <c r="E110" s="115"/>
      <c r="F110" s="115"/>
      <c r="G110" s="120"/>
      <c r="H110" s="122"/>
      <c r="I110" s="129"/>
      <c r="J110" s="130"/>
      <c r="K110" s="130"/>
      <c r="L110" s="131"/>
      <c r="M110" s="129"/>
      <c r="N110" s="130"/>
      <c r="O110" s="130"/>
      <c r="P110" s="130"/>
      <c r="Q110" s="130"/>
      <c r="R110" s="131"/>
      <c r="S110" s="129"/>
      <c r="T110" s="131"/>
      <c r="U110" s="35" t="s">
        <v>25</v>
      </c>
      <c r="V110" s="135" t="s">
        <v>329</v>
      </c>
      <c r="W110" s="136"/>
      <c r="X110" s="136"/>
      <c r="Y110" s="136"/>
      <c r="Z110" s="136"/>
      <c r="AA110" s="136"/>
      <c r="AB110" s="137"/>
      <c r="AC110" s="209" t="s">
        <v>330</v>
      </c>
      <c r="AD110" s="153"/>
      <c r="AE110" s="153"/>
      <c r="AF110" s="153"/>
      <c r="AG110" s="154"/>
      <c r="AH110" s="115"/>
      <c r="AI110" s="115"/>
      <c r="AJ110" s="218"/>
      <c r="AK110" s="219"/>
      <c r="AL110" s="220"/>
      <c r="AM110" s="115"/>
      <c r="AN110" s="115"/>
      <c r="AO110" s="115"/>
      <c r="AP110" s="36"/>
      <c r="AQ110" s="38"/>
      <c r="AR110" s="38"/>
      <c r="AS110" s="38"/>
      <c r="AT110" s="38"/>
      <c r="AU110" s="38"/>
    </row>
    <row r="111" spans="1:47" ht="15" customHeight="1" x14ac:dyDescent="0.25">
      <c r="A111" s="115"/>
      <c r="B111" s="221"/>
      <c r="C111" s="222"/>
      <c r="D111" s="223"/>
      <c r="E111" s="115"/>
      <c r="F111" s="115"/>
      <c r="G111" s="120"/>
      <c r="H111" s="122"/>
      <c r="I111" s="129"/>
      <c r="J111" s="130"/>
      <c r="K111" s="130"/>
      <c r="L111" s="131"/>
      <c r="M111" s="129"/>
      <c r="N111" s="130"/>
      <c r="O111" s="130"/>
      <c r="P111" s="130"/>
      <c r="Q111" s="130"/>
      <c r="R111" s="131"/>
      <c r="S111" s="129"/>
      <c r="T111" s="131"/>
      <c r="U111" s="35" t="s">
        <v>27</v>
      </c>
      <c r="V111" s="135" t="s">
        <v>309</v>
      </c>
      <c r="W111" s="136"/>
      <c r="X111" s="136"/>
      <c r="Y111" s="136"/>
      <c r="Z111" s="136"/>
      <c r="AA111" s="136"/>
      <c r="AB111" s="137"/>
      <c r="AC111" s="209" t="s">
        <v>317</v>
      </c>
      <c r="AD111" s="153"/>
      <c r="AE111" s="153"/>
      <c r="AF111" s="153"/>
      <c r="AG111" s="154"/>
      <c r="AH111" s="115"/>
      <c r="AI111" s="115"/>
      <c r="AJ111" s="218"/>
      <c r="AK111" s="219"/>
      <c r="AL111" s="220"/>
      <c r="AM111" s="115"/>
      <c r="AN111" s="115"/>
      <c r="AO111" s="115"/>
      <c r="AP111" s="36"/>
      <c r="AQ111" s="38"/>
      <c r="AR111" s="38"/>
      <c r="AS111" s="38"/>
      <c r="AT111" s="38"/>
      <c r="AU111" s="38"/>
    </row>
    <row r="112" spans="1:47" ht="12" customHeight="1" x14ac:dyDescent="0.25">
      <c r="A112" s="114" t="s">
        <v>335</v>
      </c>
      <c r="B112" s="176" t="s">
        <v>321</v>
      </c>
      <c r="C112" s="177"/>
      <c r="D112" s="178"/>
      <c r="E112" s="114" t="s">
        <v>44</v>
      </c>
      <c r="F112" s="114"/>
      <c r="G112" s="117" t="s">
        <v>162</v>
      </c>
      <c r="H112" s="119"/>
      <c r="I112" s="126" t="s">
        <v>303</v>
      </c>
      <c r="J112" s="127"/>
      <c r="K112" s="127"/>
      <c r="L112" s="128"/>
      <c r="M112" s="126" t="s">
        <v>331</v>
      </c>
      <c r="N112" s="127"/>
      <c r="O112" s="127"/>
      <c r="P112" s="127"/>
      <c r="Q112" s="127"/>
      <c r="R112" s="128"/>
      <c r="S112" s="126" t="s">
        <v>304</v>
      </c>
      <c r="T112" s="128"/>
      <c r="U112" s="114" t="s">
        <v>19</v>
      </c>
      <c r="V112" s="126" t="s">
        <v>332</v>
      </c>
      <c r="W112" s="127"/>
      <c r="X112" s="127"/>
      <c r="Y112" s="127"/>
      <c r="Z112" s="127"/>
      <c r="AA112" s="127"/>
      <c r="AB112" s="128"/>
      <c r="AC112" s="176" t="s">
        <v>306</v>
      </c>
      <c r="AD112" s="177"/>
      <c r="AE112" s="177"/>
      <c r="AF112" s="177"/>
      <c r="AG112" s="178"/>
      <c r="AH112" s="114"/>
      <c r="AI112" s="114"/>
      <c r="AJ112" s="126" t="s">
        <v>333</v>
      </c>
      <c r="AK112" s="127"/>
      <c r="AL112" s="128"/>
      <c r="AM112" s="114"/>
      <c r="AN112" s="114" t="s">
        <v>56</v>
      </c>
      <c r="AO112" s="114" t="s">
        <v>190</v>
      </c>
      <c r="AP112" s="38"/>
      <c r="AQ112" s="38"/>
      <c r="AR112" s="38"/>
      <c r="AS112" s="38"/>
      <c r="AT112" s="38"/>
      <c r="AU112" s="38"/>
    </row>
    <row r="113" spans="1:47" ht="15" customHeight="1" x14ac:dyDescent="0.25">
      <c r="A113" s="115"/>
      <c r="B113" s="221"/>
      <c r="C113" s="222"/>
      <c r="D113" s="223"/>
      <c r="E113" s="115"/>
      <c r="F113" s="115"/>
      <c r="G113" s="120"/>
      <c r="H113" s="122"/>
      <c r="I113" s="129"/>
      <c r="J113" s="130"/>
      <c r="K113" s="130"/>
      <c r="L113" s="131"/>
      <c r="M113" s="129"/>
      <c r="N113" s="130"/>
      <c r="O113" s="130"/>
      <c r="P113" s="130"/>
      <c r="Q113" s="130"/>
      <c r="R113" s="131"/>
      <c r="S113" s="129"/>
      <c r="T113" s="131"/>
      <c r="U113" s="115"/>
      <c r="V113" s="129"/>
      <c r="W113" s="130"/>
      <c r="X113" s="130"/>
      <c r="Y113" s="130"/>
      <c r="Z113" s="130"/>
      <c r="AA113" s="130"/>
      <c r="AB113" s="131"/>
      <c r="AC113" s="221"/>
      <c r="AD113" s="222"/>
      <c r="AE113" s="222"/>
      <c r="AF113" s="222"/>
      <c r="AG113" s="223"/>
      <c r="AH113" s="115"/>
      <c r="AI113" s="115"/>
      <c r="AJ113" s="129"/>
      <c r="AK113" s="130"/>
      <c r="AL113" s="131"/>
      <c r="AM113" s="115"/>
      <c r="AN113" s="115"/>
      <c r="AO113" s="115"/>
      <c r="AP113" s="38"/>
      <c r="AQ113" s="38"/>
      <c r="AR113" s="38"/>
      <c r="AS113" s="38"/>
      <c r="AT113" s="38"/>
      <c r="AU113" s="38"/>
    </row>
    <row r="114" spans="1:47" ht="15" customHeight="1" x14ac:dyDescent="0.25">
      <c r="A114" s="115"/>
      <c r="B114" s="221"/>
      <c r="C114" s="222"/>
      <c r="D114" s="223"/>
      <c r="E114" s="115"/>
      <c r="F114" s="115"/>
      <c r="G114" s="120"/>
      <c r="H114" s="122"/>
      <c r="I114" s="129"/>
      <c r="J114" s="130"/>
      <c r="K114" s="130"/>
      <c r="L114" s="131"/>
      <c r="M114" s="129"/>
      <c r="N114" s="130"/>
      <c r="O114" s="130"/>
      <c r="P114" s="130"/>
      <c r="Q114" s="130"/>
      <c r="R114" s="131"/>
      <c r="S114" s="129"/>
      <c r="T114" s="131"/>
      <c r="U114" s="115"/>
      <c r="V114" s="129"/>
      <c r="W114" s="130"/>
      <c r="X114" s="130"/>
      <c r="Y114" s="130"/>
      <c r="Z114" s="130"/>
      <c r="AA114" s="130"/>
      <c r="AB114" s="131"/>
      <c r="AC114" s="221"/>
      <c r="AD114" s="222"/>
      <c r="AE114" s="222"/>
      <c r="AF114" s="222"/>
      <c r="AG114" s="223"/>
      <c r="AH114" s="115"/>
      <c r="AI114" s="115"/>
      <c r="AJ114" s="129"/>
      <c r="AK114" s="130"/>
      <c r="AL114" s="131"/>
      <c r="AM114" s="115"/>
      <c r="AN114" s="115"/>
      <c r="AO114" s="115"/>
      <c r="AP114" s="38"/>
      <c r="AQ114" s="38"/>
      <c r="AR114" s="38"/>
      <c r="AS114" s="38"/>
      <c r="AT114" s="38"/>
      <c r="AU114" s="38"/>
    </row>
    <row r="115" spans="1:47" ht="15" customHeight="1" x14ac:dyDescent="0.25">
      <c r="A115" s="115"/>
      <c r="B115" s="221"/>
      <c r="C115" s="222"/>
      <c r="D115" s="223"/>
      <c r="E115" s="115"/>
      <c r="F115" s="115"/>
      <c r="G115" s="120"/>
      <c r="H115" s="122"/>
      <c r="I115" s="129"/>
      <c r="J115" s="130"/>
      <c r="K115" s="130"/>
      <c r="L115" s="131"/>
      <c r="M115" s="129"/>
      <c r="N115" s="130"/>
      <c r="O115" s="130"/>
      <c r="P115" s="130"/>
      <c r="Q115" s="130"/>
      <c r="R115" s="131"/>
      <c r="S115" s="129"/>
      <c r="T115" s="131"/>
      <c r="U115" s="115"/>
      <c r="V115" s="129"/>
      <c r="W115" s="130"/>
      <c r="X115" s="130"/>
      <c r="Y115" s="130"/>
      <c r="Z115" s="130"/>
      <c r="AA115" s="130"/>
      <c r="AB115" s="131"/>
      <c r="AC115" s="221"/>
      <c r="AD115" s="222"/>
      <c r="AE115" s="222"/>
      <c r="AF115" s="222"/>
      <c r="AG115" s="223"/>
      <c r="AH115" s="115"/>
      <c r="AI115" s="115"/>
      <c r="AJ115" s="129"/>
      <c r="AK115" s="130"/>
      <c r="AL115" s="131"/>
      <c r="AM115" s="115"/>
      <c r="AN115" s="115"/>
      <c r="AO115" s="115"/>
      <c r="AP115" s="38"/>
      <c r="AQ115" s="38"/>
      <c r="AR115" s="38"/>
      <c r="AS115" s="38"/>
      <c r="AT115" s="38"/>
      <c r="AU115" s="38"/>
    </row>
    <row r="116" spans="1:47" ht="15" customHeight="1" x14ac:dyDescent="0.25">
      <c r="A116" s="115"/>
      <c r="B116" s="221"/>
      <c r="C116" s="222"/>
      <c r="D116" s="223"/>
      <c r="E116" s="115"/>
      <c r="F116" s="115"/>
      <c r="G116" s="120"/>
      <c r="H116" s="122"/>
      <c r="I116" s="129"/>
      <c r="J116" s="130"/>
      <c r="K116" s="130"/>
      <c r="L116" s="131"/>
      <c r="M116" s="129"/>
      <c r="N116" s="130"/>
      <c r="O116" s="130"/>
      <c r="P116" s="130"/>
      <c r="Q116" s="130"/>
      <c r="R116" s="131"/>
      <c r="S116" s="129"/>
      <c r="T116" s="131"/>
      <c r="U116" s="116"/>
      <c r="V116" s="132"/>
      <c r="W116" s="133"/>
      <c r="X116" s="133"/>
      <c r="Y116" s="133"/>
      <c r="Z116" s="133"/>
      <c r="AA116" s="133"/>
      <c r="AB116" s="134"/>
      <c r="AC116" s="179"/>
      <c r="AD116" s="180"/>
      <c r="AE116" s="180"/>
      <c r="AF116" s="180"/>
      <c r="AG116" s="181"/>
      <c r="AH116" s="115"/>
      <c r="AI116" s="115"/>
      <c r="AJ116" s="129"/>
      <c r="AK116" s="130"/>
      <c r="AL116" s="131"/>
      <c r="AM116" s="115"/>
      <c r="AN116" s="115"/>
      <c r="AO116" s="115"/>
      <c r="AP116" s="38"/>
      <c r="AQ116" s="38"/>
      <c r="AR116" s="38"/>
      <c r="AS116" s="38"/>
      <c r="AT116" s="38"/>
      <c r="AU116" s="38"/>
    </row>
    <row r="117" spans="1:47" ht="15" customHeight="1" x14ac:dyDescent="0.25">
      <c r="A117" s="115"/>
      <c r="B117" s="221"/>
      <c r="C117" s="222"/>
      <c r="D117" s="223"/>
      <c r="E117" s="115"/>
      <c r="F117" s="115"/>
      <c r="G117" s="120"/>
      <c r="H117" s="122"/>
      <c r="I117" s="129"/>
      <c r="J117" s="130"/>
      <c r="K117" s="130"/>
      <c r="L117" s="131"/>
      <c r="M117" s="129"/>
      <c r="N117" s="130"/>
      <c r="O117" s="130"/>
      <c r="P117" s="130"/>
      <c r="Q117" s="130"/>
      <c r="R117" s="131"/>
      <c r="S117" s="129"/>
      <c r="T117" s="131"/>
      <c r="U117" s="35" t="s">
        <v>21</v>
      </c>
      <c r="V117" s="135" t="s">
        <v>307</v>
      </c>
      <c r="W117" s="136"/>
      <c r="X117" s="136"/>
      <c r="Y117" s="136"/>
      <c r="Z117" s="136"/>
      <c r="AA117" s="136"/>
      <c r="AB117" s="137"/>
      <c r="AC117" s="209" t="s">
        <v>308</v>
      </c>
      <c r="AD117" s="153"/>
      <c r="AE117" s="153"/>
      <c r="AF117" s="153"/>
      <c r="AG117" s="154"/>
      <c r="AH117" s="115"/>
      <c r="AI117" s="115"/>
      <c r="AJ117" s="129"/>
      <c r="AK117" s="130"/>
      <c r="AL117" s="131"/>
      <c r="AM117" s="115"/>
      <c r="AN117" s="115"/>
      <c r="AO117" s="115"/>
      <c r="AP117" s="36"/>
      <c r="AQ117" s="38"/>
      <c r="AR117" s="38"/>
      <c r="AS117" s="38"/>
      <c r="AT117" s="38"/>
      <c r="AU117" s="38"/>
    </row>
    <row r="118" spans="1:47" ht="15" customHeight="1" x14ac:dyDescent="0.25">
      <c r="A118" s="115"/>
      <c r="B118" s="221"/>
      <c r="C118" s="222"/>
      <c r="D118" s="223"/>
      <c r="E118" s="115"/>
      <c r="F118" s="115"/>
      <c r="G118" s="120"/>
      <c r="H118" s="122"/>
      <c r="I118" s="129"/>
      <c r="J118" s="130"/>
      <c r="K118" s="130"/>
      <c r="L118" s="131"/>
      <c r="M118" s="129"/>
      <c r="N118" s="130"/>
      <c r="O118" s="130"/>
      <c r="P118" s="130"/>
      <c r="Q118" s="130"/>
      <c r="R118" s="131"/>
      <c r="S118" s="129"/>
      <c r="T118" s="131"/>
      <c r="U118" s="35" t="s">
        <v>23</v>
      </c>
      <c r="V118" s="135" t="s">
        <v>323</v>
      </c>
      <c r="W118" s="136"/>
      <c r="X118" s="136"/>
      <c r="Y118" s="136"/>
      <c r="Z118" s="136"/>
      <c r="AA118" s="136"/>
      <c r="AB118" s="137"/>
      <c r="AC118" s="209" t="s">
        <v>326</v>
      </c>
      <c r="AD118" s="153"/>
      <c r="AE118" s="153"/>
      <c r="AF118" s="153"/>
      <c r="AG118" s="154"/>
      <c r="AH118" s="115"/>
      <c r="AI118" s="115"/>
      <c r="AJ118" s="129"/>
      <c r="AK118" s="130"/>
      <c r="AL118" s="131"/>
      <c r="AM118" s="115"/>
      <c r="AN118" s="115"/>
      <c r="AO118" s="115"/>
      <c r="AP118" s="36"/>
      <c r="AQ118" s="38"/>
      <c r="AR118" s="38"/>
      <c r="AS118" s="38"/>
      <c r="AT118" s="38"/>
      <c r="AU118" s="38"/>
    </row>
    <row r="119" spans="1:47" ht="15" customHeight="1" x14ac:dyDescent="0.25">
      <c r="A119" s="115"/>
      <c r="B119" s="221"/>
      <c r="C119" s="222"/>
      <c r="D119" s="223"/>
      <c r="E119" s="115"/>
      <c r="F119" s="115"/>
      <c r="G119" s="120"/>
      <c r="H119" s="122"/>
      <c r="I119" s="129"/>
      <c r="J119" s="130"/>
      <c r="K119" s="130"/>
      <c r="L119" s="131"/>
      <c r="M119" s="129"/>
      <c r="N119" s="130"/>
      <c r="O119" s="130"/>
      <c r="P119" s="130"/>
      <c r="Q119" s="130"/>
      <c r="R119" s="131"/>
      <c r="S119" s="129"/>
      <c r="T119" s="131"/>
      <c r="U119" s="35" t="s">
        <v>25</v>
      </c>
      <c r="V119" s="135" t="s">
        <v>329</v>
      </c>
      <c r="W119" s="136"/>
      <c r="X119" s="136"/>
      <c r="Y119" s="136"/>
      <c r="Z119" s="136"/>
      <c r="AA119" s="136"/>
      <c r="AB119" s="137"/>
      <c r="AC119" s="209" t="s">
        <v>330</v>
      </c>
      <c r="AD119" s="153"/>
      <c r="AE119" s="153"/>
      <c r="AF119" s="153"/>
      <c r="AG119" s="154"/>
      <c r="AH119" s="115"/>
      <c r="AI119" s="115"/>
      <c r="AJ119" s="129"/>
      <c r="AK119" s="130"/>
      <c r="AL119" s="131"/>
      <c r="AM119" s="115"/>
      <c r="AN119" s="115"/>
      <c r="AO119" s="115"/>
      <c r="AP119" s="36"/>
      <c r="AQ119" s="38"/>
      <c r="AR119" s="38"/>
      <c r="AS119" s="38"/>
      <c r="AT119" s="38"/>
      <c r="AU119" s="38"/>
    </row>
    <row r="120" spans="1:47" ht="15" customHeight="1" x14ac:dyDescent="0.25">
      <c r="A120" s="115"/>
      <c r="B120" s="221"/>
      <c r="C120" s="222"/>
      <c r="D120" s="223"/>
      <c r="E120" s="115"/>
      <c r="F120" s="115"/>
      <c r="G120" s="120"/>
      <c r="H120" s="122"/>
      <c r="I120" s="129"/>
      <c r="J120" s="130"/>
      <c r="K120" s="130"/>
      <c r="L120" s="131"/>
      <c r="M120" s="129"/>
      <c r="N120" s="130"/>
      <c r="O120" s="130"/>
      <c r="P120" s="130"/>
      <c r="Q120" s="130"/>
      <c r="R120" s="131"/>
      <c r="S120" s="129"/>
      <c r="T120" s="131"/>
      <c r="U120" s="35" t="s">
        <v>27</v>
      </c>
      <c r="V120" s="135" t="s">
        <v>309</v>
      </c>
      <c r="W120" s="136"/>
      <c r="X120" s="136"/>
      <c r="Y120" s="136"/>
      <c r="Z120" s="136"/>
      <c r="AA120" s="136"/>
      <c r="AB120" s="137"/>
      <c r="AC120" s="209" t="s">
        <v>317</v>
      </c>
      <c r="AD120" s="153"/>
      <c r="AE120" s="153"/>
      <c r="AF120" s="153"/>
      <c r="AG120" s="154"/>
      <c r="AH120" s="115"/>
      <c r="AI120" s="115"/>
      <c r="AJ120" s="129"/>
      <c r="AK120" s="130"/>
      <c r="AL120" s="131"/>
      <c r="AM120" s="115"/>
      <c r="AN120" s="115"/>
      <c r="AO120" s="115"/>
      <c r="AP120" s="36"/>
      <c r="AQ120" s="38"/>
      <c r="AR120" s="38"/>
      <c r="AS120" s="38"/>
      <c r="AT120" s="38"/>
      <c r="AU120" s="38"/>
    </row>
    <row r="121" spans="1:47" s="53" customFormat="1" ht="12" customHeight="1" x14ac:dyDescent="0.25">
      <c r="A121" s="114" t="s">
        <v>336</v>
      </c>
      <c r="B121" s="176" t="s">
        <v>338</v>
      </c>
      <c r="C121" s="177"/>
      <c r="D121" s="178"/>
      <c r="E121" s="114" t="s">
        <v>43</v>
      </c>
      <c r="F121" s="114"/>
      <c r="G121" s="117" t="s">
        <v>162</v>
      </c>
      <c r="H121" s="119"/>
      <c r="I121" s="126" t="s">
        <v>400</v>
      </c>
      <c r="J121" s="127"/>
      <c r="K121" s="127"/>
      <c r="L121" s="128"/>
      <c r="M121" s="126" t="s">
        <v>273</v>
      </c>
      <c r="N121" s="127"/>
      <c r="O121" s="127"/>
      <c r="P121" s="127"/>
      <c r="Q121" s="127"/>
      <c r="R121" s="128"/>
      <c r="S121" s="126" t="s">
        <v>410</v>
      </c>
      <c r="T121" s="128"/>
      <c r="U121" s="114" t="s">
        <v>19</v>
      </c>
      <c r="V121" s="126" t="s">
        <v>404</v>
      </c>
      <c r="W121" s="127"/>
      <c r="X121" s="127"/>
      <c r="Y121" s="127"/>
      <c r="Z121" s="127"/>
      <c r="AA121" s="127"/>
      <c r="AB121" s="128"/>
      <c r="AC121" s="176" t="s">
        <v>306</v>
      </c>
      <c r="AD121" s="177"/>
      <c r="AE121" s="177"/>
      <c r="AF121" s="177"/>
      <c r="AG121" s="178"/>
      <c r="AH121" s="114"/>
      <c r="AI121" s="114"/>
      <c r="AJ121" s="203"/>
      <c r="AK121" s="204"/>
      <c r="AL121" s="205"/>
      <c r="AM121" s="114"/>
      <c r="AN121" s="114" t="s">
        <v>56</v>
      </c>
      <c r="AO121" s="114" t="s">
        <v>190</v>
      </c>
      <c r="AP121" s="52"/>
      <c r="AQ121" s="52"/>
      <c r="AR121" s="52"/>
      <c r="AS121" s="52"/>
      <c r="AT121" s="52"/>
      <c r="AU121" s="52"/>
    </row>
    <row r="122" spans="1:47" s="53" customFormat="1" ht="15" customHeight="1" x14ac:dyDescent="0.25">
      <c r="A122" s="115"/>
      <c r="B122" s="221"/>
      <c r="C122" s="222"/>
      <c r="D122" s="223"/>
      <c r="E122" s="115"/>
      <c r="F122" s="115"/>
      <c r="G122" s="120"/>
      <c r="H122" s="122"/>
      <c r="I122" s="129"/>
      <c r="J122" s="130"/>
      <c r="K122" s="130"/>
      <c r="L122" s="131"/>
      <c r="M122" s="129"/>
      <c r="N122" s="130"/>
      <c r="O122" s="130"/>
      <c r="P122" s="130"/>
      <c r="Q122" s="130"/>
      <c r="R122" s="131"/>
      <c r="S122" s="129"/>
      <c r="T122" s="131"/>
      <c r="U122" s="115"/>
      <c r="V122" s="129"/>
      <c r="W122" s="130"/>
      <c r="X122" s="130"/>
      <c r="Y122" s="130"/>
      <c r="Z122" s="130"/>
      <c r="AA122" s="130"/>
      <c r="AB122" s="131"/>
      <c r="AC122" s="221"/>
      <c r="AD122" s="222"/>
      <c r="AE122" s="222"/>
      <c r="AF122" s="222"/>
      <c r="AG122" s="223"/>
      <c r="AH122" s="115"/>
      <c r="AI122" s="115"/>
      <c r="AJ122" s="218"/>
      <c r="AK122" s="219"/>
      <c r="AL122" s="220"/>
      <c r="AM122" s="115"/>
      <c r="AN122" s="115"/>
      <c r="AO122" s="115"/>
      <c r="AP122" s="52"/>
      <c r="AQ122" s="52"/>
      <c r="AR122" s="52"/>
      <c r="AS122" s="52"/>
      <c r="AT122" s="52"/>
      <c r="AU122" s="52"/>
    </row>
    <row r="123" spans="1:47" s="53" customFormat="1" ht="15" customHeight="1" x14ac:dyDescent="0.25">
      <c r="A123" s="115"/>
      <c r="B123" s="221"/>
      <c r="C123" s="222"/>
      <c r="D123" s="223"/>
      <c r="E123" s="115"/>
      <c r="F123" s="115"/>
      <c r="G123" s="120"/>
      <c r="H123" s="122"/>
      <c r="I123" s="129"/>
      <c r="J123" s="130"/>
      <c r="K123" s="130"/>
      <c r="L123" s="131"/>
      <c r="M123" s="129"/>
      <c r="N123" s="130"/>
      <c r="O123" s="130"/>
      <c r="P123" s="130"/>
      <c r="Q123" s="130"/>
      <c r="R123" s="131"/>
      <c r="S123" s="129"/>
      <c r="T123" s="131"/>
      <c r="U123" s="115"/>
      <c r="V123" s="129"/>
      <c r="W123" s="130"/>
      <c r="X123" s="130"/>
      <c r="Y123" s="130"/>
      <c r="Z123" s="130"/>
      <c r="AA123" s="130"/>
      <c r="AB123" s="131"/>
      <c r="AC123" s="221"/>
      <c r="AD123" s="222"/>
      <c r="AE123" s="222"/>
      <c r="AF123" s="222"/>
      <c r="AG123" s="223"/>
      <c r="AH123" s="115"/>
      <c r="AI123" s="115"/>
      <c r="AJ123" s="218"/>
      <c r="AK123" s="219"/>
      <c r="AL123" s="220"/>
      <c r="AM123" s="115"/>
      <c r="AN123" s="115"/>
      <c r="AO123" s="115"/>
      <c r="AP123" s="52"/>
      <c r="AQ123" s="52"/>
      <c r="AR123" s="52"/>
      <c r="AS123" s="52"/>
      <c r="AT123" s="52"/>
      <c r="AU123" s="52"/>
    </row>
    <row r="124" spans="1:47" s="53" customFormat="1" ht="15" customHeight="1" x14ac:dyDescent="0.25">
      <c r="A124" s="115"/>
      <c r="B124" s="221"/>
      <c r="C124" s="222"/>
      <c r="D124" s="223"/>
      <c r="E124" s="115"/>
      <c r="F124" s="115"/>
      <c r="G124" s="120"/>
      <c r="H124" s="122"/>
      <c r="I124" s="129"/>
      <c r="J124" s="130"/>
      <c r="K124" s="130"/>
      <c r="L124" s="131"/>
      <c r="M124" s="129"/>
      <c r="N124" s="130"/>
      <c r="O124" s="130"/>
      <c r="P124" s="130"/>
      <c r="Q124" s="130"/>
      <c r="R124" s="131"/>
      <c r="S124" s="129"/>
      <c r="T124" s="131"/>
      <c r="U124" s="115"/>
      <c r="V124" s="129"/>
      <c r="W124" s="130"/>
      <c r="X124" s="130"/>
      <c r="Y124" s="130"/>
      <c r="Z124" s="130"/>
      <c r="AA124" s="130"/>
      <c r="AB124" s="131"/>
      <c r="AC124" s="221"/>
      <c r="AD124" s="222"/>
      <c r="AE124" s="222"/>
      <c r="AF124" s="222"/>
      <c r="AG124" s="223"/>
      <c r="AH124" s="115"/>
      <c r="AI124" s="115"/>
      <c r="AJ124" s="218"/>
      <c r="AK124" s="219"/>
      <c r="AL124" s="220"/>
      <c r="AM124" s="115"/>
      <c r="AN124" s="115"/>
      <c r="AO124" s="115"/>
      <c r="AP124" s="52"/>
      <c r="AQ124" s="52"/>
      <c r="AR124" s="52"/>
      <c r="AS124" s="52"/>
      <c r="AT124" s="52"/>
      <c r="AU124" s="52"/>
    </row>
    <row r="125" spans="1:47" s="53" customFormat="1" ht="15" customHeight="1" x14ac:dyDescent="0.25">
      <c r="A125" s="115"/>
      <c r="B125" s="221"/>
      <c r="C125" s="222"/>
      <c r="D125" s="223"/>
      <c r="E125" s="115"/>
      <c r="F125" s="115"/>
      <c r="G125" s="120"/>
      <c r="H125" s="122"/>
      <c r="I125" s="129"/>
      <c r="J125" s="130"/>
      <c r="K125" s="130"/>
      <c r="L125" s="131"/>
      <c r="M125" s="129"/>
      <c r="N125" s="130"/>
      <c r="O125" s="130"/>
      <c r="P125" s="130"/>
      <c r="Q125" s="130"/>
      <c r="R125" s="131"/>
      <c r="S125" s="129"/>
      <c r="T125" s="131"/>
      <c r="U125" s="116"/>
      <c r="V125" s="132"/>
      <c r="W125" s="133"/>
      <c r="X125" s="133"/>
      <c r="Y125" s="133"/>
      <c r="Z125" s="133"/>
      <c r="AA125" s="133"/>
      <c r="AB125" s="134"/>
      <c r="AC125" s="179"/>
      <c r="AD125" s="180"/>
      <c r="AE125" s="180"/>
      <c r="AF125" s="180"/>
      <c r="AG125" s="181"/>
      <c r="AH125" s="115"/>
      <c r="AI125" s="115"/>
      <c r="AJ125" s="218"/>
      <c r="AK125" s="219"/>
      <c r="AL125" s="220"/>
      <c r="AM125" s="115"/>
      <c r="AN125" s="115"/>
      <c r="AO125" s="115"/>
      <c r="AP125" s="52"/>
      <c r="AQ125" s="52"/>
      <c r="AR125" s="52"/>
      <c r="AS125" s="52"/>
      <c r="AT125" s="52"/>
      <c r="AU125" s="52"/>
    </row>
    <row r="126" spans="1:47" s="53" customFormat="1" ht="15" customHeight="1" x14ac:dyDescent="0.25">
      <c r="A126" s="115"/>
      <c r="B126" s="221"/>
      <c r="C126" s="222"/>
      <c r="D126" s="223"/>
      <c r="E126" s="115"/>
      <c r="F126" s="115"/>
      <c r="G126" s="120"/>
      <c r="H126" s="122"/>
      <c r="I126" s="129"/>
      <c r="J126" s="130"/>
      <c r="K126" s="130"/>
      <c r="L126" s="131"/>
      <c r="M126" s="129"/>
      <c r="N126" s="130"/>
      <c r="O126" s="130"/>
      <c r="P126" s="130"/>
      <c r="Q126" s="130"/>
      <c r="R126" s="131"/>
      <c r="S126" s="129"/>
      <c r="T126" s="131"/>
      <c r="U126" s="50" t="s">
        <v>21</v>
      </c>
      <c r="V126" s="135" t="s">
        <v>405</v>
      </c>
      <c r="W126" s="136"/>
      <c r="X126" s="136"/>
      <c r="Y126" s="136"/>
      <c r="Z126" s="136"/>
      <c r="AA126" s="136"/>
      <c r="AB126" s="137"/>
      <c r="AC126" s="209" t="s">
        <v>408</v>
      </c>
      <c r="AD126" s="153"/>
      <c r="AE126" s="153"/>
      <c r="AF126" s="153"/>
      <c r="AG126" s="154"/>
      <c r="AH126" s="115"/>
      <c r="AI126" s="115"/>
      <c r="AJ126" s="218"/>
      <c r="AK126" s="219"/>
      <c r="AL126" s="220"/>
      <c r="AM126" s="115"/>
      <c r="AN126" s="115"/>
      <c r="AO126" s="115"/>
      <c r="AP126" s="51"/>
      <c r="AQ126" s="52"/>
      <c r="AR126" s="52"/>
      <c r="AS126" s="52"/>
      <c r="AT126" s="52"/>
      <c r="AU126" s="52"/>
    </row>
    <row r="127" spans="1:47" s="53" customFormat="1" ht="15" customHeight="1" x14ac:dyDescent="0.25">
      <c r="A127" s="115"/>
      <c r="B127" s="221"/>
      <c r="C127" s="222"/>
      <c r="D127" s="223"/>
      <c r="E127" s="115"/>
      <c r="F127" s="115"/>
      <c r="G127" s="120"/>
      <c r="H127" s="122"/>
      <c r="I127" s="129"/>
      <c r="J127" s="130"/>
      <c r="K127" s="130"/>
      <c r="L127" s="131"/>
      <c r="M127" s="129"/>
      <c r="N127" s="130"/>
      <c r="O127" s="130"/>
      <c r="P127" s="130"/>
      <c r="Q127" s="130"/>
      <c r="R127" s="131"/>
      <c r="S127" s="129"/>
      <c r="T127" s="131"/>
      <c r="U127" s="50" t="s">
        <v>23</v>
      </c>
      <c r="V127" s="135" t="s">
        <v>406</v>
      </c>
      <c r="W127" s="136"/>
      <c r="X127" s="136"/>
      <c r="Y127" s="136"/>
      <c r="Z127" s="136"/>
      <c r="AA127" s="136"/>
      <c r="AB127" s="137"/>
      <c r="AC127" s="209" t="s">
        <v>407</v>
      </c>
      <c r="AD127" s="153"/>
      <c r="AE127" s="153"/>
      <c r="AF127" s="153"/>
      <c r="AG127" s="154"/>
      <c r="AH127" s="115"/>
      <c r="AI127" s="115"/>
      <c r="AJ127" s="218"/>
      <c r="AK127" s="219"/>
      <c r="AL127" s="220"/>
      <c r="AM127" s="115"/>
      <c r="AN127" s="115"/>
      <c r="AO127" s="115"/>
      <c r="AP127" s="51"/>
      <c r="AQ127" s="52"/>
      <c r="AR127" s="52"/>
      <c r="AS127" s="52"/>
      <c r="AT127" s="52"/>
      <c r="AU127" s="52"/>
    </row>
    <row r="128" spans="1:47" s="53" customFormat="1" ht="15" customHeight="1" x14ac:dyDescent="0.25">
      <c r="A128" s="116"/>
      <c r="B128" s="179"/>
      <c r="C128" s="180"/>
      <c r="D128" s="181"/>
      <c r="E128" s="116"/>
      <c r="F128" s="116"/>
      <c r="G128" s="123"/>
      <c r="H128" s="125"/>
      <c r="I128" s="132"/>
      <c r="J128" s="133"/>
      <c r="K128" s="133"/>
      <c r="L128" s="134"/>
      <c r="M128" s="132"/>
      <c r="N128" s="133"/>
      <c r="O128" s="133"/>
      <c r="P128" s="133"/>
      <c r="Q128" s="133"/>
      <c r="R128" s="134"/>
      <c r="S128" s="132"/>
      <c r="T128" s="134"/>
      <c r="U128" s="50" t="s">
        <v>25</v>
      </c>
      <c r="V128" s="135" t="s">
        <v>310</v>
      </c>
      <c r="W128" s="136"/>
      <c r="X128" s="136"/>
      <c r="Y128" s="136"/>
      <c r="Z128" s="136"/>
      <c r="AA128" s="136"/>
      <c r="AB128" s="137"/>
      <c r="AC128" s="209" t="s">
        <v>311</v>
      </c>
      <c r="AD128" s="153"/>
      <c r="AE128" s="153"/>
      <c r="AF128" s="153"/>
      <c r="AG128" s="154"/>
      <c r="AH128" s="116"/>
      <c r="AI128" s="116"/>
      <c r="AJ128" s="206"/>
      <c r="AK128" s="207"/>
      <c r="AL128" s="208"/>
      <c r="AM128" s="116"/>
      <c r="AN128" s="116"/>
      <c r="AO128" s="116"/>
      <c r="AP128" s="51"/>
      <c r="AQ128" s="52"/>
      <c r="AR128" s="52"/>
      <c r="AS128" s="52"/>
      <c r="AT128" s="52"/>
      <c r="AU128" s="52"/>
    </row>
    <row r="129" spans="1:47" s="53" customFormat="1" ht="12" customHeight="1" x14ac:dyDescent="0.25">
      <c r="A129" s="114" t="s">
        <v>337</v>
      </c>
      <c r="B129" s="176" t="s">
        <v>419</v>
      </c>
      <c r="C129" s="177"/>
      <c r="D129" s="178"/>
      <c r="E129" s="114" t="s">
        <v>43</v>
      </c>
      <c r="F129" s="114"/>
      <c r="G129" s="117" t="s">
        <v>162</v>
      </c>
      <c r="H129" s="119"/>
      <c r="I129" s="126" t="s">
        <v>417</v>
      </c>
      <c r="J129" s="127"/>
      <c r="K129" s="127"/>
      <c r="L129" s="128"/>
      <c r="M129" s="126" t="s">
        <v>409</v>
      </c>
      <c r="N129" s="127"/>
      <c r="O129" s="127"/>
      <c r="P129" s="127"/>
      <c r="Q129" s="127"/>
      <c r="R129" s="128"/>
      <c r="S129" s="126" t="s">
        <v>410</v>
      </c>
      <c r="T129" s="128"/>
      <c r="U129" s="114" t="s">
        <v>19</v>
      </c>
      <c r="V129" s="126" t="s">
        <v>411</v>
      </c>
      <c r="W129" s="127"/>
      <c r="X129" s="127"/>
      <c r="Y129" s="127"/>
      <c r="Z129" s="127"/>
      <c r="AA129" s="127"/>
      <c r="AB129" s="128"/>
      <c r="AC129" s="176" t="s">
        <v>412</v>
      </c>
      <c r="AD129" s="177"/>
      <c r="AE129" s="177"/>
      <c r="AF129" s="177"/>
      <c r="AG129" s="178"/>
      <c r="AH129" s="114"/>
      <c r="AI129" s="114"/>
      <c r="AJ129" s="203"/>
      <c r="AK129" s="204"/>
      <c r="AL129" s="205"/>
      <c r="AM129" s="114"/>
      <c r="AN129" s="114" t="s">
        <v>56</v>
      </c>
      <c r="AO129" s="114" t="s">
        <v>190</v>
      </c>
      <c r="AP129" s="52"/>
      <c r="AQ129" s="52"/>
      <c r="AR129" s="52"/>
      <c r="AS129" s="52"/>
      <c r="AT129" s="52"/>
      <c r="AU129" s="52"/>
    </row>
    <row r="130" spans="1:47" s="53" customFormat="1" ht="15" customHeight="1" x14ac:dyDescent="0.25">
      <c r="A130" s="115"/>
      <c r="B130" s="221"/>
      <c r="C130" s="222"/>
      <c r="D130" s="223"/>
      <c r="E130" s="115"/>
      <c r="F130" s="115"/>
      <c r="G130" s="120"/>
      <c r="H130" s="122"/>
      <c r="I130" s="129"/>
      <c r="J130" s="130"/>
      <c r="K130" s="130"/>
      <c r="L130" s="131"/>
      <c r="M130" s="129"/>
      <c r="N130" s="130"/>
      <c r="O130" s="130"/>
      <c r="P130" s="130"/>
      <c r="Q130" s="130"/>
      <c r="R130" s="131"/>
      <c r="S130" s="129"/>
      <c r="T130" s="131"/>
      <c r="U130" s="115"/>
      <c r="V130" s="129"/>
      <c r="W130" s="130"/>
      <c r="X130" s="130"/>
      <c r="Y130" s="130"/>
      <c r="Z130" s="130"/>
      <c r="AA130" s="130"/>
      <c r="AB130" s="131"/>
      <c r="AC130" s="221"/>
      <c r="AD130" s="222"/>
      <c r="AE130" s="222"/>
      <c r="AF130" s="222"/>
      <c r="AG130" s="223"/>
      <c r="AH130" s="115"/>
      <c r="AI130" s="115"/>
      <c r="AJ130" s="218"/>
      <c r="AK130" s="219"/>
      <c r="AL130" s="220"/>
      <c r="AM130" s="115"/>
      <c r="AN130" s="115"/>
      <c r="AO130" s="115"/>
      <c r="AP130" s="52"/>
      <c r="AQ130" s="52"/>
      <c r="AR130" s="52"/>
      <c r="AS130" s="52"/>
      <c r="AT130" s="52"/>
      <c r="AU130" s="52"/>
    </row>
    <row r="131" spans="1:47" s="53" customFormat="1" ht="15" customHeight="1" x14ac:dyDescent="0.25">
      <c r="A131" s="115"/>
      <c r="B131" s="221"/>
      <c r="C131" s="222"/>
      <c r="D131" s="223"/>
      <c r="E131" s="115"/>
      <c r="F131" s="115"/>
      <c r="G131" s="120"/>
      <c r="H131" s="122"/>
      <c r="I131" s="129"/>
      <c r="J131" s="130"/>
      <c r="K131" s="130"/>
      <c r="L131" s="131"/>
      <c r="M131" s="129"/>
      <c r="N131" s="130"/>
      <c r="O131" s="130"/>
      <c r="P131" s="130"/>
      <c r="Q131" s="130"/>
      <c r="R131" s="131"/>
      <c r="S131" s="129"/>
      <c r="T131" s="131"/>
      <c r="U131" s="115"/>
      <c r="V131" s="129"/>
      <c r="W131" s="130"/>
      <c r="X131" s="130"/>
      <c r="Y131" s="130"/>
      <c r="Z131" s="130"/>
      <c r="AA131" s="130"/>
      <c r="AB131" s="131"/>
      <c r="AC131" s="221"/>
      <c r="AD131" s="222"/>
      <c r="AE131" s="222"/>
      <c r="AF131" s="222"/>
      <c r="AG131" s="223"/>
      <c r="AH131" s="115"/>
      <c r="AI131" s="115"/>
      <c r="AJ131" s="218"/>
      <c r="AK131" s="219"/>
      <c r="AL131" s="220"/>
      <c r="AM131" s="115"/>
      <c r="AN131" s="115"/>
      <c r="AO131" s="115"/>
      <c r="AP131" s="52"/>
      <c r="AQ131" s="52"/>
      <c r="AR131" s="52"/>
      <c r="AS131" s="52"/>
      <c r="AT131" s="52"/>
      <c r="AU131" s="52"/>
    </row>
    <row r="132" spans="1:47" s="53" customFormat="1" ht="15" customHeight="1" x14ac:dyDescent="0.25">
      <c r="A132" s="115"/>
      <c r="B132" s="221"/>
      <c r="C132" s="222"/>
      <c r="D132" s="223"/>
      <c r="E132" s="115"/>
      <c r="F132" s="115"/>
      <c r="G132" s="120"/>
      <c r="H132" s="122"/>
      <c r="I132" s="129"/>
      <c r="J132" s="130"/>
      <c r="K132" s="130"/>
      <c r="L132" s="131"/>
      <c r="M132" s="129"/>
      <c r="N132" s="130"/>
      <c r="O132" s="130"/>
      <c r="P132" s="130"/>
      <c r="Q132" s="130"/>
      <c r="R132" s="131"/>
      <c r="S132" s="129"/>
      <c r="T132" s="131"/>
      <c r="U132" s="115"/>
      <c r="V132" s="129"/>
      <c r="W132" s="130"/>
      <c r="X132" s="130"/>
      <c r="Y132" s="130"/>
      <c r="Z132" s="130"/>
      <c r="AA132" s="130"/>
      <c r="AB132" s="131"/>
      <c r="AC132" s="221"/>
      <c r="AD132" s="222"/>
      <c r="AE132" s="222"/>
      <c r="AF132" s="222"/>
      <c r="AG132" s="223"/>
      <c r="AH132" s="115"/>
      <c r="AI132" s="115"/>
      <c r="AJ132" s="218"/>
      <c r="AK132" s="219"/>
      <c r="AL132" s="220"/>
      <c r="AM132" s="115"/>
      <c r="AN132" s="115"/>
      <c r="AO132" s="115"/>
      <c r="AP132" s="52"/>
      <c r="AQ132" s="52"/>
      <c r="AR132" s="52"/>
      <c r="AS132" s="52"/>
      <c r="AT132" s="52"/>
      <c r="AU132" s="52"/>
    </row>
    <row r="133" spans="1:47" s="53" customFormat="1" ht="15" customHeight="1" x14ac:dyDescent="0.25">
      <c r="A133" s="115"/>
      <c r="B133" s="221"/>
      <c r="C133" s="222"/>
      <c r="D133" s="223"/>
      <c r="E133" s="115"/>
      <c r="F133" s="115"/>
      <c r="G133" s="120"/>
      <c r="H133" s="122"/>
      <c r="I133" s="129"/>
      <c r="J133" s="130"/>
      <c r="K133" s="130"/>
      <c r="L133" s="131"/>
      <c r="M133" s="129"/>
      <c r="N133" s="130"/>
      <c r="O133" s="130"/>
      <c r="P133" s="130"/>
      <c r="Q133" s="130"/>
      <c r="R133" s="131"/>
      <c r="S133" s="129"/>
      <c r="T133" s="131"/>
      <c r="U133" s="116"/>
      <c r="V133" s="132"/>
      <c r="W133" s="133"/>
      <c r="X133" s="133"/>
      <c r="Y133" s="133"/>
      <c r="Z133" s="133"/>
      <c r="AA133" s="133"/>
      <c r="AB133" s="134"/>
      <c r="AC133" s="179"/>
      <c r="AD133" s="180"/>
      <c r="AE133" s="180"/>
      <c r="AF133" s="180"/>
      <c r="AG133" s="181"/>
      <c r="AH133" s="115"/>
      <c r="AI133" s="115"/>
      <c r="AJ133" s="218"/>
      <c r="AK133" s="219"/>
      <c r="AL133" s="220"/>
      <c r="AM133" s="115"/>
      <c r="AN133" s="115"/>
      <c r="AO133" s="115"/>
      <c r="AP133" s="52"/>
      <c r="AQ133" s="52"/>
      <c r="AR133" s="52"/>
      <c r="AS133" s="52"/>
      <c r="AT133" s="52"/>
      <c r="AU133" s="52"/>
    </row>
    <row r="134" spans="1:47" s="53" customFormat="1" ht="15" customHeight="1" x14ac:dyDescent="0.25">
      <c r="A134" s="115"/>
      <c r="B134" s="221"/>
      <c r="C134" s="222"/>
      <c r="D134" s="223"/>
      <c r="E134" s="115"/>
      <c r="F134" s="115"/>
      <c r="G134" s="120"/>
      <c r="H134" s="122"/>
      <c r="I134" s="129"/>
      <c r="J134" s="130"/>
      <c r="K134" s="130"/>
      <c r="L134" s="131"/>
      <c r="M134" s="129"/>
      <c r="N134" s="130"/>
      <c r="O134" s="130"/>
      <c r="P134" s="130"/>
      <c r="Q134" s="130"/>
      <c r="R134" s="131"/>
      <c r="S134" s="129"/>
      <c r="T134" s="131"/>
      <c r="U134" s="50" t="s">
        <v>21</v>
      </c>
      <c r="V134" s="135" t="s">
        <v>413</v>
      </c>
      <c r="W134" s="136"/>
      <c r="X134" s="136"/>
      <c r="Y134" s="136"/>
      <c r="Z134" s="136"/>
      <c r="AA134" s="136"/>
      <c r="AB134" s="137"/>
      <c r="AC134" s="209" t="s">
        <v>414</v>
      </c>
      <c r="AD134" s="153"/>
      <c r="AE134" s="153"/>
      <c r="AF134" s="153"/>
      <c r="AG134" s="154"/>
      <c r="AH134" s="115"/>
      <c r="AI134" s="115"/>
      <c r="AJ134" s="218"/>
      <c r="AK134" s="219"/>
      <c r="AL134" s="220"/>
      <c r="AM134" s="115"/>
      <c r="AN134" s="115"/>
      <c r="AO134" s="115"/>
      <c r="AP134" s="51"/>
      <c r="AQ134" s="52"/>
      <c r="AR134" s="52"/>
      <c r="AS134" s="52"/>
      <c r="AT134" s="52"/>
      <c r="AU134" s="52"/>
    </row>
    <row r="135" spans="1:47" s="53" customFormat="1" ht="15" customHeight="1" x14ac:dyDescent="0.25">
      <c r="A135" s="115"/>
      <c r="B135" s="221"/>
      <c r="C135" s="222"/>
      <c r="D135" s="223"/>
      <c r="E135" s="115"/>
      <c r="F135" s="115"/>
      <c r="G135" s="120"/>
      <c r="H135" s="122"/>
      <c r="I135" s="129"/>
      <c r="J135" s="130"/>
      <c r="K135" s="130"/>
      <c r="L135" s="131"/>
      <c r="M135" s="129"/>
      <c r="N135" s="130"/>
      <c r="O135" s="130"/>
      <c r="P135" s="130"/>
      <c r="Q135" s="130"/>
      <c r="R135" s="131"/>
      <c r="S135" s="129"/>
      <c r="T135" s="131"/>
      <c r="U135" s="50" t="s">
        <v>23</v>
      </c>
      <c r="V135" s="135" t="s">
        <v>415</v>
      </c>
      <c r="W135" s="136"/>
      <c r="X135" s="136"/>
      <c r="Y135" s="136"/>
      <c r="Z135" s="136"/>
      <c r="AA135" s="136"/>
      <c r="AB135" s="137"/>
      <c r="AC135" s="209" t="s">
        <v>201</v>
      </c>
      <c r="AD135" s="153"/>
      <c r="AE135" s="153"/>
      <c r="AF135" s="153"/>
      <c r="AG135" s="154"/>
      <c r="AH135" s="115"/>
      <c r="AI135" s="115"/>
      <c r="AJ135" s="218"/>
      <c r="AK135" s="219"/>
      <c r="AL135" s="220"/>
      <c r="AM135" s="115"/>
      <c r="AN135" s="115"/>
      <c r="AO135" s="115"/>
      <c r="AP135" s="51"/>
      <c r="AQ135" s="52"/>
      <c r="AR135" s="52"/>
      <c r="AS135" s="52"/>
      <c r="AT135" s="52"/>
      <c r="AU135" s="52"/>
    </row>
    <row r="136" spans="1:47" s="53" customFormat="1" ht="15" customHeight="1" x14ac:dyDescent="0.25">
      <c r="A136" s="116"/>
      <c r="B136" s="179"/>
      <c r="C136" s="180"/>
      <c r="D136" s="181"/>
      <c r="E136" s="116"/>
      <c r="F136" s="116"/>
      <c r="G136" s="123"/>
      <c r="H136" s="125"/>
      <c r="I136" s="132"/>
      <c r="J136" s="133"/>
      <c r="K136" s="133"/>
      <c r="L136" s="134"/>
      <c r="M136" s="132"/>
      <c r="N136" s="133"/>
      <c r="O136" s="133"/>
      <c r="P136" s="133"/>
      <c r="Q136" s="133"/>
      <c r="R136" s="134"/>
      <c r="S136" s="132"/>
      <c r="T136" s="134"/>
      <c r="U136" s="50" t="s">
        <v>25</v>
      </c>
      <c r="V136" s="135" t="s">
        <v>310</v>
      </c>
      <c r="W136" s="136"/>
      <c r="X136" s="136"/>
      <c r="Y136" s="136"/>
      <c r="Z136" s="136"/>
      <c r="AA136" s="136"/>
      <c r="AB136" s="137"/>
      <c r="AC136" s="209" t="s">
        <v>311</v>
      </c>
      <c r="AD136" s="153"/>
      <c r="AE136" s="153"/>
      <c r="AF136" s="153"/>
      <c r="AG136" s="154"/>
      <c r="AH136" s="116"/>
      <c r="AI136" s="116"/>
      <c r="AJ136" s="206"/>
      <c r="AK136" s="207"/>
      <c r="AL136" s="208"/>
      <c r="AM136" s="116"/>
      <c r="AN136" s="116"/>
      <c r="AO136" s="116"/>
      <c r="AP136" s="51"/>
      <c r="AQ136" s="52"/>
      <c r="AR136" s="52"/>
      <c r="AS136" s="52"/>
      <c r="AT136" s="52"/>
      <c r="AU136" s="52"/>
    </row>
    <row r="137" spans="1:47" s="53" customFormat="1" ht="12" customHeight="1" x14ac:dyDescent="0.25">
      <c r="A137" s="114" t="s">
        <v>342</v>
      </c>
      <c r="B137" s="212" t="s">
        <v>423</v>
      </c>
      <c r="C137" s="224"/>
      <c r="D137" s="213"/>
      <c r="E137" s="114" t="s">
        <v>43</v>
      </c>
      <c r="F137" s="114"/>
      <c r="G137" s="117" t="s">
        <v>162</v>
      </c>
      <c r="H137" s="119"/>
      <c r="I137" s="126" t="s">
        <v>420</v>
      </c>
      <c r="J137" s="127"/>
      <c r="K137" s="127"/>
      <c r="L137" s="128"/>
      <c r="M137" s="126" t="s">
        <v>416</v>
      </c>
      <c r="N137" s="127"/>
      <c r="O137" s="127"/>
      <c r="P137" s="127"/>
      <c r="Q137" s="127"/>
      <c r="R137" s="128"/>
      <c r="S137" s="126" t="s">
        <v>410</v>
      </c>
      <c r="T137" s="128"/>
      <c r="U137" s="114" t="s">
        <v>19</v>
      </c>
      <c r="V137" s="126" t="s">
        <v>418</v>
      </c>
      <c r="W137" s="127"/>
      <c r="X137" s="127"/>
      <c r="Y137" s="127"/>
      <c r="Z137" s="127"/>
      <c r="AA137" s="127"/>
      <c r="AB137" s="128"/>
      <c r="AC137" s="176" t="s">
        <v>412</v>
      </c>
      <c r="AD137" s="177"/>
      <c r="AE137" s="177"/>
      <c r="AF137" s="177"/>
      <c r="AG137" s="178"/>
      <c r="AH137" s="114"/>
      <c r="AI137" s="114"/>
      <c r="AJ137" s="203"/>
      <c r="AK137" s="204"/>
      <c r="AL137" s="205"/>
      <c r="AM137" s="114"/>
      <c r="AN137" s="114" t="s">
        <v>56</v>
      </c>
      <c r="AO137" s="114" t="s">
        <v>190</v>
      </c>
      <c r="AP137" s="52"/>
      <c r="AQ137" s="52"/>
      <c r="AR137" s="52"/>
      <c r="AS137" s="52"/>
      <c r="AT137" s="52"/>
      <c r="AU137" s="52"/>
    </row>
    <row r="138" spans="1:47" s="53" customFormat="1" ht="15" customHeight="1" x14ac:dyDescent="0.25">
      <c r="A138" s="115"/>
      <c r="B138" s="214"/>
      <c r="C138" s="225"/>
      <c r="D138" s="215"/>
      <c r="E138" s="115"/>
      <c r="F138" s="115"/>
      <c r="G138" s="120"/>
      <c r="H138" s="122"/>
      <c r="I138" s="129"/>
      <c r="J138" s="130"/>
      <c r="K138" s="130"/>
      <c r="L138" s="131"/>
      <c r="M138" s="129"/>
      <c r="N138" s="130"/>
      <c r="O138" s="130"/>
      <c r="P138" s="130"/>
      <c r="Q138" s="130"/>
      <c r="R138" s="131"/>
      <c r="S138" s="129"/>
      <c r="T138" s="131"/>
      <c r="U138" s="115"/>
      <c r="V138" s="129"/>
      <c r="W138" s="130"/>
      <c r="X138" s="130"/>
      <c r="Y138" s="130"/>
      <c r="Z138" s="130"/>
      <c r="AA138" s="130"/>
      <c r="AB138" s="131"/>
      <c r="AC138" s="221"/>
      <c r="AD138" s="222"/>
      <c r="AE138" s="222"/>
      <c r="AF138" s="222"/>
      <c r="AG138" s="223"/>
      <c r="AH138" s="115"/>
      <c r="AI138" s="115"/>
      <c r="AJ138" s="218"/>
      <c r="AK138" s="219"/>
      <c r="AL138" s="220"/>
      <c r="AM138" s="115"/>
      <c r="AN138" s="115"/>
      <c r="AO138" s="115"/>
      <c r="AP138" s="52"/>
      <c r="AQ138" s="52"/>
      <c r="AR138" s="52"/>
      <c r="AS138" s="52"/>
      <c r="AT138" s="52"/>
      <c r="AU138" s="52"/>
    </row>
    <row r="139" spans="1:47" s="53" customFormat="1" ht="15" customHeight="1" x14ac:dyDescent="0.25">
      <c r="A139" s="115"/>
      <c r="B139" s="214"/>
      <c r="C139" s="225"/>
      <c r="D139" s="215"/>
      <c r="E139" s="115"/>
      <c r="F139" s="115"/>
      <c r="G139" s="120"/>
      <c r="H139" s="122"/>
      <c r="I139" s="129"/>
      <c r="J139" s="130"/>
      <c r="K139" s="130"/>
      <c r="L139" s="131"/>
      <c r="M139" s="129"/>
      <c r="N139" s="130"/>
      <c r="O139" s="130"/>
      <c r="P139" s="130"/>
      <c r="Q139" s="130"/>
      <c r="R139" s="131"/>
      <c r="S139" s="129"/>
      <c r="T139" s="131"/>
      <c r="U139" s="115"/>
      <c r="V139" s="129"/>
      <c r="W139" s="130"/>
      <c r="X139" s="130"/>
      <c r="Y139" s="130"/>
      <c r="Z139" s="130"/>
      <c r="AA139" s="130"/>
      <c r="AB139" s="131"/>
      <c r="AC139" s="221"/>
      <c r="AD139" s="222"/>
      <c r="AE139" s="222"/>
      <c r="AF139" s="222"/>
      <c r="AG139" s="223"/>
      <c r="AH139" s="115"/>
      <c r="AI139" s="115"/>
      <c r="AJ139" s="218"/>
      <c r="AK139" s="219"/>
      <c r="AL139" s="220"/>
      <c r="AM139" s="115"/>
      <c r="AN139" s="115"/>
      <c r="AO139" s="115"/>
      <c r="AP139" s="52"/>
      <c r="AQ139" s="52"/>
      <c r="AR139" s="52"/>
      <c r="AS139" s="52"/>
      <c r="AT139" s="52"/>
      <c r="AU139" s="52"/>
    </row>
    <row r="140" spans="1:47" s="53" customFormat="1" ht="15" customHeight="1" x14ac:dyDescent="0.25">
      <c r="A140" s="115"/>
      <c r="B140" s="214"/>
      <c r="C140" s="225"/>
      <c r="D140" s="215"/>
      <c r="E140" s="115"/>
      <c r="F140" s="115"/>
      <c r="G140" s="120"/>
      <c r="H140" s="122"/>
      <c r="I140" s="129"/>
      <c r="J140" s="130"/>
      <c r="K140" s="130"/>
      <c r="L140" s="131"/>
      <c r="M140" s="129"/>
      <c r="N140" s="130"/>
      <c r="O140" s="130"/>
      <c r="P140" s="130"/>
      <c r="Q140" s="130"/>
      <c r="R140" s="131"/>
      <c r="S140" s="129"/>
      <c r="T140" s="131"/>
      <c r="U140" s="115"/>
      <c r="V140" s="129"/>
      <c r="W140" s="130"/>
      <c r="X140" s="130"/>
      <c r="Y140" s="130"/>
      <c r="Z140" s="130"/>
      <c r="AA140" s="130"/>
      <c r="AB140" s="131"/>
      <c r="AC140" s="221"/>
      <c r="AD140" s="222"/>
      <c r="AE140" s="222"/>
      <c r="AF140" s="222"/>
      <c r="AG140" s="223"/>
      <c r="AH140" s="115"/>
      <c r="AI140" s="115"/>
      <c r="AJ140" s="218"/>
      <c r="AK140" s="219"/>
      <c r="AL140" s="220"/>
      <c r="AM140" s="115"/>
      <c r="AN140" s="115"/>
      <c r="AO140" s="115"/>
      <c r="AP140" s="52"/>
      <c r="AQ140" s="52"/>
      <c r="AR140" s="52"/>
      <c r="AS140" s="52"/>
      <c r="AT140" s="52"/>
      <c r="AU140" s="52"/>
    </row>
    <row r="141" spans="1:47" s="53" customFormat="1" ht="15" customHeight="1" x14ac:dyDescent="0.25">
      <c r="A141" s="115"/>
      <c r="B141" s="214"/>
      <c r="C141" s="225"/>
      <c r="D141" s="215"/>
      <c r="E141" s="115"/>
      <c r="F141" s="115"/>
      <c r="G141" s="120"/>
      <c r="H141" s="122"/>
      <c r="I141" s="129"/>
      <c r="J141" s="130"/>
      <c r="K141" s="130"/>
      <c r="L141" s="131"/>
      <c r="M141" s="129"/>
      <c r="N141" s="130"/>
      <c r="O141" s="130"/>
      <c r="P141" s="130"/>
      <c r="Q141" s="130"/>
      <c r="R141" s="131"/>
      <c r="S141" s="129"/>
      <c r="T141" s="131"/>
      <c r="U141" s="116"/>
      <c r="V141" s="132"/>
      <c r="W141" s="133"/>
      <c r="X141" s="133"/>
      <c r="Y141" s="133"/>
      <c r="Z141" s="133"/>
      <c r="AA141" s="133"/>
      <c r="AB141" s="134"/>
      <c r="AC141" s="179"/>
      <c r="AD141" s="180"/>
      <c r="AE141" s="180"/>
      <c r="AF141" s="180"/>
      <c r="AG141" s="181"/>
      <c r="AH141" s="115"/>
      <c r="AI141" s="115"/>
      <c r="AJ141" s="218"/>
      <c r="AK141" s="219"/>
      <c r="AL141" s="220"/>
      <c r="AM141" s="115"/>
      <c r="AN141" s="115"/>
      <c r="AO141" s="115"/>
      <c r="AP141" s="52"/>
      <c r="AQ141" s="52"/>
      <c r="AR141" s="52"/>
      <c r="AS141" s="52"/>
      <c r="AT141" s="52"/>
      <c r="AU141" s="52"/>
    </row>
    <row r="142" spans="1:47" s="53" customFormat="1" ht="15" customHeight="1" x14ac:dyDescent="0.25">
      <c r="A142" s="115"/>
      <c r="B142" s="214"/>
      <c r="C142" s="225"/>
      <c r="D142" s="215"/>
      <c r="E142" s="115"/>
      <c r="F142" s="115"/>
      <c r="G142" s="120"/>
      <c r="H142" s="122"/>
      <c r="I142" s="129"/>
      <c r="J142" s="130"/>
      <c r="K142" s="130"/>
      <c r="L142" s="131"/>
      <c r="M142" s="129"/>
      <c r="N142" s="130"/>
      <c r="O142" s="130"/>
      <c r="P142" s="130"/>
      <c r="Q142" s="130"/>
      <c r="R142" s="131"/>
      <c r="S142" s="129"/>
      <c r="T142" s="131"/>
      <c r="U142" s="50" t="s">
        <v>21</v>
      </c>
      <c r="V142" s="135" t="s">
        <v>427</v>
      </c>
      <c r="W142" s="136"/>
      <c r="X142" s="136"/>
      <c r="Y142" s="136"/>
      <c r="Z142" s="136"/>
      <c r="AA142" s="136"/>
      <c r="AB142" s="137"/>
      <c r="AC142" s="209" t="s">
        <v>428</v>
      </c>
      <c r="AD142" s="153"/>
      <c r="AE142" s="153"/>
      <c r="AF142" s="153"/>
      <c r="AG142" s="154"/>
      <c r="AH142" s="115"/>
      <c r="AI142" s="115"/>
      <c r="AJ142" s="218"/>
      <c r="AK142" s="219"/>
      <c r="AL142" s="220"/>
      <c r="AM142" s="115"/>
      <c r="AN142" s="115"/>
      <c r="AO142" s="115"/>
      <c r="AP142" s="51"/>
      <c r="AQ142" s="52"/>
      <c r="AR142" s="52"/>
      <c r="AS142" s="52"/>
      <c r="AT142" s="52"/>
      <c r="AU142" s="52"/>
    </row>
    <row r="143" spans="1:47" s="53" customFormat="1" ht="15" customHeight="1" x14ac:dyDescent="0.25">
      <c r="A143" s="115"/>
      <c r="B143" s="214"/>
      <c r="C143" s="225"/>
      <c r="D143" s="215"/>
      <c r="E143" s="115"/>
      <c r="F143" s="115"/>
      <c r="G143" s="120"/>
      <c r="H143" s="122"/>
      <c r="I143" s="129"/>
      <c r="J143" s="130"/>
      <c r="K143" s="130"/>
      <c r="L143" s="131"/>
      <c r="M143" s="129"/>
      <c r="N143" s="130"/>
      <c r="O143" s="130"/>
      <c r="P143" s="130"/>
      <c r="Q143" s="130"/>
      <c r="R143" s="131"/>
      <c r="S143" s="129"/>
      <c r="T143" s="131"/>
      <c r="U143" s="50" t="s">
        <v>23</v>
      </c>
      <c r="V143" s="135" t="s">
        <v>424</v>
      </c>
      <c r="W143" s="136"/>
      <c r="X143" s="136"/>
      <c r="Y143" s="136"/>
      <c r="Z143" s="136"/>
      <c r="AA143" s="136"/>
      <c r="AB143" s="137"/>
      <c r="AC143" s="209" t="s">
        <v>425</v>
      </c>
      <c r="AD143" s="153"/>
      <c r="AE143" s="153"/>
      <c r="AF143" s="153"/>
      <c r="AG143" s="154"/>
      <c r="AH143" s="115"/>
      <c r="AI143" s="115"/>
      <c r="AJ143" s="218"/>
      <c r="AK143" s="219"/>
      <c r="AL143" s="220"/>
      <c r="AM143" s="115"/>
      <c r="AN143" s="115"/>
      <c r="AO143" s="115"/>
      <c r="AP143" s="51"/>
      <c r="AQ143" s="52"/>
      <c r="AR143" s="52"/>
      <c r="AS143" s="52"/>
      <c r="AT143" s="52"/>
      <c r="AU143" s="52"/>
    </row>
    <row r="144" spans="1:47" s="53" customFormat="1" ht="15" customHeight="1" x14ac:dyDescent="0.25">
      <c r="A144" s="115"/>
      <c r="B144" s="214"/>
      <c r="C144" s="225"/>
      <c r="D144" s="215"/>
      <c r="E144" s="115"/>
      <c r="F144" s="115"/>
      <c r="G144" s="120"/>
      <c r="H144" s="122"/>
      <c r="I144" s="129"/>
      <c r="J144" s="130"/>
      <c r="K144" s="130"/>
      <c r="L144" s="131"/>
      <c r="M144" s="129"/>
      <c r="N144" s="130"/>
      <c r="O144" s="130"/>
      <c r="P144" s="130"/>
      <c r="Q144" s="130"/>
      <c r="R144" s="131"/>
      <c r="S144" s="129"/>
      <c r="T144" s="131"/>
      <c r="U144" s="50" t="s">
        <v>25</v>
      </c>
      <c r="V144" s="135" t="s">
        <v>422</v>
      </c>
      <c r="W144" s="136"/>
      <c r="X144" s="136"/>
      <c r="Y144" s="136"/>
      <c r="Z144" s="136"/>
      <c r="AA144" s="136"/>
      <c r="AB144" s="137"/>
      <c r="AC144" s="209" t="s">
        <v>421</v>
      </c>
      <c r="AD144" s="153"/>
      <c r="AE144" s="153"/>
      <c r="AF144" s="153"/>
      <c r="AG144" s="154"/>
      <c r="AH144" s="115"/>
      <c r="AI144" s="115"/>
      <c r="AJ144" s="218"/>
      <c r="AK144" s="219"/>
      <c r="AL144" s="220"/>
      <c r="AM144" s="115"/>
      <c r="AN144" s="115"/>
      <c r="AO144" s="115"/>
      <c r="AP144" s="51"/>
      <c r="AQ144" s="52"/>
      <c r="AR144" s="52"/>
      <c r="AS144" s="52"/>
      <c r="AT144" s="52"/>
      <c r="AU144" s="52"/>
    </row>
    <row r="145" spans="1:47" s="53" customFormat="1" ht="15" customHeight="1" x14ac:dyDescent="0.25">
      <c r="A145" s="116"/>
      <c r="B145" s="216"/>
      <c r="C145" s="226"/>
      <c r="D145" s="217"/>
      <c r="E145" s="116"/>
      <c r="F145" s="116"/>
      <c r="G145" s="123"/>
      <c r="H145" s="125"/>
      <c r="I145" s="132"/>
      <c r="J145" s="133"/>
      <c r="K145" s="133"/>
      <c r="L145" s="134"/>
      <c r="M145" s="132"/>
      <c r="N145" s="133"/>
      <c r="O145" s="133"/>
      <c r="P145" s="133"/>
      <c r="Q145" s="133"/>
      <c r="R145" s="134"/>
      <c r="S145" s="132"/>
      <c r="T145" s="134"/>
      <c r="U145" s="50" t="s">
        <v>27</v>
      </c>
      <c r="V145" s="135" t="s">
        <v>426</v>
      </c>
      <c r="W145" s="136"/>
      <c r="X145" s="136"/>
      <c r="Y145" s="136"/>
      <c r="Z145" s="136"/>
      <c r="AA145" s="136"/>
      <c r="AB145" s="137"/>
      <c r="AC145" s="209" t="s">
        <v>429</v>
      </c>
      <c r="AD145" s="210"/>
      <c r="AE145" s="210"/>
      <c r="AF145" s="210"/>
      <c r="AG145" s="211"/>
      <c r="AH145" s="116"/>
      <c r="AI145" s="116"/>
      <c r="AJ145" s="206"/>
      <c r="AK145" s="207"/>
      <c r="AL145" s="208"/>
      <c r="AM145" s="116"/>
      <c r="AN145" s="116"/>
      <c r="AO145" s="116"/>
      <c r="AP145" s="51"/>
      <c r="AQ145" s="52"/>
      <c r="AR145" s="52"/>
      <c r="AS145" s="52"/>
      <c r="AT145" s="52"/>
      <c r="AU145" s="52"/>
    </row>
    <row r="146" spans="1:47" s="53" customFormat="1" ht="12" customHeight="1" x14ac:dyDescent="0.25">
      <c r="A146" s="114" t="s">
        <v>343</v>
      </c>
      <c r="B146" s="212" t="s">
        <v>430</v>
      </c>
      <c r="C146" s="224"/>
      <c r="D146" s="213"/>
      <c r="E146" s="114" t="s">
        <v>43</v>
      </c>
      <c r="F146" s="114"/>
      <c r="G146" s="117" t="s">
        <v>162</v>
      </c>
      <c r="H146" s="119"/>
      <c r="I146" s="126" t="s">
        <v>440</v>
      </c>
      <c r="J146" s="127"/>
      <c r="K146" s="127"/>
      <c r="L146" s="128"/>
      <c r="M146" s="126" t="s">
        <v>443</v>
      </c>
      <c r="N146" s="127"/>
      <c r="O146" s="127"/>
      <c r="P146" s="127"/>
      <c r="Q146" s="127"/>
      <c r="R146" s="128"/>
      <c r="S146" s="126" t="s">
        <v>410</v>
      </c>
      <c r="T146" s="128"/>
      <c r="U146" s="114" t="s">
        <v>19</v>
      </c>
      <c r="V146" s="126" t="s">
        <v>418</v>
      </c>
      <c r="W146" s="127"/>
      <c r="X146" s="127"/>
      <c r="Y146" s="127"/>
      <c r="Z146" s="127"/>
      <c r="AA146" s="127"/>
      <c r="AB146" s="128"/>
      <c r="AC146" s="176" t="s">
        <v>412</v>
      </c>
      <c r="AD146" s="177"/>
      <c r="AE146" s="177"/>
      <c r="AF146" s="177"/>
      <c r="AG146" s="178"/>
      <c r="AH146" s="114"/>
      <c r="AI146" s="114"/>
      <c r="AJ146" s="203"/>
      <c r="AK146" s="204"/>
      <c r="AL146" s="205"/>
      <c r="AM146" s="114"/>
      <c r="AN146" s="114" t="s">
        <v>56</v>
      </c>
      <c r="AO146" s="114" t="s">
        <v>190</v>
      </c>
      <c r="AP146" s="52"/>
      <c r="AQ146" s="52"/>
      <c r="AR146" s="52"/>
      <c r="AS146" s="52"/>
      <c r="AT146" s="52"/>
      <c r="AU146" s="52"/>
    </row>
    <row r="147" spans="1:47" s="53" customFormat="1" ht="15" customHeight="1" x14ac:dyDescent="0.25">
      <c r="A147" s="115"/>
      <c r="B147" s="214"/>
      <c r="C147" s="225"/>
      <c r="D147" s="215"/>
      <c r="E147" s="115"/>
      <c r="F147" s="115"/>
      <c r="G147" s="120"/>
      <c r="H147" s="122"/>
      <c r="I147" s="129"/>
      <c r="J147" s="130"/>
      <c r="K147" s="130"/>
      <c r="L147" s="131"/>
      <c r="M147" s="129"/>
      <c r="N147" s="130"/>
      <c r="O147" s="130"/>
      <c r="P147" s="130"/>
      <c r="Q147" s="130"/>
      <c r="R147" s="131"/>
      <c r="S147" s="129"/>
      <c r="T147" s="131"/>
      <c r="U147" s="115"/>
      <c r="V147" s="129"/>
      <c r="W147" s="130"/>
      <c r="X147" s="130"/>
      <c r="Y147" s="130"/>
      <c r="Z147" s="130"/>
      <c r="AA147" s="130"/>
      <c r="AB147" s="131"/>
      <c r="AC147" s="221"/>
      <c r="AD147" s="222"/>
      <c r="AE147" s="222"/>
      <c r="AF147" s="222"/>
      <c r="AG147" s="223"/>
      <c r="AH147" s="115"/>
      <c r="AI147" s="115"/>
      <c r="AJ147" s="218"/>
      <c r="AK147" s="219"/>
      <c r="AL147" s="220"/>
      <c r="AM147" s="115"/>
      <c r="AN147" s="115"/>
      <c r="AO147" s="115"/>
      <c r="AP147" s="52"/>
      <c r="AQ147" s="52"/>
      <c r="AR147" s="52"/>
      <c r="AS147" s="52"/>
      <c r="AT147" s="52"/>
      <c r="AU147" s="52"/>
    </row>
    <row r="148" spans="1:47" s="53" customFormat="1" ht="15" customHeight="1" x14ac:dyDescent="0.25">
      <c r="A148" s="115"/>
      <c r="B148" s="214"/>
      <c r="C148" s="225"/>
      <c r="D148" s="215"/>
      <c r="E148" s="115"/>
      <c r="F148" s="115"/>
      <c r="G148" s="120"/>
      <c r="H148" s="122"/>
      <c r="I148" s="129"/>
      <c r="J148" s="130"/>
      <c r="K148" s="130"/>
      <c r="L148" s="131"/>
      <c r="M148" s="129"/>
      <c r="N148" s="130"/>
      <c r="O148" s="130"/>
      <c r="P148" s="130"/>
      <c r="Q148" s="130"/>
      <c r="R148" s="131"/>
      <c r="S148" s="129"/>
      <c r="T148" s="131"/>
      <c r="U148" s="115"/>
      <c r="V148" s="129"/>
      <c r="W148" s="130"/>
      <c r="X148" s="130"/>
      <c r="Y148" s="130"/>
      <c r="Z148" s="130"/>
      <c r="AA148" s="130"/>
      <c r="AB148" s="131"/>
      <c r="AC148" s="221"/>
      <c r="AD148" s="222"/>
      <c r="AE148" s="222"/>
      <c r="AF148" s="222"/>
      <c r="AG148" s="223"/>
      <c r="AH148" s="115"/>
      <c r="AI148" s="115"/>
      <c r="AJ148" s="218"/>
      <c r="AK148" s="219"/>
      <c r="AL148" s="220"/>
      <c r="AM148" s="115"/>
      <c r="AN148" s="115"/>
      <c r="AO148" s="115"/>
      <c r="AP148" s="52"/>
      <c r="AQ148" s="52"/>
      <c r="AR148" s="52"/>
      <c r="AS148" s="52"/>
      <c r="AT148" s="52"/>
      <c r="AU148" s="52"/>
    </row>
    <row r="149" spans="1:47" s="53" customFormat="1" ht="15" customHeight="1" x14ac:dyDescent="0.25">
      <c r="A149" s="115"/>
      <c r="B149" s="214"/>
      <c r="C149" s="225"/>
      <c r="D149" s="215"/>
      <c r="E149" s="115"/>
      <c r="F149" s="115"/>
      <c r="G149" s="120"/>
      <c r="H149" s="122"/>
      <c r="I149" s="129"/>
      <c r="J149" s="130"/>
      <c r="K149" s="130"/>
      <c r="L149" s="131"/>
      <c r="M149" s="129"/>
      <c r="N149" s="130"/>
      <c r="O149" s="130"/>
      <c r="P149" s="130"/>
      <c r="Q149" s="130"/>
      <c r="R149" s="131"/>
      <c r="S149" s="129"/>
      <c r="T149" s="131"/>
      <c r="U149" s="115"/>
      <c r="V149" s="129"/>
      <c r="W149" s="130"/>
      <c r="X149" s="130"/>
      <c r="Y149" s="130"/>
      <c r="Z149" s="130"/>
      <c r="AA149" s="130"/>
      <c r="AB149" s="131"/>
      <c r="AC149" s="221"/>
      <c r="AD149" s="222"/>
      <c r="AE149" s="222"/>
      <c r="AF149" s="222"/>
      <c r="AG149" s="223"/>
      <c r="AH149" s="115"/>
      <c r="AI149" s="115"/>
      <c r="AJ149" s="218"/>
      <c r="AK149" s="219"/>
      <c r="AL149" s="220"/>
      <c r="AM149" s="115"/>
      <c r="AN149" s="115"/>
      <c r="AO149" s="115"/>
      <c r="AP149" s="52"/>
      <c r="AQ149" s="52"/>
      <c r="AR149" s="52"/>
      <c r="AS149" s="52"/>
      <c r="AT149" s="52"/>
      <c r="AU149" s="52"/>
    </row>
    <row r="150" spans="1:47" s="53" customFormat="1" ht="15" customHeight="1" x14ac:dyDescent="0.25">
      <c r="A150" s="115"/>
      <c r="B150" s="214"/>
      <c r="C150" s="225"/>
      <c r="D150" s="215"/>
      <c r="E150" s="115"/>
      <c r="F150" s="115"/>
      <c r="G150" s="120"/>
      <c r="H150" s="122"/>
      <c r="I150" s="129"/>
      <c r="J150" s="130"/>
      <c r="K150" s="130"/>
      <c r="L150" s="131"/>
      <c r="M150" s="129"/>
      <c r="N150" s="130"/>
      <c r="O150" s="130"/>
      <c r="P150" s="130"/>
      <c r="Q150" s="130"/>
      <c r="R150" s="131"/>
      <c r="S150" s="129"/>
      <c r="T150" s="131"/>
      <c r="U150" s="116"/>
      <c r="V150" s="132"/>
      <c r="W150" s="133"/>
      <c r="X150" s="133"/>
      <c r="Y150" s="133"/>
      <c r="Z150" s="133"/>
      <c r="AA150" s="133"/>
      <c r="AB150" s="134"/>
      <c r="AC150" s="179"/>
      <c r="AD150" s="180"/>
      <c r="AE150" s="180"/>
      <c r="AF150" s="180"/>
      <c r="AG150" s="181"/>
      <c r="AH150" s="115"/>
      <c r="AI150" s="115"/>
      <c r="AJ150" s="218"/>
      <c r="AK150" s="219"/>
      <c r="AL150" s="220"/>
      <c r="AM150" s="115"/>
      <c r="AN150" s="115"/>
      <c r="AO150" s="115"/>
      <c r="AP150" s="52"/>
      <c r="AQ150" s="52"/>
      <c r="AR150" s="52"/>
      <c r="AS150" s="52"/>
      <c r="AT150" s="52"/>
      <c r="AU150" s="52"/>
    </row>
    <row r="151" spans="1:47" s="53" customFormat="1" ht="15" customHeight="1" x14ac:dyDescent="0.25">
      <c r="A151" s="115"/>
      <c r="B151" s="214"/>
      <c r="C151" s="225"/>
      <c r="D151" s="215"/>
      <c r="E151" s="115"/>
      <c r="F151" s="115"/>
      <c r="G151" s="120"/>
      <c r="H151" s="122"/>
      <c r="I151" s="129"/>
      <c r="J151" s="130"/>
      <c r="K151" s="130"/>
      <c r="L151" s="131"/>
      <c r="M151" s="129"/>
      <c r="N151" s="130"/>
      <c r="O151" s="130"/>
      <c r="P151" s="130"/>
      <c r="Q151" s="130"/>
      <c r="R151" s="131"/>
      <c r="S151" s="129"/>
      <c r="T151" s="131"/>
      <c r="U151" s="50" t="s">
        <v>21</v>
      </c>
      <c r="V151" s="135" t="s">
        <v>431</v>
      </c>
      <c r="W151" s="136"/>
      <c r="X151" s="136"/>
      <c r="Y151" s="136"/>
      <c r="Z151" s="136"/>
      <c r="AA151" s="136"/>
      <c r="AB151" s="137"/>
      <c r="AC151" s="209" t="s">
        <v>432</v>
      </c>
      <c r="AD151" s="153"/>
      <c r="AE151" s="153"/>
      <c r="AF151" s="153"/>
      <c r="AG151" s="154"/>
      <c r="AH151" s="115"/>
      <c r="AI151" s="115"/>
      <c r="AJ151" s="218"/>
      <c r="AK151" s="219"/>
      <c r="AL151" s="220"/>
      <c r="AM151" s="115"/>
      <c r="AN151" s="115"/>
      <c r="AO151" s="115"/>
      <c r="AP151" s="51"/>
      <c r="AQ151" s="52"/>
      <c r="AR151" s="52"/>
      <c r="AS151" s="52"/>
      <c r="AT151" s="52"/>
      <c r="AU151" s="52"/>
    </row>
    <row r="152" spans="1:47" s="53" customFormat="1" ht="15" customHeight="1" x14ac:dyDescent="0.25">
      <c r="A152" s="115"/>
      <c r="B152" s="214"/>
      <c r="C152" s="225"/>
      <c r="D152" s="215"/>
      <c r="E152" s="115"/>
      <c r="F152" s="115"/>
      <c r="G152" s="120"/>
      <c r="H152" s="122"/>
      <c r="I152" s="129"/>
      <c r="J152" s="130"/>
      <c r="K152" s="130"/>
      <c r="L152" s="131"/>
      <c r="M152" s="129"/>
      <c r="N152" s="130"/>
      <c r="O152" s="130"/>
      <c r="P152" s="130"/>
      <c r="Q152" s="130"/>
      <c r="R152" s="131"/>
      <c r="S152" s="129"/>
      <c r="T152" s="131"/>
      <c r="U152" s="50" t="s">
        <v>23</v>
      </c>
      <c r="V152" s="135" t="s">
        <v>433</v>
      </c>
      <c r="W152" s="136"/>
      <c r="X152" s="136"/>
      <c r="Y152" s="136"/>
      <c r="Z152" s="136"/>
      <c r="AA152" s="136"/>
      <c r="AB152" s="137"/>
      <c r="AC152" s="209" t="s">
        <v>434</v>
      </c>
      <c r="AD152" s="153"/>
      <c r="AE152" s="153"/>
      <c r="AF152" s="153"/>
      <c r="AG152" s="154"/>
      <c r="AH152" s="115"/>
      <c r="AI152" s="115"/>
      <c r="AJ152" s="218"/>
      <c r="AK152" s="219"/>
      <c r="AL152" s="220"/>
      <c r="AM152" s="115"/>
      <c r="AN152" s="115"/>
      <c r="AO152" s="115"/>
      <c r="AP152" s="51"/>
      <c r="AQ152" s="52"/>
      <c r="AR152" s="52"/>
      <c r="AS152" s="52"/>
      <c r="AT152" s="52"/>
      <c r="AU152" s="52"/>
    </row>
    <row r="153" spans="1:47" s="53" customFormat="1" ht="15" customHeight="1" x14ac:dyDescent="0.25">
      <c r="A153" s="115"/>
      <c r="B153" s="214"/>
      <c r="C153" s="225"/>
      <c r="D153" s="215"/>
      <c r="E153" s="115"/>
      <c r="F153" s="115"/>
      <c r="G153" s="120"/>
      <c r="H153" s="122"/>
      <c r="I153" s="129"/>
      <c r="J153" s="130"/>
      <c r="K153" s="130"/>
      <c r="L153" s="131"/>
      <c r="M153" s="129"/>
      <c r="N153" s="130"/>
      <c r="O153" s="130"/>
      <c r="P153" s="130"/>
      <c r="Q153" s="130"/>
      <c r="R153" s="131"/>
      <c r="S153" s="129"/>
      <c r="T153" s="131"/>
      <c r="U153" s="50" t="s">
        <v>25</v>
      </c>
      <c r="V153" s="135" t="s">
        <v>435</v>
      </c>
      <c r="W153" s="136"/>
      <c r="X153" s="136"/>
      <c r="Y153" s="136"/>
      <c r="Z153" s="136"/>
      <c r="AA153" s="136"/>
      <c r="AB153" s="137"/>
      <c r="AC153" s="209" t="s">
        <v>436</v>
      </c>
      <c r="AD153" s="153"/>
      <c r="AE153" s="153"/>
      <c r="AF153" s="153"/>
      <c r="AG153" s="154"/>
      <c r="AH153" s="115"/>
      <c r="AI153" s="115"/>
      <c r="AJ153" s="218"/>
      <c r="AK153" s="219"/>
      <c r="AL153" s="220"/>
      <c r="AM153" s="115"/>
      <c r="AN153" s="115"/>
      <c r="AO153" s="115"/>
      <c r="AP153" s="51"/>
      <c r="AQ153" s="52"/>
      <c r="AR153" s="52"/>
      <c r="AS153" s="52"/>
      <c r="AT153" s="52"/>
      <c r="AU153" s="52"/>
    </row>
    <row r="154" spans="1:47" s="53" customFormat="1" ht="15" customHeight="1" x14ac:dyDescent="0.25">
      <c r="A154" s="116"/>
      <c r="B154" s="216"/>
      <c r="C154" s="226"/>
      <c r="D154" s="217"/>
      <c r="E154" s="116"/>
      <c r="F154" s="116"/>
      <c r="G154" s="123"/>
      <c r="H154" s="125"/>
      <c r="I154" s="132"/>
      <c r="J154" s="133"/>
      <c r="K154" s="133"/>
      <c r="L154" s="134"/>
      <c r="M154" s="132"/>
      <c r="N154" s="133"/>
      <c r="O154" s="133"/>
      <c r="P154" s="133"/>
      <c r="Q154" s="133"/>
      <c r="R154" s="134"/>
      <c r="S154" s="132"/>
      <c r="T154" s="134"/>
      <c r="U154" s="50" t="s">
        <v>27</v>
      </c>
      <c r="V154" s="135" t="s">
        <v>437</v>
      </c>
      <c r="W154" s="136"/>
      <c r="X154" s="136"/>
      <c r="Y154" s="136"/>
      <c r="Z154" s="136"/>
      <c r="AA154" s="136"/>
      <c r="AB154" s="137"/>
      <c r="AC154" s="209" t="s">
        <v>438</v>
      </c>
      <c r="AD154" s="210"/>
      <c r="AE154" s="210"/>
      <c r="AF154" s="210"/>
      <c r="AG154" s="211"/>
      <c r="AH154" s="116"/>
      <c r="AI154" s="116"/>
      <c r="AJ154" s="206"/>
      <c r="AK154" s="207"/>
      <c r="AL154" s="208"/>
      <c r="AM154" s="116"/>
      <c r="AN154" s="116"/>
      <c r="AO154" s="116"/>
      <c r="AP154" s="51"/>
      <c r="AQ154" s="52"/>
      <c r="AR154" s="52"/>
      <c r="AS154" s="52"/>
      <c r="AT154" s="52"/>
      <c r="AU154" s="52"/>
    </row>
    <row r="155" spans="1:47" s="53" customFormat="1" ht="12" customHeight="1" x14ac:dyDescent="0.25">
      <c r="A155" s="114" t="s">
        <v>344</v>
      </c>
      <c r="B155" s="176" t="s">
        <v>439</v>
      </c>
      <c r="C155" s="177"/>
      <c r="D155" s="178"/>
      <c r="E155" s="114" t="s">
        <v>43</v>
      </c>
      <c r="F155" s="114"/>
      <c r="G155" s="117" t="s">
        <v>162</v>
      </c>
      <c r="H155" s="119"/>
      <c r="I155" s="126" t="s">
        <v>441</v>
      </c>
      <c r="J155" s="127"/>
      <c r="K155" s="127"/>
      <c r="L155" s="128"/>
      <c r="M155" s="126" t="s">
        <v>442</v>
      </c>
      <c r="N155" s="127"/>
      <c r="O155" s="127"/>
      <c r="P155" s="127"/>
      <c r="Q155" s="127"/>
      <c r="R155" s="128"/>
      <c r="S155" s="126" t="s">
        <v>410</v>
      </c>
      <c r="T155" s="128"/>
      <c r="U155" s="114" t="s">
        <v>19</v>
      </c>
      <c r="V155" s="126" t="s">
        <v>446</v>
      </c>
      <c r="W155" s="127"/>
      <c r="X155" s="127"/>
      <c r="Y155" s="127"/>
      <c r="Z155" s="127"/>
      <c r="AA155" s="127"/>
      <c r="AB155" s="128"/>
      <c r="AC155" s="176" t="s">
        <v>447</v>
      </c>
      <c r="AD155" s="177"/>
      <c r="AE155" s="177"/>
      <c r="AF155" s="177"/>
      <c r="AG155" s="178"/>
      <c r="AH155" s="114"/>
      <c r="AI155" s="114"/>
      <c r="AJ155" s="203"/>
      <c r="AK155" s="204"/>
      <c r="AL155" s="205"/>
      <c r="AM155" s="114"/>
      <c r="AN155" s="114" t="s">
        <v>56</v>
      </c>
      <c r="AO155" s="114" t="s">
        <v>190</v>
      </c>
      <c r="AP155" s="52"/>
      <c r="AQ155" s="52"/>
      <c r="AR155" s="52"/>
      <c r="AS155" s="52"/>
      <c r="AT155" s="52"/>
      <c r="AU155" s="52"/>
    </row>
    <row r="156" spans="1:47" s="53" customFormat="1" ht="15" customHeight="1" x14ac:dyDescent="0.25">
      <c r="A156" s="115"/>
      <c r="B156" s="221"/>
      <c r="C156" s="222"/>
      <c r="D156" s="223"/>
      <c r="E156" s="115"/>
      <c r="F156" s="115"/>
      <c r="G156" s="120"/>
      <c r="H156" s="122"/>
      <c r="I156" s="129"/>
      <c r="J156" s="130"/>
      <c r="K156" s="130"/>
      <c r="L156" s="131"/>
      <c r="M156" s="129"/>
      <c r="N156" s="130"/>
      <c r="O156" s="130"/>
      <c r="P156" s="130"/>
      <c r="Q156" s="130"/>
      <c r="R156" s="131"/>
      <c r="S156" s="129"/>
      <c r="T156" s="131"/>
      <c r="U156" s="115"/>
      <c r="V156" s="129"/>
      <c r="W156" s="130"/>
      <c r="X156" s="130"/>
      <c r="Y156" s="130"/>
      <c r="Z156" s="130"/>
      <c r="AA156" s="130"/>
      <c r="AB156" s="131"/>
      <c r="AC156" s="221"/>
      <c r="AD156" s="222"/>
      <c r="AE156" s="222"/>
      <c r="AF156" s="222"/>
      <c r="AG156" s="223"/>
      <c r="AH156" s="115"/>
      <c r="AI156" s="115"/>
      <c r="AJ156" s="218"/>
      <c r="AK156" s="219"/>
      <c r="AL156" s="220"/>
      <c r="AM156" s="115"/>
      <c r="AN156" s="115"/>
      <c r="AO156" s="115"/>
      <c r="AP156" s="52"/>
      <c r="AQ156" s="52"/>
      <c r="AR156" s="52"/>
      <c r="AS156" s="52"/>
      <c r="AT156" s="52"/>
      <c r="AU156" s="52"/>
    </row>
    <row r="157" spans="1:47" s="53" customFormat="1" ht="15" customHeight="1" x14ac:dyDescent="0.25">
      <c r="A157" s="115"/>
      <c r="B157" s="221"/>
      <c r="C157" s="222"/>
      <c r="D157" s="223"/>
      <c r="E157" s="115"/>
      <c r="F157" s="115"/>
      <c r="G157" s="120"/>
      <c r="H157" s="122"/>
      <c r="I157" s="129"/>
      <c r="J157" s="130"/>
      <c r="K157" s="130"/>
      <c r="L157" s="131"/>
      <c r="M157" s="129"/>
      <c r="N157" s="130"/>
      <c r="O157" s="130"/>
      <c r="P157" s="130"/>
      <c r="Q157" s="130"/>
      <c r="R157" s="131"/>
      <c r="S157" s="129"/>
      <c r="T157" s="131"/>
      <c r="U157" s="115"/>
      <c r="V157" s="129"/>
      <c r="W157" s="130"/>
      <c r="X157" s="130"/>
      <c r="Y157" s="130"/>
      <c r="Z157" s="130"/>
      <c r="AA157" s="130"/>
      <c r="AB157" s="131"/>
      <c r="AC157" s="221"/>
      <c r="AD157" s="222"/>
      <c r="AE157" s="222"/>
      <c r="AF157" s="222"/>
      <c r="AG157" s="223"/>
      <c r="AH157" s="115"/>
      <c r="AI157" s="115"/>
      <c r="AJ157" s="218"/>
      <c r="AK157" s="219"/>
      <c r="AL157" s="220"/>
      <c r="AM157" s="115"/>
      <c r="AN157" s="115"/>
      <c r="AO157" s="115"/>
      <c r="AP157" s="52"/>
      <c r="AQ157" s="52"/>
      <c r="AR157" s="52"/>
      <c r="AS157" s="52"/>
      <c r="AT157" s="52"/>
      <c r="AU157" s="52"/>
    </row>
    <row r="158" spans="1:47" s="53" customFormat="1" ht="15" customHeight="1" x14ac:dyDescent="0.25">
      <c r="A158" s="115"/>
      <c r="B158" s="221"/>
      <c r="C158" s="222"/>
      <c r="D158" s="223"/>
      <c r="E158" s="115"/>
      <c r="F158" s="115"/>
      <c r="G158" s="120"/>
      <c r="H158" s="122"/>
      <c r="I158" s="129"/>
      <c r="J158" s="130"/>
      <c r="K158" s="130"/>
      <c r="L158" s="131"/>
      <c r="M158" s="129"/>
      <c r="N158" s="130"/>
      <c r="O158" s="130"/>
      <c r="P158" s="130"/>
      <c r="Q158" s="130"/>
      <c r="R158" s="131"/>
      <c r="S158" s="129"/>
      <c r="T158" s="131"/>
      <c r="U158" s="115"/>
      <c r="V158" s="129"/>
      <c r="W158" s="130"/>
      <c r="X158" s="130"/>
      <c r="Y158" s="130"/>
      <c r="Z158" s="130"/>
      <c r="AA158" s="130"/>
      <c r="AB158" s="131"/>
      <c r="AC158" s="221"/>
      <c r="AD158" s="222"/>
      <c r="AE158" s="222"/>
      <c r="AF158" s="222"/>
      <c r="AG158" s="223"/>
      <c r="AH158" s="115"/>
      <c r="AI158" s="115"/>
      <c r="AJ158" s="218"/>
      <c r="AK158" s="219"/>
      <c r="AL158" s="220"/>
      <c r="AM158" s="115"/>
      <c r="AN158" s="115"/>
      <c r="AO158" s="115"/>
      <c r="AP158" s="52"/>
      <c r="AQ158" s="52"/>
      <c r="AR158" s="52"/>
      <c r="AS158" s="52"/>
      <c r="AT158" s="52"/>
      <c r="AU158" s="52"/>
    </row>
    <row r="159" spans="1:47" s="53" customFormat="1" ht="15" customHeight="1" x14ac:dyDescent="0.25">
      <c r="A159" s="115"/>
      <c r="B159" s="221"/>
      <c r="C159" s="222"/>
      <c r="D159" s="223"/>
      <c r="E159" s="115"/>
      <c r="F159" s="115"/>
      <c r="G159" s="120"/>
      <c r="H159" s="122"/>
      <c r="I159" s="129"/>
      <c r="J159" s="130"/>
      <c r="K159" s="130"/>
      <c r="L159" s="131"/>
      <c r="M159" s="129"/>
      <c r="N159" s="130"/>
      <c r="O159" s="130"/>
      <c r="P159" s="130"/>
      <c r="Q159" s="130"/>
      <c r="R159" s="131"/>
      <c r="S159" s="129"/>
      <c r="T159" s="131"/>
      <c r="U159" s="116"/>
      <c r="V159" s="132"/>
      <c r="W159" s="133"/>
      <c r="X159" s="133"/>
      <c r="Y159" s="133"/>
      <c r="Z159" s="133"/>
      <c r="AA159" s="133"/>
      <c r="AB159" s="134"/>
      <c r="AC159" s="179"/>
      <c r="AD159" s="180"/>
      <c r="AE159" s="180"/>
      <c r="AF159" s="180"/>
      <c r="AG159" s="181"/>
      <c r="AH159" s="115"/>
      <c r="AI159" s="115"/>
      <c r="AJ159" s="218"/>
      <c r="AK159" s="219"/>
      <c r="AL159" s="220"/>
      <c r="AM159" s="115"/>
      <c r="AN159" s="115"/>
      <c r="AO159" s="115"/>
      <c r="AP159" s="52"/>
      <c r="AQ159" s="52"/>
      <c r="AR159" s="52"/>
      <c r="AS159" s="52"/>
      <c r="AT159" s="52"/>
      <c r="AU159" s="52"/>
    </row>
    <row r="160" spans="1:47" s="53" customFormat="1" ht="15" customHeight="1" x14ac:dyDescent="0.25">
      <c r="A160" s="115"/>
      <c r="B160" s="221"/>
      <c r="C160" s="222"/>
      <c r="D160" s="223"/>
      <c r="E160" s="115"/>
      <c r="F160" s="115"/>
      <c r="G160" s="120"/>
      <c r="H160" s="122"/>
      <c r="I160" s="129"/>
      <c r="J160" s="130"/>
      <c r="K160" s="130"/>
      <c r="L160" s="131"/>
      <c r="M160" s="129"/>
      <c r="N160" s="130"/>
      <c r="O160" s="130"/>
      <c r="P160" s="130"/>
      <c r="Q160" s="130"/>
      <c r="R160" s="131"/>
      <c r="S160" s="129"/>
      <c r="T160" s="131"/>
      <c r="U160" s="50" t="s">
        <v>23</v>
      </c>
      <c r="V160" s="182" t="s">
        <v>448</v>
      </c>
      <c r="W160" s="136"/>
      <c r="X160" s="136"/>
      <c r="Y160" s="136"/>
      <c r="Z160" s="136"/>
      <c r="AA160" s="136"/>
      <c r="AB160" s="137"/>
      <c r="AC160" s="209" t="s">
        <v>444</v>
      </c>
      <c r="AD160" s="153"/>
      <c r="AE160" s="153"/>
      <c r="AF160" s="153"/>
      <c r="AG160" s="154"/>
      <c r="AH160" s="115"/>
      <c r="AI160" s="115"/>
      <c r="AJ160" s="218"/>
      <c r="AK160" s="219"/>
      <c r="AL160" s="220"/>
      <c r="AM160" s="115"/>
      <c r="AN160" s="115"/>
      <c r="AO160" s="115"/>
      <c r="AP160" s="51"/>
      <c r="AQ160" s="52"/>
      <c r="AR160" s="52"/>
      <c r="AS160" s="52"/>
      <c r="AT160" s="52"/>
      <c r="AU160" s="52"/>
    </row>
    <row r="161" spans="1:47" s="53" customFormat="1" ht="15" customHeight="1" x14ac:dyDescent="0.25">
      <c r="A161" s="115"/>
      <c r="B161" s="221"/>
      <c r="C161" s="222"/>
      <c r="D161" s="223"/>
      <c r="E161" s="115"/>
      <c r="F161" s="115"/>
      <c r="G161" s="120"/>
      <c r="H161" s="122"/>
      <c r="I161" s="129"/>
      <c r="J161" s="130"/>
      <c r="K161" s="130"/>
      <c r="L161" s="131"/>
      <c r="M161" s="129"/>
      <c r="N161" s="130"/>
      <c r="O161" s="130"/>
      <c r="P161" s="130"/>
      <c r="Q161" s="130"/>
      <c r="R161" s="131"/>
      <c r="S161" s="129"/>
      <c r="T161" s="131"/>
      <c r="U161" s="50" t="s">
        <v>21</v>
      </c>
      <c r="V161" s="182" t="s">
        <v>449</v>
      </c>
      <c r="W161" s="136"/>
      <c r="X161" s="136"/>
      <c r="Y161" s="136"/>
      <c r="Z161" s="136"/>
      <c r="AA161" s="136"/>
      <c r="AB161" s="137"/>
      <c r="AC161" s="209" t="s">
        <v>445</v>
      </c>
      <c r="AD161" s="153"/>
      <c r="AE161" s="153"/>
      <c r="AF161" s="153"/>
      <c r="AG161" s="154"/>
      <c r="AH161" s="115"/>
      <c r="AI161" s="115"/>
      <c r="AJ161" s="218"/>
      <c r="AK161" s="219"/>
      <c r="AL161" s="220"/>
      <c r="AM161" s="115"/>
      <c r="AN161" s="115"/>
      <c r="AO161" s="115"/>
      <c r="AP161" s="51"/>
      <c r="AQ161" s="52"/>
      <c r="AR161" s="52"/>
      <c r="AS161" s="52"/>
      <c r="AT161" s="52"/>
      <c r="AU161" s="52"/>
    </row>
    <row r="162" spans="1:47" s="53" customFormat="1" ht="12" customHeight="1" x14ac:dyDescent="0.25">
      <c r="A162" s="114" t="s">
        <v>345</v>
      </c>
      <c r="B162" s="176" t="s">
        <v>339</v>
      </c>
      <c r="C162" s="177"/>
      <c r="D162" s="178"/>
      <c r="E162" s="114" t="s">
        <v>43</v>
      </c>
      <c r="F162" s="114"/>
      <c r="G162" s="117" t="s">
        <v>162</v>
      </c>
      <c r="H162" s="119"/>
      <c r="I162" s="126" t="s">
        <v>401</v>
      </c>
      <c r="J162" s="127"/>
      <c r="K162" s="127"/>
      <c r="L162" s="128"/>
      <c r="M162" s="126" t="s">
        <v>312</v>
      </c>
      <c r="N162" s="127"/>
      <c r="O162" s="127"/>
      <c r="P162" s="127"/>
      <c r="Q162" s="127"/>
      <c r="R162" s="128"/>
      <c r="S162" s="126" t="s">
        <v>410</v>
      </c>
      <c r="T162" s="128"/>
      <c r="U162" s="114" t="s">
        <v>19</v>
      </c>
      <c r="V162" s="126" t="s">
        <v>313</v>
      </c>
      <c r="W162" s="127"/>
      <c r="X162" s="127"/>
      <c r="Y162" s="127"/>
      <c r="Z162" s="127"/>
      <c r="AA162" s="127"/>
      <c r="AB162" s="128"/>
      <c r="AC162" s="176" t="s">
        <v>314</v>
      </c>
      <c r="AD162" s="177"/>
      <c r="AE162" s="177"/>
      <c r="AF162" s="177"/>
      <c r="AG162" s="178"/>
      <c r="AH162" s="114"/>
      <c r="AI162" s="114"/>
      <c r="AJ162" s="203"/>
      <c r="AK162" s="204"/>
      <c r="AL162" s="205"/>
      <c r="AM162" s="114"/>
      <c r="AN162" s="114" t="s">
        <v>56</v>
      </c>
      <c r="AO162" s="114" t="s">
        <v>190</v>
      </c>
      <c r="AP162" s="52"/>
      <c r="AQ162" s="52"/>
      <c r="AR162" s="52"/>
      <c r="AS162" s="52"/>
      <c r="AT162" s="52"/>
      <c r="AU162" s="52"/>
    </row>
    <row r="163" spans="1:47" s="53" customFormat="1" ht="15" customHeight="1" x14ac:dyDescent="0.25">
      <c r="A163" s="115"/>
      <c r="B163" s="221"/>
      <c r="C163" s="222"/>
      <c r="D163" s="223"/>
      <c r="E163" s="115"/>
      <c r="F163" s="115"/>
      <c r="G163" s="120"/>
      <c r="H163" s="122"/>
      <c r="I163" s="129"/>
      <c r="J163" s="130"/>
      <c r="K163" s="130"/>
      <c r="L163" s="131"/>
      <c r="M163" s="129"/>
      <c r="N163" s="130"/>
      <c r="O163" s="130"/>
      <c r="P163" s="130"/>
      <c r="Q163" s="130"/>
      <c r="R163" s="131"/>
      <c r="S163" s="129"/>
      <c r="T163" s="131"/>
      <c r="U163" s="115"/>
      <c r="V163" s="129"/>
      <c r="W163" s="130"/>
      <c r="X163" s="130"/>
      <c r="Y163" s="130"/>
      <c r="Z163" s="130"/>
      <c r="AA163" s="130"/>
      <c r="AB163" s="131"/>
      <c r="AC163" s="221"/>
      <c r="AD163" s="222"/>
      <c r="AE163" s="222"/>
      <c r="AF163" s="222"/>
      <c r="AG163" s="223"/>
      <c r="AH163" s="115"/>
      <c r="AI163" s="115"/>
      <c r="AJ163" s="218"/>
      <c r="AK163" s="219"/>
      <c r="AL163" s="220"/>
      <c r="AM163" s="115"/>
      <c r="AN163" s="115"/>
      <c r="AO163" s="115"/>
      <c r="AP163" s="52"/>
      <c r="AQ163" s="52"/>
      <c r="AR163" s="52"/>
      <c r="AS163" s="52"/>
      <c r="AT163" s="52"/>
      <c r="AU163" s="52"/>
    </row>
    <row r="164" spans="1:47" s="53" customFormat="1" ht="15" customHeight="1" x14ac:dyDescent="0.25">
      <c r="A164" s="115"/>
      <c r="B164" s="221"/>
      <c r="C164" s="222"/>
      <c r="D164" s="223"/>
      <c r="E164" s="115"/>
      <c r="F164" s="115"/>
      <c r="G164" s="120"/>
      <c r="H164" s="122"/>
      <c r="I164" s="129"/>
      <c r="J164" s="130"/>
      <c r="K164" s="130"/>
      <c r="L164" s="131"/>
      <c r="M164" s="129"/>
      <c r="N164" s="130"/>
      <c r="O164" s="130"/>
      <c r="P164" s="130"/>
      <c r="Q164" s="130"/>
      <c r="R164" s="131"/>
      <c r="S164" s="129"/>
      <c r="T164" s="131"/>
      <c r="U164" s="115"/>
      <c r="V164" s="129"/>
      <c r="W164" s="130"/>
      <c r="X164" s="130"/>
      <c r="Y164" s="130"/>
      <c r="Z164" s="130"/>
      <c r="AA164" s="130"/>
      <c r="AB164" s="131"/>
      <c r="AC164" s="221"/>
      <c r="AD164" s="222"/>
      <c r="AE164" s="222"/>
      <c r="AF164" s="222"/>
      <c r="AG164" s="223"/>
      <c r="AH164" s="115"/>
      <c r="AI164" s="115"/>
      <c r="AJ164" s="218"/>
      <c r="AK164" s="219"/>
      <c r="AL164" s="220"/>
      <c r="AM164" s="115"/>
      <c r="AN164" s="115"/>
      <c r="AO164" s="115"/>
      <c r="AP164" s="52"/>
      <c r="AQ164" s="52"/>
      <c r="AR164" s="52"/>
      <c r="AS164" s="52"/>
      <c r="AT164" s="52"/>
      <c r="AU164" s="52"/>
    </row>
    <row r="165" spans="1:47" s="53" customFormat="1" ht="15" customHeight="1" x14ac:dyDescent="0.25">
      <c r="A165" s="115"/>
      <c r="B165" s="221"/>
      <c r="C165" s="222"/>
      <c r="D165" s="223"/>
      <c r="E165" s="115"/>
      <c r="F165" s="115"/>
      <c r="G165" s="120"/>
      <c r="H165" s="122"/>
      <c r="I165" s="129"/>
      <c r="J165" s="130"/>
      <c r="K165" s="130"/>
      <c r="L165" s="131"/>
      <c r="M165" s="129"/>
      <c r="N165" s="130"/>
      <c r="O165" s="130"/>
      <c r="P165" s="130"/>
      <c r="Q165" s="130"/>
      <c r="R165" s="131"/>
      <c r="S165" s="129"/>
      <c r="T165" s="131"/>
      <c r="U165" s="115"/>
      <c r="V165" s="129"/>
      <c r="W165" s="130"/>
      <c r="X165" s="130"/>
      <c r="Y165" s="130"/>
      <c r="Z165" s="130"/>
      <c r="AA165" s="130"/>
      <c r="AB165" s="131"/>
      <c r="AC165" s="221"/>
      <c r="AD165" s="222"/>
      <c r="AE165" s="222"/>
      <c r="AF165" s="222"/>
      <c r="AG165" s="223"/>
      <c r="AH165" s="115"/>
      <c r="AI165" s="115"/>
      <c r="AJ165" s="218"/>
      <c r="AK165" s="219"/>
      <c r="AL165" s="220"/>
      <c r="AM165" s="115"/>
      <c r="AN165" s="115"/>
      <c r="AO165" s="115"/>
      <c r="AP165" s="52"/>
      <c r="AQ165" s="52"/>
      <c r="AR165" s="52"/>
      <c r="AS165" s="52"/>
      <c r="AT165" s="52"/>
      <c r="AU165" s="52"/>
    </row>
    <row r="166" spans="1:47" s="53" customFormat="1" ht="15" customHeight="1" x14ac:dyDescent="0.25">
      <c r="A166" s="115"/>
      <c r="B166" s="221"/>
      <c r="C166" s="222"/>
      <c r="D166" s="223"/>
      <c r="E166" s="115"/>
      <c r="F166" s="115"/>
      <c r="G166" s="120"/>
      <c r="H166" s="122"/>
      <c r="I166" s="129"/>
      <c r="J166" s="130"/>
      <c r="K166" s="130"/>
      <c r="L166" s="131"/>
      <c r="M166" s="129"/>
      <c r="N166" s="130"/>
      <c r="O166" s="130"/>
      <c r="P166" s="130"/>
      <c r="Q166" s="130"/>
      <c r="R166" s="131"/>
      <c r="S166" s="129"/>
      <c r="T166" s="131"/>
      <c r="U166" s="116"/>
      <c r="V166" s="132"/>
      <c r="W166" s="133"/>
      <c r="X166" s="133"/>
      <c r="Y166" s="133"/>
      <c r="Z166" s="133"/>
      <c r="AA166" s="133"/>
      <c r="AB166" s="134"/>
      <c r="AC166" s="179"/>
      <c r="AD166" s="180"/>
      <c r="AE166" s="180"/>
      <c r="AF166" s="180"/>
      <c r="AG166" s="181"/>
      <c r="AH166" s="115"/>
      <c r="AI166" s="115"/>
      <c r="AJ166" s="218"/>
      <c r="AK166" s="219"/>
      <c r="AL166" s="220"/>
      <c r="AM166" s="115"/>
      <c r="AN166" s="115"/>
      <c r="AO166" s="115"/>
      <c r="AP166" s="52"/>
      <c r="AQ166" s="52"/>
      <c r="AR166" s="52"/>
      <c r="AS166" s="52"/>
      <c r="AT166" s="52"/>
      <c r="AU166" s="52"/>
    </row>
    <row r="167" spans="1:47" s="53" customFormat="1" ht="15" customHeight="1" x14ac:dyDescent="0.25">
      <c r="A167" s="115"/>
      <c r="B167" s="221"/>
      <c r="C167" s="222"/>
      <c r="D167" s="223"/>
      <c r="E167" s="115"/>
      <c r="F167" s="115"/>
      <c r="G167" s="120"/>
      <c r="H167" s="122"/>
      <c r="I167" s="129"/>
      <c r="J167" s="130"/>
      <c r="K167" s="130"/>
      <c r="L167" s="131"/>
      <c r="M167" s="129"/>
      <c r="N167" s="130"/>
      <c r="O167" s="130"/>
      <c r="P167" s="130"/>
      <c r="Q167" s="130"/>
      <c r="R167" s="131"/>
      <c r="S167" s="129"/>
      <c r="T167" s="131"/>
      <c r="U167" s="50" t="s">
        <v>21</v>
      </c>
      <c r="V167" s="135" t="s">
        <v>450</v>
      </c>
      <c r="W167" s="136"/>
      <c r="X167" s="136"/>
      <c r="Y167" s="136"/>
      <c r="Z167" s="136"/>
      <c r="AA167" s="136"/>
      <c r="AB167" s="137"/>
      <c r="AC167" s="209" t="s">
        <v>451</v>
      </c>
      <c r="AD167" s="153"/>
      <c r="AE167" s="153"/>
      <c r="AF167" s="153"/>
      <c r="AG167" s="154"/>
      <c r="AH167" s="115"/>
      <c r="AI167" s="115"/>
      <c r="AJ167" s="218"/>
      <c r="AK167" s="219"/>
      <c r="AL167" s="220"/>
      <c r="AM167" s="115"/>
      <c r="AN167" s="115"/>
      <c r="AO167" s="115"/>
      <c r="AP167" s="51"/>
      <c r="AQ167" s="52"/>
      <c r="AR167" s="52"/>
      <c r="AS167" s="52"/>
      <c r="AT167" s="52"/>
      <c r="AU167" s="52"/>
    </row>
    <row r="168" spans="1:47" s="53" customFormat="1" ht="15" customHeight="1" x14ac:dyDescent="0.25">
      <c r="A168" s="115"/>
      <c r="B168" s="221"/>
      <c r="C168" s="222"/>
      <c r="D168" s="223"/>
      <c r="E168" s="115"/>
      <c r="F168" s="115"/>
      <c r="G168" s="120"/>
      <c r="H168" s="122"/>
      <c r="I168" s="129"/>
      <c r="J168" s="130"/>
      <c r="K168" s="130"/>
      <c r="L168" s="131"/>
      <c r="M168" s="129"/>
      <c r="N168" s="130"/>
      <c r="O168" s="130"/>
      <c r="P168" s="130"/>
      <c r="Q168" s="130"/>
      <c r="R168" s="131"/>
      <c r="S168" s="129"/>
      <c r="T168" s="131"/>
      <c r="U168" s="50" t="s">
        <v>23</v>
      </c>
      <c r="V168" s="135" t="s">
        <v>452</v>
      </c>
      <c r="W168" s="136"/>
      <c r="X168" s="136"/>
      <c r="Y168" s="136"/>
      <c r="Z168" s="136"/>
      <c r="AA168" s="136"/>
      <c r="AB168" s="137"/>
      <c r="AC168" s="209" t="s">
        <v>453</v>
      </c>
      <c r="AD168" s="153"/>
      <c r="AE168" s="153"/>
      <c r="AF168" s="153"/>
      <c r="AG168" s="154"/>
      <c r="AH168" s="115"/>
      <c r="AI168" s="115"/>
      <c r="AJ168" s="218"/>
      <c r="AK168" s="219"/>
      <c r="AL168" s="220"/>
      <c r="AM168" s="115"/>
      <c r="AN168" s="115"/>
      <c r="AO168" s="115"/>
      <c r="AP168" s="51"/>
      <c r="AQ168" s="52"/>
      <c r="AR168" s="52"/>
      <c r="AS168" s="52"/>
      <c r="AT168" s="52"/>
      <c r="AU168" s="52"/>
    </row>
    <row r="169" spans="1:47" s="53" customFormat="1" ht="15" customHeight="1" x14ac:dyDescent="0.25">
      <c r="A169" s="116"/>
      <c r="B169" s="179"/>
      <c r="C169" s="180"/>
      <c r="D169" s="181"/>
      <c r="E169" s="116"/>
      <c r="F169" s="116"/>
      <c r="G169" s="123"/>
      <c r="H169" s="125"/>
      <c r="I169" s="132"/>
      <c r="J169" s="133"/>
      <c r="K169" s="133"/>
      <c r="L169" s="134"/>
      <c r="M169" s="132"/>
      <c r="N169" s="133"/>
      <c r="O169" s="133"/>
      <c r="P169" s="133"/>
      <c r="Q169" s="133"/>
      <c r="R169" s="134"/>
      <c r="S169" s="132"/>
      <c r="T169" s="134"/>
      <c r="U169" s="50" t="s">
        <v>25</v>
      </c>
      <c r="V169" s="135" t="s">
        <v>454</v>
      </c>
      <c r="W169" s="136"/>
      <c r="X169" s="136"/>
      <c r="Y169" s="136"/>
      <c r="Z169" s="136"/>
      <c r="AA169" s="136"/>
      <c r="AB169" s="137"/>
      <c r="AC169" s="209" t="s">
        <v>455</v>
      </c>
      <c r="AD169" s="153"/>
      <c r="AE169" s="153"/>
      <c r="AF169" s="153"/>
      <c r="AG169" s="154"/>
      <c r="AH169" s="116"/>
      <c r="AI169" s="116"/>
      <c r="AJ169" s="206"/>
      <c r="AK169" s="207"/>
      <c r="AL169" s="208"/>
      <c r="AM169" s="116"/>
      <c r="AN169" s="116"/>
      <c r="AO169" s="116"/>
      <c r="AP169" s="51"/>
      <c r="AQ169" s="52"/>
      <c r="AR169" s="52"/>
      <c r="AS169" s="52"/>
      <c r="AT169" s="52"/>
      <c r="AU169" s="52"/>
    </row>
    <row r="170" spans="1:47" s="53" customFormat="1" ht="12" customHeight="1" x14ac:dyDescent="0.25">
      <c r="A170" s="114" t="s">
        <v>357</v>
      </c>
      <c r="B170" s="176" t="s">
        <v>340</v>
      </c>
      <c r="C170" s="177"/>
      <c r="D170" s="178"/>
      <c r="E170" s="114" t="s">
        <v>44</v>
      </c>
      <c r="F170" s="114"/>
      <c r="G170" s="117" t="s">
        <v>162</v>
      </c>
      <c r="H170" s="119"/>
      <c r="I170" s="126" t="s">
        <v>400</v>
      </c>
      <c r="J170" s="127"/>
      <c r="K170" s="127"/>
      <c r="L170" s="128"/>
      <c r="M170" s="126" t="s">
        <v>322</v>
      </c>
      <c r="N170" s="127"/>
      <c r="O170" s="127"/>
      <c r="P170" s="127"/>
      <c r="Q170" s="127"/>
      <c r="R170" s="128"/>
      <c r="S170" s="126" t="s">
        <v>410</v>
      </c>
      <c r="T170" s="128"/>
      <c r="U170" s="114" t="s">
        <v>19</v>
      </c>
      <c r="V170" s="126" t="s">
        <v>332</v>
      </c>
      <c r="W170" s="127"/>
      <c r="X170" s="127"/>
      <c r="Y170" s="127"/>
      <c r="Z170" s="127"/>
      <c r="AA170" s="127"/>
      <c r="AB170" s="128"/>
      <c r="AC170" s="176" t="s">
        <v>306</v>
      </c>
      <c r="AD170" s="177"/>
      <c r="AE170" s="177"/>
      <c r="AF170" s="177"/>
      <c r="AG170" s="178"/>
      <c r="AH170" s="114"/>
      <c r="AI170" s="114"/>
      <c r="AJ170" s="203"/>
      <c r="AK170" s="204"/>
      <c r="AL170" s="205"/>
      <c r="AM170" s="114"/>
      <c r="AN170" s="114" t="s">
        <v>56</v>
      </c>
      <c r="AO170" s="114" t="s">
        <v>190</v>
      </c>
      <c r="AP170" s="52"/>
      <c r="AQ170" s="52"/>
      <c r="AR170" s="52"/>
      <c r="AS170" s="52"/>
      <c r="AT170" s="52"/>
      <c r="AU170" s="52"/>
    </row>
    <row r="171" spans="1:47" s="53" customFormat="1" ht="15" customHeight="1" x14ac:dyDescent="0.25">
      <c r="A171" s="115"/>
      <c r="B171" s="221"/>
      <c r="C171" s="222"/>
      <c r="D171" s="223"/>
      <c r="E171" s="115"/>
      <c r="F171" s="115"/>
      <c r="G171" s="120"/>
      <c r="H171" s="122"/>
      <c r="I171" s="129"/>
      <c r="J171" s="130"/>
      <c r="K171" s="130"/>
      <c r="L171" s="131"/>
      <c r="M171" s="129"/>
      <c r="N171" s="130"/>
      <c r="O171" s="130"/>
      <c r="P171" s="130"/>
      <c r="Q171" s="130"/>
      <c r="R171" s="131"/>
      <c r="S171" s="129"/>
      <c r="T171" s="131"/>
      <c r="U171" s="115"/>
      <c r="V171" s="129"/>
      <c r="W171" s="130"/>
      <c r="X171" s="130"/>
      <c r="Y171" s="130"/>
      <c r="Z171" s="130"/>
      <c r="AA171" s="130"/>
      <c r="AB171" s="131"/>
      <c r="AC171" s="221"/>
      <c r="AD171" s="222"/>
      <c r="AE171" s="222"/>
      <c r="AF171" s="222"/>
      <c r="AG171" s="223"/>
      <c r="AH171" s="115"/>
      <c r="AI171" s="115"/>
      <c r="AJ171" s="218"/>
      <c r="AK171" s="219"/>
      <c r="AL171" s="220"/>
      <c r="AM171" s="115"/>
      <c r="AN171" s="115"/>
      <c r="AO171" s="115"/>
      <c r="AP171" s="52"/>
      <c r="AQ171" s="52"/>
      <c r="AR171" s="52"/>
      <c r="AS171" s="52"/>
      <c r="AT171" s="52"/>
      <c r="AU171" s="52"/>
    </row>
    <row r="172" spans="1:47" s="53" customFormat="1" ht="15" customHeight="1" x14ac:dyDescent="0.25">
      <c r="A172" s="115"/>
      <c r="B172" s="221"/>
      <c r="C172" s="222"/>
      <c r="D172" s="223"/>
      <c r="E172" s="115"/>
      <c r="F172" s="115"/>
      <c r="G172" s="120"/>
      <c r="H172" s="122"/>
      <c r="I172" s="129"/>
      <c r="J172" s="130"/>
      <c r="K172" s="130"/>
      <c r="L172" s="131"/>
      <c r="M172" s="129"/>
      <c r="N172" s="130"/>
      <c r="O172" s="130"/>
      <c r="P172" s="130"/>
      <c r="Q172" s="130"/>
      <c r="R172" s="131"/>
      <c r="S172" s="129"/>
      <c r="T172" s="131"/>
      <c r="U172" s="115"/>
      <c r="V172" s="129"/>
      <c r="W172" s="130"/>
      <c r="X172" s="130"/>
      <c r="Y172" s="130"/>
      <c r="Z172" s="130"/>
      <c r="AA172" s="130"/>
      <c r="AB172" s="131"/>
      <c r="AC172" s="221"/>
      <c r="AD172" s="222"/>
      <c r="AE172" s="222"/>
      <c r="AF172" s="222"/>
      <c r="AG172" s="223"/>
      <c r="AH172" s="115"/>
      <c r="AI172" s="115"/>
      <c r="AJ172" s="218"/>
      <c r="AK172" s="219"/>
      <c r="AL172" s="220"/>
      <c r="AM172" s="115"/>
      <c r="AN172" s="115"/>
      <c r="AO172" s="115"/>
      <c r="AP172" s="52"/>
      <c r="AQ172" s="52"/>
      <c r="AR172" s="52"/>
      <c r="AS172" s="52"/>
      <c r="AT172" s="52"/>
      <c r="AU172" s="52"/>
    </row>
    <row r="173" spans="1:47" s="53" customFormat="1" ht="15" customHeight="1" x14ac:dyDescent="0.25">
      <c r="A173" s="115"/>
      <c r="B173" s="221"/>
      <c r="C173" s="222"/>
      <c r="D173" s="223"/>
      <c r="E173" s="115"/>
      <c r="F173" s="115"/>
      <c r="G173" s="120"/>
      <c r="H173" s="122"/>
      <c r="I173" s="129"/>
      <c r="J173" s="130"/>
      <c r="K173" s="130"/>
      <c r="L173" s="131"/>
      <c r="M173" s="129"/>
      <c r="N173" s="130"/>
      <c r="O173" s="130"/>
      <c r="P173" s="130"/>
      <c r="Q173" s="130"/>
      <c r="R173" s="131"/>
      <c r="S173" s="129"/>
      <c r="T173" s="131"/>
      <c r="U173" s="115"/>
      <c r="V173" s="129"/>
      <c r="W173" s="130"/>
      <c r="X173" s="130"/>
      <c r="Y173" s="130"/>
      <c r="Z173" s="130"/>
      <c r="AA173" s="130"/>
      <c r="AB173" s="131"/>
      <c r="AC173" s="221"/>
      <c r="AD173" s="222"/>
      <c r="AE173" s="222"/>
      <c r="AF173" s="222"/>
      <c r="AG173" s="223"/>
      <c r="AH173" s="115"/>
      <c r="AI173" s="115"/>
      <c r="AJ173" s="218"/>
      <c r="AK173" s="219"/>
      <c r="AL173" s="220"/>
      <c r="AM173" s="115"/>
      <c r="AN173" s="115"/>
      <c r="AO173" s="115"/>
      <c r="AP173" s="52"/>
      <c r="AQ173" s="52"/>
      <c r="AR173" s="52"/>
      <c r="AS173" s="52"/>
      <c r="AT173" s="52"/>
      <c r="AU173" s="52"/>
    </row>
    <row r="174" spans="1:47" s="53" customFormat="1" ht="15" customHeight="1" x14ac:dyDescent="0.25">
      <c r="A174" s="115"/>
      <c r="B174" s="221"/>
      <c r="C174" s="222"/>
      <c r="D174" s="223"/>
      <c r="E174" s="115"/>
      <c r="F174" s="115"/>
      <c r="G174" s="120"/>
      <c r="H174" s="122"/>
      <c r="I174" s="129"/>
      <c r="J174" s="130"/>
      <c r="K174" s="130"/>
      <c r="L174" s="131"/>
      <c r="M174" s="129"/>
      <c r="N174" s="130"/>
      <c r="O174" s="130"/>
      <c r="P174" s="130"/>
      <c r="Q174" s="130"/>
      <c r="R174" s="131"/>
      <c r="S174" s="129"/>
      <c r="T174" s="131"/>
      <c r="U174" s="116"/>
      <c r="V174" s="132"/>
      <c r="W174" s="133"/>
      <c r="X174" s="133"/>
      <c r="Y174" s="133"/>
      <c r="Z174" s="133"/>
      <c r="AA174" s="133"/>
      <c r="AB174" s="134"/>
      <c r="AC174" s="179"/>
      <c r="AD174" s="180"/>
      <c r="AE174" s="180"/>
      <c r="AF174" s="180"/>
      <c r="AG174" s="181"/>
      <c r="AH174" s="115"/>
      <c r="AI174" s="115"/>
      <c r="AJ174" s="218"/>
      <c r="AK174" s="219"/>
      <c r="AL174" s="220"/>
      <c r="AM174" s="115"/>
      <c r="AN174" s="115"/>
      <c r="AO174" s="115"/>
      <c r="AP174" s="52"/>
      <c r="AQ174" s="52"/>
      <c r="AR174" s="52"/>
      <c r="AS174" s="52"/>
      <c r="AT174" s="52"/>
      <c r="AU174" s="52"/>
    </row>
    <row r="175" spans="1:47" s="53" customFormat="1" ht="15" customHeight="1" x14ac:dyDescent="0.25">
      <c r="A175" s="115"/>
      <c r="B175" s="221"/>
      <c r="C175" s="222"/>
      <c r="D175" s="223"/>
      <c r="E175" s="115"/>
      <c r="F175" s="115"/>
      <c r="G175" s="120"/>
      <c r="H175" s="122"/>
      <c r="I175" s="129"/>
      <c r="J175" s="130"/>
      <c r="K175" s="130"/>
      <c r="L175" s="131"/>
      <c r="M175" s="129"/>
      <c r="N175" s="130"/>
      <c r="O175" s="130"/>
      <c r="P175" s="130"/>
      <c r="Q175" s="130"/>
      <c r="R175" s="131"/>
      <c r="S175" s="129"/>
      <c r="T175" s="131"/>
      <c r="U175" s="50" t="s">
        <v>21</v>
      </c>
      <c r="V175" s="135" t="s">
        <v>450</v>
      </c>
      <c r="W175" s="136"/>
      <c r="X175" s="136"/>
      <c r="Y175" s="136"/>
      <c r="Z175" s="136"/>
      <c r="AA175" s="136"/>
      <c r="AB175" s="137"/>
      <c r="AC175" s="209" t="s">
        <v>451</v>
      </c>
      <c r="AD175" s="153"/>
      <c r="AE175" s="153"/>
      <c r="AF175" s="153"/>
      <c r="AG175" s="154"/>
      <c r="AH175" s="115"/>
      <c r="AI175" s="115"/>
      <c r="AJ175" s="218"/>
      <c r="AK175" s="219"/>
      <c r="AL175" s="220"/>
      <c r="AM175" s="115"/>
      <c r="AN175" s="115"/>
      <c r="AO175" s="115"/>
      <c r="AP175" s="51"/>
      <c r="AQ175" s="52"/>
      <c r="AR175" s="52"/>
      <c r="AS175" s="52"/>
      <c r="AT175" s="52"/>
      <c r="AU175" s="52"/>
    </row>
    <row r="176" spans="1:47" s="53" customFormat="1" ht="15" customHeight="1" x14ac:dyDescent="0.25">
      <c r="A176" s="115"/>
      <c r="B176" s="221"/>
      <c r="C176" s="222"/>
      <c r="D176" s="223"/>
      <c r="E176" s="115"/>
      <c r="F176" s="115"/>
      <c r="G176" s="120"/>
      <c r="H176" s="122"/>
      <c r="I176" s="129"/>
      <c r="J176" s="130"/>
      <c r="K176" s="130"/>
      <c r="L176" s="131"/>
      <c r="M176" s="129"/>
      <c r="N176" s="130"/>
      <c r="O176" s="130"/>
      <c r="P176" s="130"/>
      <c r="Q176" s="130"/>
      <c r="R176" s="131"/>
      <c r="S176" s="129"/>
      <c r="T176" s="131"/>
      <c r="U176" s="50" t="s">
        <v>23</v>
      </c>
      <c r="V176" s="135" t="s">
        <v>323</v>
      </c>
      <c r="W176" s="136"/>
      <c r="X176" s="136"/>
      <c r="Y176" s="136"/>
      <c r="Z176" s="136"/>
      <c r="AA176" s="136"/>
      <c r="AB176" s="137"/>
      <c r="AC176" s="209" t="s">
        <v>326</v>
      </c>
      <c r="AD176" s="153"/>
      <c r="AE176" s="153"/>
      <c r="AF176" s="153"/>
      <c r="AG176" s="154"/>
      <c r="AH176" s="115"/>
      <c r="AI176" s="115"/>
      <c r="AJ176" s="218"/>
      <c r="AK176" s="219"/>
      <c r="AL176" s="220"/>
      <c r="AM176" s="115"/>
      <c r="AN176" s="115"/>
      <c r="AO176" s="115"/>
      <c r="AP176" s="51"/>
      <c r="AQ176" s="52"/>
      <c r="AR176" s="52"/>
      <c r="AS176" s="52"/>
      <c r="AT176" s="52"/>
      <c r="AU176" s="52"/>
    </row>
    <row r="177" spans="1:47" s="53" customFormat="1" ht="15" customHeight="1" x14ac:dyDescent="0.25">
      <c r="A177" s="115"/>
      <c r="B177" s="221"/>
      <c r="C177" s="222"/>
      <c r="D177" s="223"/>
      <c r="E177" s="115"/>
      <c r="F177" s="115"/>
      <c r="G177" s="120"/>
      <c r="H177" s="122"/>
      <c r="I177" s="129"/>
      <c r="J177" s="130"/>
      <c r="K177" s="130"/>
      <c r="L177" s="131"/>
      <c r="M177" s="129"/>
      <c r="N177" s="130"/>
      <c r="O177" s="130"/>
      <c r="P177" s="130"/>
      <c r="Q177" s="130"/>
      <c r="R177" s="131"/>
      <c r="S177" s="129"/>
      <c r="T177" s="131"/>
      <c r="U177" s="50" t="s">
        <v>25</v>
      </c>
      <c r="V177" s="135" t="s">
        <v>329</v>
      </c>
      <c r="W177" s="136"/>
      <c r="X177" s="136"/>
      <c r="Y177" s="136"/>
      <c r="Z177" s="136"/>
      <c r="AA177" s="136"/>
      <c r="AB177" s="137"/>
      <c r="AC177" s="209" t="s">
        <v>456</v>
      </c>
      <c r="AD177" s="153"/>
      <c r="AE177" s="153"/>
      <c r="AF177" s="153"/>
      <c r="AG177" s="154"/>
      <c r="AH177" s="115"/>
      <c r="AI177" s="115"/>
      <c r="AJ177" s="218"/>
      <c r="AK177" s="219"/>
      <c r="AL177" s="220"/>
      <c r="AM177" s="115"/>
      <c r="AN177" s="115"/>
      <c r="AO177" s="115"/>
      <c r="AP177" s="51"/>
      <c r="AQ177" s="52"/>
      <c r="AR177" s="52"/>
      <c r="AS177" s="52"/>
      <c r="AT177" s="52"/>
      <c r="AU177" s="52"/>
    </row>
    <row r="178" spans="1:47" s="53" customFormat="1" ht="15" customHeight="1" x14ac:dyDescent="0.25">
      <c r="A178" s="115"/>
      <c r="B178" s="221"/>
      <c r="C178" s="222"/>
      <c r="D178" s="223"/>
      <c r="E178" s="115"/>
      <c r="F178" s="115"/>
      <c r="G178" s="120"/>
      <c r="H178" s="122"/>
      <c r="I178" s="129"/>
      <c r="J178" s="130"/>
      <c r="K178" s="130"/>
      <c r="L178" s="131"/>
      <c r="M178" s="129"/>
      <c r="N178" s="130"/>
      <c r="O178" s="130"/>
      <c r="P178" s="130"/>
      <c r="Q178" s="130"/>
      <c r="R178" s="131"/>
      <c r="S178" s="129"/>
      <c r="T178" s="131"/>
      <c r="U178" s="50" t="s">
        <v>27</v>
      </c>
      <c r="V178" s="135" t="s">
        <v>457</v>
      </c>
      <c r="W178" s="136"/>
      <c r="X178" s="136"/>
      <c r="Y178" s="136"/>
      <c r="Z178" s="136"/>
      <c r="AA178" s="136"/>
      <c r="AB178" s="137"/>
      <c r="AC178" s="209" t="s">
        <v>458</v>
      </c>
      <c r="AD178" s="153"/>
      <c r="AE178" s="153"/>
      <c r="AF178" s="153"/>
      <c r="AG178" s="154"/>
      <c r="AH178" s="115"/>
      <c r="AI178" s="115"/>
      <c r="AJ178" s="218"/>
      <c r="AK178" s="219"/>
      <c r="AL178" s="220"/>
      <c r="AM178" s="115"/>
      <c r="AN178" s="115"/>
      <c r="AO178" s="115"/>
      <c r="AP178" s="51"/>
      <c r="AQ178" s="52"/>
      <c r="AR178" s="52"/>
      <c r="AS178" s="52"/>
      <c r="AT178" s="52"/>
      <c r="AU178" s="52"/>
    </row>
    <row r="179" spans="1:47" s="53" customFormat="1" ht="12" customHeight="1" x14ac:dyDescent="0.25">
      <c r="A179" s="114" t="s">
        <v>364</v>
      </c>
      <c r="B179" s="176" t="s">
        <v>341</v>
      </c>
      <c r="C179" s="177"/>
      <c r="D179" s="178"/>
      <c r="E179" s="114" t="s">
        <v>44</v>
      </c>
      <c r="F179" s="114"/>
      <c r="G179" s="117" t="s">
        <v>162</v>
      </c>
      <c r="H179" s="119"/>
      <c r="I179" s="126" t="s">
        <v>401</v>
      </c>
      <c r="J179" s="127"/>
      <c r="K179" s="127"/>
      <c r="L179" s="128"/>
      <c r="M179" s="126" t="s">
        <v>331</v>
      </c>
      <c r="N179" s="127"/>
      <c r="O179" s="127"/>
      <c r="P179" s="127"/>
      <c r="Q179" s="127"/>
      <c r="R179" s="128"/>
      <c r="S179" s="126" t="s">
        <v>410</v>
      </c>
      <c r="T179" s="128"/>
      <c r="U179" s="114" t="s">
        <v>19</v>
      </c>
      <c r="V179" s="126" t="s">
        <v>332</v>
      </c>
      <c r="W179" s="127"/>
      <c r="X179" s="127"/>
      <c r="Y179" s="127"/>
      <c r="Z179" s="127"/>
      <c r="AA179" s="127"/>
      <c r="AB179" s="128"/>
      <c r="AC179" s="176" t="s">
        <v>306</v>
      </c>
      <c r="AD179" s="177"/>
      <c r="AE179" s="177"/>
      <c r="AF179" s="177"/>
      <c r="AG179" s="178"/>
      <c r="AH179" s="114"/>
      <c r="AI179" s="114"/>
      <c r="AJ179" s="126" t="s">
        <v>333</v>
      </c>
      <c r="AK179" s="127"/>
      <c r="AL179" s="128"/>
      <c r="AM179" s="114"/>
      <c r="AN179" s="114" t="s">
        <v>56</v>
      </c>
      <c r="AO179" s="114" t="s">
        <v>190</v>
      </c>
      <c r="AP179" s="52"/>
      <c r="AQ179" s="52"/>
      <c r="AR179" s="52"/>
      <c r="AS179" s="52"/>
      <c r="AT179" s="52"/>
      <c r="AU179" s="52"/>
    </row>
    <row r="180" spans="1:47" s="53" customFormat="1" ht="15" customHeight="1" x14ac:dyDescent="0.25">
      <c r="A180" s="115"/>
      <c r="B180" s="221"/>
      <c r="C180" s="222"/>
      <c r="D180" s="223"/>
      <c r="E180" s="115"/>
      <c r="F180" s="115"/>
      <c r="G180" s="120"/>
      <c r="H180" s="122"/>
      <c r="I180" s="129"/>
      <c r="J180" s="130"/>
      <c r="K180" s="130"/>
      <c r="L180" s="131"/>
      <c r="M180" s="129"/>
      <c r="N180" s="130"/>
      <c r="O180" s="130"/>
      <c r="P180" s="130"/>
      <c r="Q180" s="130"/>
      <c r="R180" s="131"/>
      <c r="S180" s="129"/>
      <c r="T180" s="131"/>
      <c r="U180" s="115"/>
      <c r="V180" s="129"/>
      <c r="W180" s="130"/>
      <c r="X180" s="130"/>
      <c r="Y180" s="130"/>
      <c r="Z180" s="130"/>
      <c r="AA180" s="130"/>
      <c r="AB180" s="131"/>
      <c r="AC180" s="221"/>
      <c r="AD180" s="222"/>
      <c r="AE180" s="222"/>
      <c r="AF180" s="222"/>
      <c r="AG180" s="223"/>
      <c r="AH180" s="115"/>
      <c r="AI180" s="115"/>
      <c r="AJ180" s="129"/>
      <c r="AK180" s="130"/>
      <c r="AL180" s="131"/>
      <c r="AM180" s="115"/>
      <c r="AN180" s="115"/>
      <c r="AO180" s="115"/>
      <c r="AP180" s="52"/>
      <c r="AQ180" s="52"/>
      <c r="AR180" s="52"/>
      <c r="AS180" s="52"/>
      <c r="AT180" s="52"/>
      <c r="AU180" s="52"/>
    </row>
    <row r="181" spans="1:47" s="53" customFormat="1" ht="15" customHeight="1" x14ac:dyDescent="0.25">
      <c r="A181" s="115"/>
      <c r="B181" s="221"/>
      <c r="C181" s="222"/>
      <c r="D181" s="223"/>
      <c r="E181" s="115"/>
      <c r="F181" s="115"/>
      <c r="G181" s="120"/>
      <c r="H181" s="122"/>
      <c r="I181" s="129"/>
      <c r="J181" s="130"/>
      <c r="K181" s="130"/>
      <c r="L181" s="131"/>
      <c r="M181" s="129"/>
      <c r="N181" s="130"/>
      <c r="O181" s="130"/>
      <c r="P181" s="130"/>
      <c r="Q181" s="130"/>
      <c r="R181" s="131"/>
      <c r="S181" s="129"/>
      <c r="T181" s="131"/>
      <c r="U181" s="115"/>
      <c r="V181" s="129"/>
      <c r="W181" s="130"/>
      <c r="X181" s="130"/>
      <c r="Y181" s="130"/>
      <c r="Z181" s="130"/>
      <c r="AA181" s="130"/>
      <c r="AB181" s="131"/>
      <c r="AC181" s="221"/>
      <c r="AD181" s="222"/>
      <c r="AE181" s="222"/>
      <c r="AF181" s="222"/>
      <c r="AG181" s="223"/>
      <c r="AH181" s="115"/>
      <c r="AI181" s="115"/>
      <c r="AJ181" s="129"/>
      <c r="AK181" s="130"/>
      <c r="AL181" s="131"/>
      <c r="AM181" s="115"/>
      <c r="AN181" s="115"/>
      <c r="AO181" s="115"/>
      <c r="AP181" s="52"/>
      <c r="AQ181" s="52"/>
      <c r="AR181" s="52"/>
      <c r="AS181" s="52"/>
      <c r="AT181" s="52"/>
      <c r="AU181" s="52"/>
    </row>
    <row r="182" spans="1:47" s="53" customFormat="1" ht="15" customHeight="1" x14ac:dyDescent="0.25">
      <c r="A182" s="115"/>
      <c r="B182" s="221"/>
      <c r="C182" s="222"/>
      <c r="D182" s="223"/>
      <c r="E182" s="115"/>
      <c r="F182" s="115"/>
      <c r="G182" s="120"/>
      <c r="H182" s="122"/>
      <c r="I182" s="129"/>
      <c r="J182" s="130"/>
      <c r="K182" s="130"/>
      <c r="L182" s="131"/>
      <c r="M182" s="129"/>
      <c r="N182" s="130"/>
      <c r="O182" s="130"/>
      <c r="P182" s="130"/>
      <c r="Q182" s="130"/>
      <c r="R182" s="131"/>
      <c r="S182" s="129"/>
      <c r="T182" s="131"/>
      <c r="U182" s="115"/>
      <c r="V182" s="129"/>
      <c r="W182" s="130"/>
      <c r="X182" s="130"/>
      <c r="Y182" s="130"/>
      <c r="Z182" s="130"/>
      <c r="AA182" s="130"/>
      <c r="AB182" s="131"/>
      <c r="AC182" s="221"/>
      <c r="AD182" s="222"/>
      <c r="AE182" s="222"/>
      <c r="AF182" s="222"/>
      <c r="AG182" s="223"/>
      <c r="AH182" s="115"/>
      <c r="AI182" s="115"/>
      <c r="AJ182" s="129"/>
      <c r="AK182" s="130"/>
      <c r="AL182" s="131"/>
      <c r="AM182" s="115"/>
      <c r="AN182" s="115"/>
      <c r="AO182" s="115"/>
      <c r="AP182" s="52"/>
      <c r="AQ182" s="52"/>
      <c r="AR182" s="52"/>
      <c r="AS182" s="52"/>
      <c r="AT182" s="52"/>
      <c r="AU182" s="52"/>
    </row>
    <row r="183" spans="1:47" s="53" customFormat="1" ht="15" customHeight="1" x14ac:dyDescent="0.25">
      <c r="A183" s="115"/>
      <c r="B183" s="221"/>
      <c r="C183" s="222"/>
      <c r="D183" s="223"/>
      <c r="E183" s="115"/>
      <c r="F183" s="115"/>
      <c r="G183" s="120"/>
      <c r="H183" s="122"/>
      <c r="I183" s="129"/>
      <c r="J183" s="130"/>
      <c r="K183" s="130"/>
      <c r="L183" s="131"/>
      <c r="M183" s="129"/>
      <c r="N183" s="130"/>
      <c r="O183" s="130"/>
      <c r="P183" s="130"/>
      <c r="Q183" s="130"/>
      <c r="R183" s="131"/>
      <c r="S183" s="129"/>
      <c r="T183" s="131"/>
      <c r="U183" s="116"/>
      <c r="V183" s="132"/>
      <c r="W183" s="133"/>
      <c r="X183" s="133"/>
      <c r="Y183" s="133"/>
      <c r="Z183" s="133"/>
      <c r="AA183" s="133"/>
      <c r="AB183" s="134"/>
      <c r="AC183" s="179"/>
      <c r="AD183" s="180"/>
      <c r="AE183" s="180"/>
      <c r="AF183" s="180"/>
      <c r="AG183" s="181"/>
      <c r="AH183" s="115"/>
      <c r="AI183" s="115"/>
      <c r="AJ183" s="129"/>
      <c r="AK183" s="130"/>
      <c r="AL183" s="131"/>
      <c r="AM183" s="115"/>
      <c r="AN183" s="115"/>
      <c r="AO183" s="115"/>
      <c r="AP183" s="52"/>
      <c r="AQ183" s="52"/>
      <c r="AR183" s="52"/>
      <c r="AS183" s="52"/>
      <c r="AT183" s="52"/>
      <c r="AU183" s="52"/>
    </row>
    <row r="184" spans="1:47" s="53" customFormat="1" ht="15" customHeight="1" x14ac:dyDescent="0.25">
      <c r="A184" s="115"/>
      <c r="B184" s="221"/>
      <c r="C184" s="222"/>
      <c r="D184" s="223"/>
      <c r="E184" s="115"/>
      <c r="F184" s="115"/>
      <c r="G184" s="120"/>
      <c r="H184" s="122"/>
      <c r="I184" s="129"/>
      <c r="J184" s="130"/>
      <c r="K184" s="130"/>
      <c r="L184" s="131"/>
      <c r="M184" s="129"/>
      <c r="N184" s="130"/>
      <c r="O184" s="130"/>
      <c r="P184" s="130"/>
      <c r="Q184" s="130"/>
      <c r="R184" s="131"/>
      <c r="S184" s="129"/>
      <c r="T184" s="131"/>
      <c r="U184" s="50" t="s">
        <v>21</v>
      </c>
      <c r="V184" s="135" t="s">
        <v>450</v>
      </c>
      <c r="W184" s="136"/>
      <c r="X184" s="136"/>
      <c r="Y184" s="136"/>
      <c r="Z184" s="136"/>
      <c r="AA184" s="136"/>
      <c r="AB184" s="137"/>
      <c r="AC184" s="209" t="s">
        <v>451</v>
      </c>
      <c r="AD184" s="153"/>
      <c r="AE184" s="153"/>
      <c r="AF184" s="153"/>
      <c r="AG184" s="154"/>
      <c r="AH184" s="115"/>
      <c r="AI184" s="115"/>
      <c r="AJ184" s="129"/>
      <c r="AK184" s="130"/>
      <c r="AL184" s="131"/>
      <c r="AM184" s="115"/>
      <c r="AN184" s="115"/>
      <c r="AO184" s="115"/>
      <c r="AP184" s="51"/>
      <c r="AQ184" s="52"/>
      <c r="AR184" s="52"/>
      <c r="AS184" s="52"/>
      <c r="AT184" s="52"/>
      <c r="AU184" s="52"/>
    </row>
    <row r="185" spans="1:47" s="53" customFormat="1" ht="15" customHeight="1" x14ac:dyDescent="0.25">
      <c r="A185" s="115"/>
      <c r="B185" s="221"/>
      <c r="C185" s="222"/>
      <c r="D185" s="223"/>
      <c r="E185" s="115"/>
      <c r="F185" s="115"/>
      <c r="G185" s="120"/>
      <c r="H185" s="122"/>
      <c r="I185" s="129"/>
      <c r="J185" s="130"/>
      <c r="K185" s="130"/>
      <c r="L185" s="131"/>
      <c r="M185" s="129"/>
      <c r="N185" s="130"/>
      <c r="O185" s="130"/>
      <c r="P185" s="130"/>
      <c r="Q185" s="130"/>
      <c r="R185" s="131"/>
      <c r="S185" s="129"/>
      <c r="T185" s="131"/>
      <c r="U185" s="50" t="s">
        <v>23</v>
      </c>
      <c r="V185" s="135" t="s">
        <v>323</v>
      </c>
      <c r="W185" s="136"/>
      <c r="X185" s="136"/>
      <c r="Y185" s="136"/>
      <c r="Z185" s="136"/>
      <c r="AA185" s="136"/>
      <c r="AB185" s="137"/>
      <c r="AC185" s="209" t="s">
        <v>326</v>
      </c>
      <c r="AD185" s="153"/>
      <c r="AE185" s="153"/>
      <c r="AF185" s="153"/>
      <c r="AG185" s="154"/>
      <c r="AH185" s="115"/>
      <c r="AI185" s="115"/>
      <c r="AJ185" s="129"/>
      <c r="AK185" s="130"/>
      <c r="AL185" s="131"/>
      <c r="AM185" s="115"/>
      <c r="AN185" s="115"/>
      <c r="AO185" s="115"/>
      <c r="AP185" s="51"/>
      <c r="AQ185" s="52"/>
      <c r="AR185" s="52"/>
      <c r="AS185" s="52"/>
      <c r="AT185" s="52"/>
      <c r="AU185" s="52"/>
    </row>
    <row r="186" spans="1:47" s="53" customFormat="1" ht="15" customHeight="1" x14ac:dyDescent="0.25">
      <c r="A186" s="115"/>
      <c r="B186" s="221"/>
      <c r="C186" s="222"/>
      <c r="D186" s="223"/>
      <c r="E186" s="115"/>
      <c r="F186" s="115"/>
      <c r="G186" s="120"/>
      <c r="H186" s="122"/>
      <c r="I186" s="129"/>
      <c r="J186" s="130"/>
      <c r="K186" s="130"/>
      <c r="L186" s="131"/>
      <c r="M186" s="129"/>
      <c r="N186" s="130"/>
      <c r="O186" s="130"/>
      <c r="P186" s="130"/>
      <c r="Q186" s="130"/>
      <c r="R186" s="131"/>
      <c r="S186" s="129"/>
      <c r="T186" s="131"/>
      <c r="U186" s="50" t="s">
        <v>25</v>
      </c>
      <c r="V186" s="135" t="s">
        <v>329</v>
      </c>
      <c r="W186" s="136"/>
      <c r="X186" s="136"/>
      <c r="Y186" s="136"/>
      <c r="Z186" s="136"/>
      <c r="AA186" s="136"/>
      <c r="AB186" s="137"/>
      <c r="AC186" s="209" t="s">
        <v>456</v>
      </c>
      <c r="AD186" s="153"/>
      <c r="AE186" s="153"/>
      <c r="AF186" s="153"/>
      <c r="AG186" s="154"/>
      <c r="AH186" s="115"/>
      <c r="AI186" s="115"/>
      <c r="AJ186" s="129"/>
      <c r="AK186" s="130"/>
      <c r="AL186" s="131"/>
      <c r="AM186" s="115"/>
      <c r="AN186" s="115"/>
      <c r="AO186" s="115"/>
      <c r="AP186" s="51"/>
      <c r="AQ186" s="52"/>
      <c r="AR186" s="52"/>
      <c r="AS186" s="52"/>
      <c r="AT186" s="52"/>
      <c r="AU186" s="52"/>
    </row>
    <row r="187" spans="1:47" s="53" customFormat="1" ht="15" customHeight="1" x14ac:dyDescent="0.25">
      <c r="A187" s="115"/>
      <c r="B187" s="221"/>
      <c r="C187" s="222"/>
      <c r="D187" s="223"/>
      <c r="E187" s="115"/>
      <c r="F187" s="115"/>
      <c r="G187" s="120"/>
      <c r="H187" s="122"/>
      <c r="I187" s="129"/>
      <c r="J187" s="130"/>
      <c r="K187" s="130"/>
      <c r="L187" s="131"/>
      <c r="M187" s="129"/>
      <c r="N187" s="130"/>
      <c r="O187" s="130"/>
      <c r="P187" s="130"/>
      <c r="Q187" s="130"/>
      <c r="R187" s="131"/>
      <c r="S187" s="129"/>
      <c r="T187" s="131"/>
      <c r="U187" s="50" t="s">
        <v>27</v>
      </c>
      <c r="V187" s="135" t="s">
        <v>457</v>
      </c>
      <c r="W187" s="136"/>
      <c r="X187" s="136"/>
      <c r="Y187" s="136"/>
      <c r="Z187" s="136"/>
      <c r="AA187" s="136"/>
      <c r="AB187" s="137"/>
      <c r="AC187" s="209" t="s">
        <v>458</v>
      </c>
      <c r="AD187" s="153"/>
      <c r="AE187" s="153"/>
      <c r="AF187" s="153"/>
      <c r="AG187" s="154"/>
      <c r="AH187" s="115"/>
      <c r="AI187" s="115"/>
      <c r="AJ187" s="129"/>
      <c r="AK187" s="130"/>
      <c r="AL187" s="131"/>
      <c r="AM187" s="115"/>
      <c r="AN187" s="115"/>
      <c r="AO187" s="115"/>
      <c r="AP187" s="51"/>
      <c r="AQ187" s="52"/>
      <c r="AR187" s="52"/>
      <c r="AS187" s="52"/>
      <c r="AT187" s="52"/>
      <c r="AU187" s="52"/>
    </row>
    <row r="188" spans="1:47" s="53" customFormat="1" ht="12" customHeight="1" x14ac:dyDescent="0.25">
      <c r="A188" s="114" t="s">
        <v>369</v>
      </c>
      <c r="B188" s="176" t="s">
        <v>346</v>
      </c>
      <c r="C188" s="177"/>
      <c r="D188" s="178"/>
      <c r="E188" s="114" t="s">
        <v>43</v>
      </c>
      <c r="F188" s="114"/>
      <c r="G188" s="117" t="s">
        <v>162</v>
      </c>
      <c r="H188" s="119"/>
      <c r="I188" s="126" t="s">
        <v>402</v>
      </c>
      <c r="J188" s="127"/>
      <c r="K188" s="127"/>
      <c r="L188" s="128"/>
      <c r="M188" s="126" t="s">
        <v>459</v>
      </c>
      <c r="N188" s="127"/>
      <c r="O188" s="127"/>
      <c r="P188" s="127"/>
      <c r="Q188" s="127"/>
      <c r="R188" s="128"/>
      <c r="S188" s="126" t="s">
        <v>460</v>
      </c>
      <c r="T188" s="128"/>
      <c r="U188" s="50" t="s">
        <v>19</v>
      </c>
      <c r="V188" s="126" t="s">
        <v>461</v>
      </c>
      <c r="W188" s="127"/>
      <c r="X188" s="127"/>
      <c r="Y188" s="127"/>
      <c r="Z188" s="127"/>
      <c r="AA188" s="127"/>
      <c r="AB188" s="128"/>
      <c r="AC188" s="176" t="s">
        <v>464</v>
      </c>
      <c r="AD188" s="177"/>
      <c r="AE188" s="177"/>
      <c r="AF188" s="177"/>
      <c r="AG188" s="178"/>
      <c r="AH188" s="114"/>
      <c r="AI188" s="114"/>
      <c r="AJ188" s="203"/>
      <c r="AK188" s="204"/>
      <c r="AL188" s="205"/>
      <c r="AM188" s="114"/>
      <c r="AN188" s="114" t="s">
        <v>56</v>
      </c>
      <c r="AO188" s="114" t="s">
        <v>190</v>
      </c>
      <c r="AP188" s="52"/>
      <c r="AQ188" s="52"/>
      <c r="AR188" s="52"/>
      <c r="AS188" s="52"/>
      <c r="AT188" s="52"/>
      <c r="AU188" s="52"/>
    </row>
    <row r="189" spans="1:47" s="53" customFormat="1" ht="15" customHeight="1" x14ac:dyDescent="0.25">
      <c r="A189" s="115"/>
      <c r="B189" s="221"/>
      <c r="C189" s="222"/>
      <c r="D189" s="223"/>
      <c r="E189" s="115"/>
      <c r="F189" s="115"/>
      <c r="G189" s="120"/>
      <c r="H189" s="122"/>
      <c r="I189" s="129"/>
      <c r="J189" s="130"/>
      <c r="K189" s="130"/>
      <c r="L189" s="131"/>
      <c r="M189" s="129"/>
      <c r="N189" s="130"/>
      <c r="O189" s="130"/>
      <c r="P189" s="130"/>
      <c r="Q189" s="130"/>
      <c r="R189" s="131"/>
      <c r="S189" s="129"/>
      <c r="T189" s="131"/>
      <c r="U189" s="50" t="s">
        <v>21</v>
      </c>
      <c r="V189" s="135" t="s">
        <v>463</v>
      </c>
      <c r="W189" s="136"/>
      <c r="X189" s="136"/>
      <c r="Y189" s="136"/>
      <c r="Z189" s="136"/>
      <c r="AA189" s="136"/>
      <c r="AB189" s="137"/>
      <c r="AC189" s="176" t="s">
        <v>462</v>
      </c>
      <c r="AD189" s="177"/>
      <c r="AE189" s="177"/>
      <c r="AF189" s="177"/>
      <c r="AG189" s="178"/>
      <c r="AH189" s="115"/>
      <c r="AI189" s="115"/>
      <c r="AJ189" s="218"/>
      <c r="AK189" s="219"/>
      <c r="AL189" s="220"/>
      <c r="AM189" s="115"/>
      <c r="AN189" s="115"/>
      <c r="AO189" s="115"/>
      <c r="AP189" s="51"/>
      <c r="AQ189" s="52"/>
      <c r="AR189" s="52"/>
      <c r="AS189" s="52"/>
      <c r="AT189" s="52"/>
      <c r="AU189" s="52"/>
    </row>
    <row r="190" spans="1:47" s="53" customFormat="1" ht="15" customHeight="1" x14ac:dyDescent="0.25">
      <c r="A190" s="115"/>
      <c r="B190" s="221"/>
      <c r="C190" s="222"/>
      <c r="D190" s="223"/>
      <c r="E190" s="115"/>
      <c r="F190" s="115"/>
      <c r="G190" s="120"/>
      <c r="H190" s="122"/>
      <c r="I190" s="129"/>
      <c r="J190" s="130"/>
      <c r="K190" s="130"/>
      <c r="L190" s="131"/>
      <c r="M190" s="129"/>
      <c r="N190" s="130"/>
      <c r="O190" s="130"/>
      <c r="P190" s="130"/>
      <c r="Q190" s="130"/>
      <c r="R190" s="131"/>
      <c r="S190" s="129"/>
      <c r="T190" s="131"/>
      <c r="U190" s="50" t="s">
        <v>23</v>
      </c>
      <c r="V190" s="135" t="s">
        <v>465</v>
      </c>
      <c r="W190" s="136"/>
      <c r="X190" s="136"/>
      <c r="Y190" s="136"/>
      <c r="Z190" s="136"/>
      <c r="AA190" s="136"/>
      <c r="AB190" s="137"/>
      <c r="AC190" s="209"/>
      <c r="AD190" s="153"/>
      <c r="AE190" s="153"/>
      <c r="AF190" s="153"/>
      <c r="AG190" s="154"/>
      <c r="AH190" s="115"/>
      <c r="AI190" s="115"/>
      <c r="AJ190" s="218"/>
      <c r="AK190" s="219"/>
      <c r="AL190" s="220"/>
      <c r="AM190" s="115"/>
      <c r="AN190" s="115"/>
      <c r="AO190" s="115"/>
      <c r="AP190" s="51"/>
      <c r="AQ190" s="52"/>
      <c r="AR190" s="52"/>
      <c r="AS190" s="52"/>
      <c r="AT190" s="52"/>
      <c r="AU190" s="52"/>
    </row>
    <row r="191" spans="1:47" s="53" customFormat="1" ht="15" customHeight="1" x14ac:dyDescent="0.25">
      <c r="A191" s="116"/>
      <c r="B191" s="179"/>
      <c r="C191" s="180"/>
      <c r="D191" s="181"/>
      <c r="E191" s="116"/>
      <c r="F191" s="116"/>
      <c r="G191" s="123"/>
      <c r="H191" s="125"/>
      <c r="I191" s="132"/>
      <c r="J191" s="133"/>
      <c r="K191" s="133"/>
      <c r="L191" s="134"/>
      <c r="M191" s="132"/>
      <c r="N191" s="133"/>
      <c r="O191" s="133"/>
      <c r="P191" s="133"/>
      <c r="Q191" s="133"/>
      <c r="R191" s="134"/>
      <c r="S191" s="132"/>
      <c r="T191" s="134"/>
      <c r="U191" s="50" t="s">
        <v>25</v>
      </c>
      <c r="V191" s="135" t="s">
        <v>467</v>
      </c>
      <c r="W191" s="136"/>
      <c r="X191" s="136"/>
      <c r="Y191" s="136"/>
      <c r="Z191" s="136"/>
      <c r="AA191" s="136"/>
      <c r="AB191" s="137"/>
      <c r="AC191" s="209" t="s">
        <v>466</v>
      </c>
      <c r="AD191" s="153"/>
      <c r="AE191" s="153"/>
      <c r="AF191" s="153"/>
      <c r="AG191" s="154"/>
      <c r="AH191" s="116"/>
      <c r="AI191" s="116"/>
      <c r="AJ191" s="206"/>
      <c r="AK191" s="207"/>
      <c r="AL191" s="208"/>
      <c r="AM191" s="116"/>
      <c r="AN191" s="116"/>
      <c r="AO191" s="116"/>
      <c r="AP191" s="51"/>
      <c r="AQ191" s="52"/>
      <c r="AR191" s="52"/>
      <c r="AS191" s="52"/>
      <c r="AT191" s="52"/>
      <c r="AU191" s="52"/>
    </row>
    <row r="192" spans="1:47" s="53" customFormat="1" ht="12" customHeight="1" x14ac:dyDescent="0.25">
      <c r="A192" s="50" t="s">
        <v>374</v>
      </c>
      <c r="B192" s="176" t="s">
        <v>347</v>
      </c>
      <c r="C192" s="177"/>
      <c r="D192" s="178"/>
      <c r="E192" s="50" t="s">
        <v>43</v>
      </c>
      <c r="F192" s="50"/>
      <c r="G192" s="176" t="s">
        <v>162</v>
      </c>
      <c r="H192" s="178"/>
      <c r="I192" s="126" t="s">
        <v>403</v>
      </c>
      <c r="J192" s="127"/>
      <c r="K192" s="127"/>
      <c r="L192" s="128"/>
      <c r="M192" s="126" t="s">
        <v>468</v>
      </c>
      <c r="N192" s="127"/>
      <c r="O192" s="127"/>
      <c r="P192" s="127"/>
      <c r="Q192" s="127"/>
      <c r="R192" s="128"/>
      <c r="S192" s="126" t="s">
        <v>460</v>
      </c>
      <c r="T192" s="128"/>
      <c r="U192" s="50" t="s">
        <v>19</v>
      </c>
      <c r="V192" s="126" t="s">
        <v>469</v>
      </c>
      <c r="W192" s="127"/>
      <c r="X192" s="127"/>
      <c r="Y192" s="127"/>
      <c r="Z192" s="127"/>
      <c r="AA192" s="127"/>
      <c r="AB192" s="128"/>
      <c r="AC192" s="176" t="s">
        <v>470</v>
      </c>
      <c r="AD192" s="177"/>
      <c r="AE192" s="177"/>
      <c r="AF192" s="177"/>
      <c r="AG192" s="178"/>
      <c r="AH192" s="50"/>
      <c r="AI192" s="50"/>
      <c r="AJ192" s="203"/>
      <c r="AK192" s="204"/>
      <c r="AL192" s="205"/>
      <c r="AM192" s="50"/>
      <c r="AN192" s="50" t="s">
        <v>56</v>
      </c>
      <c r="AO192" s="50" t="s">
        <v>190</v>
      </c>
      <c r="AP192" s="52"/>
      <c r="AQ192" s="52"/>
      <c r="AR192" s="52"/>
      <c r="AS192" s="52"/>
      <c r="AT192" s="52"/>
      <c r="AU192" s="52"/>
    </row>
    <row r="193" spans="1:47" s="53" customFormat="1" ht="12" customHeight="1" x14ac:dyDescent="0.25">
      <c r="A193" s="114" t="s">
        <v>383</v>
      </c>
      <c r="B193" s="176" t="s">
        <v>348</v>
      </c>
      <c r="C193" s="177"/>
      <c r="D193" s="178"/>
      <c r="E193" s="114" t="s">
        <v>44</v>
      </c>
      <c r="F193" s="114"/>
      <c r="G193" s="117" t="s">
        <v>162</v>
      </c>
      <c r="H193" s="119"/>
      <c r="I193" s="126" t="s">
        <v>402</v>
      </c>
      <c r="J193" s="127"/>
      <c r="K193" s="127"/>
      <c r="L193" s="128"/>
      <c r="M193" s="126" t="s">
        <v>471</v>
      </c>
      <c r="N193" s="127"/>
      <c r="O193" s="127"/>
      <c r="P193" s="127"/>
      <c r="Q193" s="127"/>
      <c r="R193" s="128"/>
      <c r="S193" s="126" t="s">
        <v>460</v>
      </c>
      <c r="T193" s="128"/>
      <c r="U193" s="50" t="s">
        <v>19</v>
      </c>
      <c r="V193" s="176" t="s">
        <v>323</v>
      </c>
      <c r="W193" s="177"/>
      <c r="X193" s="177"/>
      <c r="Y193" s="177"/>
      <c r="Z193" s="177"/>
      <c r="AA193" s="177"/>
      <c r="AB193" s="178"/>
      <c r="AC193" s="209" t="s">
        <v>326</v>
      </c>
      <c r="AD193" s="153"/>
      <c r="AE193" s="153"/>
      <c r="AF193" s="153"/>
      <c r="AG193" s="154"/>
      <c r="AH193" s="114"/>
      <c r="AI193" s="114"/>
      <c r="AJ193" s="203"/>
      <c r="AK193" s="204"/>
      <c r="AL193" s="205"/>
      <c r="AM193" s="114"/>
      <c r="AN193" s="114" t="s">
        <v>56</v>
      </c>
      <c r="AO193" s="114" t="s">
        <v>190</v>
      </c>
      <c r="AP193" s="52"/>
      <c r="AQ193" s="52"/>
      <c r="AR193" s="52"/>
      <c r="AS193" s="52"/>
      <c r="AT193" s="52"/>
      <c r="AU193" s="52"/>
    </row>
    <row r="194" spans="1:47" s="53" customFormat="1" ht="15" customHeight="1" x14ac:dyDescent="0.25">
      <c r="A194" s="115"/>
      <c r="B194" s="221"/>
      <c r="C194" s="222"/>
      <c r="D194" s="223"/>
      <c r="E194" s="115"/>
      <c r="F194" s="115"/>
      <c r="G194" s="120"/>
      <c r="H194" s="122"/>
      <c r="I194" s="129"/>
      <c r="J194" s="130"/>
      <c r="K194" s="130"/>
      <c r="L194" s="131"/>
      <c r="M194" s="129"/>
      <c r="N194" s="130"/>
      <c r="O194" s="130"/>
      <c r="P194" s="130"/>
      <c r="Q194" s="130"/>
      <c r="R194" s="131"/>
      <c r="S194" s="129"/>
      <c r="T194" s="131"/>
      <c r="U194" s="50" t="s">
        <v>21</v>
      </c>
      <c r="V194" s="135" t="s">
        <v>329</v>
      </c>
      <c r="W194" s="136"/>
      <c r="X194" s="136"/>
      <c r="Y194" s="136"/>
      <c r="Z194" s="136"/>
      <c r="AA194" s="136"/>
      <c r="AB194" s="137"/>
      <c r="AC194" s="209" t="s">
        <v>472</v>
      </c>
      <c r="AD194" s="210"/>
      <c r="AE194" s="210"/>
      <c r="AF194" s="210"/>
      <c r="AG194" s="211"/>
      <c r="AH194" s="115"/>
      <c r="AI194" s="115"/>
      <c r="AJ194" s="218"/>
      <c r="AK194" s="219"/>
      <c r="AL194" s="220"/>
      <c r="AM194" s="115"/>
      <c r="AN194" s="115"/>
      <c r="AO194" s="115"/>
      <c r="AP194" s="51"/>
      <c r="AQ194" s="52"/>
      <c r="AR194" s="52"/>
      <c r="AS194" s="52"/>
      <c r="AT194" s="52"/>
      <c r="AU194" s="52"/>
    </row>
    <row r="195" spans="1:47" s="53" customFormat="1" ht="15" customHeight="1" x14ac:dyDescent="0.25">
      <c r="A195" s="115"/>
      <c r="B195" s="221"/>
      <c r="C195" s="222"/>
      <c r="D195" s="223"/>
      <c r="E195" s="115"/>
      <c r="F195" s="115"/>
      <c r="G195" s="120"/>
      <c r="H195" s="122"/>
      <c r="I195" s="129"/>
      <c r="J195" s="130"/>
      <c r="K195" s="130"/>
      <c r="L195" s="131"/>
      <c r="M195" s="129"/>
      <c r="N195" s="130"/>
      <c r="O195" s="130"/>
      <c r="P195" s="130"/>
      <c r="Q195" s="130"/>
      <c r="R195" s="131"/>
      <c r="S195" s="129"/>
      <c r="T195" s="131"/>
      <c r="U195" s="50" t="s">
        <v>23</v>
      </c>
      <c r="V195" s="135" t="s">
        <v>474</v>
      </c>
      <c r="W195" s="136"/>
      <c r="X195" s="136"/>
      <c r="Y195" s="136"/>
      <c r="Z195" s="136"/>
      <c r="AA195" s="136"/>
      <c r="AB195" s="137"/>
      <c r="AC195" s="209" t="s">
        <v>473</v>
      </c>
      <c r="AD195" s="210"/>
      <c r="AE195" s="210"/>
      <c r="AF195" s="210"/>
      <c r="AG195" s="211"/>
      <c r="AH195" s="115"/>
      <c r="AI195" s="115"/>
      <c r="AJ195" s="218"/>
      <c r="AK195" s="219"/>
      <c r="AL195" s="220"/>
      <c r="AM195" s="115"/>
      <c r="AN195" s="115"/>
      <c r="AO195" s="115"/>
      <c r="AP195" s="51"/>
      <c r="AQ195" s="52"/>
      <c r="AR195" s="52"/>
      <c r="AS195" s="52"/>
      <c r="AT195" s="52"/>
      <c r="AU195" s="52"/>
    </row>
    <row r="196" spans="1:47" s="53" customFormat="1" ht="12" customHeight="1" x14ac:dyDescent="0.25">
      <c r="A196" s="114" t="s">
        <v>389</v>
      </c>
      <c r="B196" s="176" t="s">
        <v>349</v>
      </c>
      <c r="C196" s="177"/>
      <c r="D196" s="178"/>
      <c r="E196" s="114" t="s">
        <v>44</v>
      </c>
      <c r="F196" s="114"/>
      <c r="G196" s="117" t="s">
        <v>162</v>
      </c>
      <c r="H196" s="119"/>
      <c r="I196" s="126" t="s">
        <v>403</v>
      </c>
      <c r="J196" s="127"/>
      <c r="K196" s="127"/>
      <c r="L196" s="128"/>
      <c r="M196" s="126" t="s">
        <v>475</v>
      </c>
      <c r="N196" s="127"/>
      <c r="O196" s="127"/>
      <c r="P196" s="127"/>
      <c r="Q196" s="127"/>
      <c r="R196" s="128"/>
      <c r="S196" s="126" t="s">
        <v>460</v>
      </c>
      <c r="T196" s="128"/>
      <c r="U196" s="50" t="s">
        <v>19</v>
      </c>
      <c r="V196" s="176" t="s">
        <v>476</v>
      </c>
      <c r="W196" s="177"/>
      <c r="X196" s="177"/>
      <c r="Y196" s="177"/>
      <c r="Z196" s="177"/>
      <c r="AA196" s="177"/>
      <c r="AB196" s="178"/>
      <c r="AC196" s="209" t="s">
        <v>326</v>
      </c>
      <c r="AD196" s="153"/>
      <c r="AE196" s="153"/>
      <c r="AF196" s="153"/>
      <c r="AG196" s="154"/>
      <c r="AH196" s="114"/>
      <c r="AI196" s="114"/>
      <c r="AJ196" s="126" t="s">
        <v>333</v>
      </c>
      <c r="AK196" s="127"/>
      <c r="AL196" s="128"/>
      <c r="AM196" s="114"/>
      <c r="AN196" s="114" t="s">
        <v>56</v>
      </c>
      <c r="AO196" s="114" t="s">
        <v>190</v>
      </c>
      <c r="AP196" s="52"/>
      <c r="AQ196" s="52"/>
      <c r="AR196" s="52"/>
      <c r="AS196" s="52"/>
      <c r="AT196" s="52"/>
      <c r="AU196" s="52"/>
    </row>
    <row r="197" spans="1:47" s="53" customFormat="1" ht="15" customHeight="1" x14ac:dyDescent="0.25">
      <c r="A197" s="115"/>
      <c r="B197" s="221"/>
      <c r="C197" s="222"/>
      <c r="D197" s="223"/>
      <c r="E197" s="115"/>
      <c r="F197" s="115"/>
      <c r="G197" s="120"/>
      <c r="H197" s="122"/>
      <c r="I197" s="129"/>
      <c r="J197" s="130"/>
      <c r="K197" s="130"/>
      <c r="L197" s="131"/>
      <c r="M197" s="129"/>
      <c r="N197" s="130"/>
      <c r="O197" s="130"/>
      <c r="P197" s="130"/>
      <c r="Q197" s="130"/>
      <c r="R197" s="131"/>
      <c r="S197" s="129"/>
      <c r="T197" s="131"/>
      <c r="U197" s="50" t="s">
        <v>21</v>
      </c>
      <c r="V197" s="135" t="s">
        <v>477</v>
      </c>
      <c r="W197" s="136"/>
      <c r="X197" s="136"/>
      <c r="Y197" s="136"/>
      <c r="Z197" s="136"/>
      <c r="AA197" s="136"/>
      <c r="AB197" s="137"/>
      <c r="AC197" s="209" t="s">
        <v>472</v>
      </c>
      <c r="AD197" s="210"/>
      <c r="AE197" s="210"/>
      <c r="AF197" s="210"/>
      <c r="AG197" s="211"/>
      <c r="AH197" s="115"/>
      <c r="AI197" s="115"/>
      <c r="AJ197" s="129"/>
      <c r="AK197" s="130"/>
      <c r="AL197" s="131"/>
      <c r="AM197" s="115"/>
      <c r="AN197" s="115"/>
      <c r="AO197" s="115"/>
      <c r="AP197" s="51"/>
      <c r="AQ197" s="52"/>
      <c r="AR197" s="52"/>
      <c r="AS197" s="52"/>
      <c r="AT197" s="52"/>
      <c r="AU197" s="52"/>
    </row>
    <row r="198" spans="1:47" s="53" customFormat="1" ht="15" customHeight="1" x14ac:dyDescent="0.25">
      <c r="A198" s="115"/>
      <c r="B198" s="221"/>
      <c r="C198" s="222"/>
      <c r="D198" s="223"/>
      <c r="E198" s="115"/>
      <c r="F198" s="115"/>
      <c r="G198" s="120"/>
      <c r="H198" s="122"/>
      <c r="I198" s="129"/>
      <c r="J198" s="130"/>
      <c r="K198" s="130"/>
      <c r="L198" s="131"/>
      <c r="M198" s="129"/>
      <c r="N198" s="130"/>
      <c r="O198" s="130"/>
      <c r="P198" s="130"/>
      <c r="Q198" s="130"/>
      <c r="R198" s="131"/>
      <c r="S198" s="129"/>
      <c r="T198" s="131"/>
      <c r="U198" s="50" t="s">
        <v>23</v>
      </c>
      <c r="V198" s="135" t="s">
        <v>474</v>
      </c>
      <c r="W198" s="136"/>
      <c r="X198" s="136"/>
      <c r="Y198" s="136"/>
      <c r="Z198" s="136"/>
      <c r="AA198" s="136"/>
      <c r="AB198" s="137"/>
      <c r="AC198" s="209" t="s">
        <v>473</v>
      </c>
      <c r="AD198" s="210"/>
      <c r="AE198" s="210"/>
      <c r="AF198" s="210"/>
      <c r="AG198" s="211"/>
      <c r="AH198" s="115"/>
      <c r="AI198" s="115"/>
      <c r="AJ198" s="129"/>
      <c r="AK198" s="130"/>
      <c r="AL198" s="131"/>
      <c r="AM198" s="115"/>
      <c r="AN198" s="115"/>
      <c r="AO198" s="115"/>
      <c r="AP198" s="51"/>
      <c r="AQ198" s="52"/>
      <c r="AR198" s="52"/>
      <c r="AS198" s="52"/>
      <c r="AT198" s="52"/>
      <c r="AU198" s="52"/>
    </row>
    <row r="199" spans="1:47" s="53" customFormat="1" ht="12" customHeight="1" x14ac:dyDescent="0.25">
      <c r="A199" s="50" t="s">
        <v>510</v>
      </c>
      <c r="B199" s="176" t="s">
        <v>478</v>
      </c>
      <c r="C199" s="177"/>
      <c r="D199" s="178"/>
      <c r="E199" s="50" t="s">
        <v>43</v>
      </c>
      <c r="F199" s="50"/>
      <c r="G199" s="117" t="s">
        <v>162</v>
      </c>
      <c r="H199" s="119"/>
      <c r="I199" s="126" t="s">
        <v>479</v>
      </c>
      <c r="J199" s="127"/>
      <c r="K199" s="127"/>
      <c r="L199" s="128"/>
      <c r="M199" s="126" t="s">
        <v>459</v>
      </c>
      <c r="N199" s="127"/>
      <c r="O199" s="127"/>
      <c r="P199" s="127"/>
      <c r="Q199" s="127"/>
      <c r="R199" s="128"/>
      <c r="S199" s="126" t="s">
        <v>480</v>
      </c>
      <c r="T199" s="128"/>
      <c r="U199" s="50" t="s">
        <v>19</v>
      </c>
      <c r="V199" s="126" t="s">
        <v>481</v>
      </c>
      <c r="W199" s="127"/>
      <c r="X199" s="127"/>
      <c r="Y199" s="127"/>
      <c r="Z199" s="127"/>
      <c r="AA199" s="127"/>
      <c r="AB199" s="128"/>
      <c r="AC199" s="176" t="s">
        <v>482</v>
      </c>
      <c r="AD199" s="177"/>
      <c r="AE199" s="177"/>
      <c r="AF199" s="177"/>
      <c r="AG199" s="178"/>
      <c r="AH199" s="50"/>
      <c r="AI199" s="50"/>
      <c r="AJ199" s="203"/>
      <c r="AK199" s="204"/>
      <c r="AL199" s="205"/>
      <c r="AM199" s="50"/>
      <c r="AN199" s="50" t="s">
        <v>56</v>
      </c>
      <c r="AO199" s="50" t="s">
        <v>190</v>
      </c>
      <c r="AP199" s="52"/>
      <c r="AQ199" s="52"/>
      <c r="AR199" s="52"/>
      <c r="AS199" s="52"/>
      <c r="AT199" s="52"/>
      <c r="AU199" s="52"/>
    </row>
    <row r="200" spans="1:47" s="53" customFormat="1" ht="12" customHeight="1" x14ac:dyDescent="0.25">
      <c r="A200" s="50" t="s">
        <v>511</v>
      </c>
      <c r="B200" s="176" t="s">
        <v>483</v>
      </c>
      <c r="C200" s="177"/>
      <c r="D200" s="178"/>
      <c r="E200" s="50" t="s">
        <v>43</v>
      </c>
      <c r="F200" s="50"/>
      <c r="G200" s="176" t="s">
        <v>163</v>
      </c>
      <c r="H200" s="178"/>
      <c r="I200" s="126" t="s">
        <v>484</v>
      </c>
      <c r="J200" s="127"/>
      <c r="K200" s="127"/>
      <c r="L200" s="128"/>
      <c r="M200" s="126" t="s">
        <v>485</v>
      </c>
      <c r="N200" s="127"/>
      <c r="O200" s="127"/>
      <c r="P200" s="127"/>
      <c r="Q200" s="127"/>
      <c r="R200" s="128"/>
      <c r="S200" s="126" t="s">
        <v>480</v>
      </c>
      <c r="T200" s="128"/>
      <c r="U200" s="50" t="s">
        <v>19</v>
      </c>
      <c r="V200" s="126" t="s">
        <v>486</v>
      </c>
      <c r="W200" s="127"/>
      <c r="X200" s="127"/>
      <c r="Y200" s="127"/>
      <c r="Z200" s="127"/>
      <c r="AA200" s="127"/>
      <c r="AB200" s="128"/>
      <c r="AC200" s="176" t="s">
        <v>482</v>
      </c>
      <c r="AD200" s="177"/>
      <c r="AE200" s="177"/>
      <c r="AF200" s="177"/>
      <c r="AG200" s="178"/>
      <c r="AH200" s="50"/>
      <c r="AI200" s="50"/>
      <c r="AJ200" s="203"/>
      <c r="AK200" s="204"/>
      <c r="AL200" s="205"/>
      <c r="AM200" s="50"/>
      <c r="AN200" s="50" t="s">
        <v>56</v>
      </c>
      <c r="AO200" s="50" t="s">
        <v>190</v>
      </c>
      <c r="AP200" s="52"/>
      <c r="AQ200" s="52"/>
      <c r="AR200" s="52"/>
      <c r="AS200" s="52"/>
      <c r="AT200" s="52"/>
      <c r="AU200" s="52"/>
    </row>
    <row r="201" spans="1:47" s="53" customFormat="1" ht="12" customHeight="1" x14ac:dyDescent="0.25">
      <c r="A201" s="50" t="s">
        <v>512</v>
      </c>
      <c r="B201" s="176" t="s">
        <v>487</v>
      </c>
      <c r="C201" s="177"/>
      <c r="D201" s="178"/>
      <c r="E201" s="50" t="s">
        <v>60</v>
      </c>
      <c r="F201" s="50"/>
      <c r="G201" s="176" t="s">
        <v>163</v>
      </c>
      <c r="H201" s="178"/>
      <c r="I201" s="126" t="s">
        <v>488</v>
      </c>
      <c r="J201" s="127"/>
      <c r="K201" s="127"/>
      <c r="L201" s="128"/>
      <c r="M201" s="126" t="s">
        <v>489</v>
      </c>
      <c r="N201" s="127"/>
      <c r="O201" s="127"/>
      <c r="P201" s="127"/>
      <c r="Q201" s="127"/>
      <c r="R201" s="128"/>
      <c r="S201" s="126" t="s">
        <v>480</v>
      </c>
      <c r="T201" s="128"/>
      <c r="U201" s="50" t="s">
        <v>19</v>
      </c>
      <c r="V201" s="126" t="s">
        <v>490</v>
      </c>
      <c r="W201" s="127"/>
      <c r="X201" s="127"/>
      <c r="Y201" s="127"/>
      <c r="Z201" s="127"/>
      <c r="AA201" s="127"/>
      <c r="AB201" s="128"/>
      <c r="AC201" s="176" t="s">
        <v>491</v>
      </c>
      <c r="AD201" s="177"/>
      <c r="AE201" s="177"/>
      <c r="AF201" s="177"/>
      <c r="AG201" s="178"/>
      <c r="AH201" s="50"/>
      <c r="AI201" s="50"/>
      <c r="AJ201" s="203"/>
      <c r="AK201" s="204"/>
      <c r="AL201" s="205"/>
      <c r="AM201" s="50"/>
      <c r="AN201" s="50" t="s">
        <v>56</v>
      </c>
      <c r="AO201" s="50" t="s">
        <v>190</v>
      </c>
      <c r="AP201" s="52"/>
      <c r="AQ201" s="52"/>
      <c r="AR201" s="52"/>
      <c r="AS201" s="52"/>
      <c r="AT201" s="52"/>
      <c r="AU201" s="52"/>
    </row>
    <row r="202" spans="1:47" s="53" customFormat="1" ht="12" customHeight="1" x14ac:dyDescent="0.25">
      <c r="A202" s="50" t="s">
        <v>513</v>
      </c>
      <c r="B202" s="176" t="s">
        <v>478</v>
      </c>
      <c r="C202" s="177"/>
      <c r="D202" s="178"/>
      <c r="E202" s="50" t="s">
        <v>60</v>
      </c>
      <c r="F202" s="50"/>
      <c r="G202" s="117" t="s">
        <v>162</v>
      </c>
      <c r="H202" s="119"/>
      <c r="I202" s="126" t="s">
        <v>479</v>
      </c>
      <c r="J202" s="127"/>
      <c r="K202" s="127"/>
      <c r="L202" s="128"/>
      <c r="M202" s="126" t="s">
        <v>489</v>
      </c>
      <c r="N202" s="127"/>
      <c r="O202" s="127"/>
      <c r="P202" s="127"/>
      <c r="Q202" s="127"/>
      <c r="R202" s="128"/>
      <c r="S202" s="126" t="s">
        <v>480</v>
      </c>
      <c r="T202" s="128"/>
      <c r="U202" s="50" t="s">
        <v>19</v>
      </c>
      <c r="V202" s="126" t="s">
        <v>481</v>
      </c>
      <c r="W202" s="127"/>
      <c r="X202" s="127"/>
      <c r="Y202" s="127"/>
      <c r="Z202" s="127"/>
      <c r="AA202" s="127"/>
      <c r="AB202" s="128"/>
      <c r="AC202" s="176" t="s">
        <v>482</v>
      </c>
      <c r="AD202" s="177"/>
      <c r="AE202" s="177"/>
      <c r="AF202" s="177"/>
      <c r="AG202" s="178"/>
      <c r="AH202" s="50"/>
      <c r="AI202" s="50"/>
      <c r="AJ202" s="203"/>
      <c r="AK202" s="204"/>
      <c r="AL202" s="205"/>
      <c r="AM202" s="50"/>
      <c r="AN202" s="50" t="s">
        <v>56</v>
      </c>
      <c r="AO202" s="50" t="s">
        <v>190</v>
      </c>
      <c r="AP202" s="52"/>
      <c r="AQ202" s="52"/>
      <c r="AR202" s="52"/>
      <c r="AS202" s="52"/>
      <c r="AT202" s="52"/>
      <c r="AU202" s="52"/>
    </row>
    <row r="203" spans="1:47" s="53" customFormat="1" ht="12" customHeight="1" x14ac:dyDescent="0.25">
      <c r="A203" s="114" t="s">
        <v>514</v>
      </c>
      <c r="B203" s="135" t="s">
        <v>492</v>
      </c>
      <c r="C203" s="136"/>
      <c r="D203" s="137"/>
      <c r="E203" s="114" t="s">
        <v>44</v>
      </c>
      <c r="F203" s="114"/>
      <c r="G203" s="212" t="s">
        <v>163</v>
      </c>
      <c r="H203" s="213"/>
      <c r="I203" s="182" t="s">
        <v>479</v>
      </c>
      <c r="J203" s="183"/>
      <c r="K203" s="183"/>
      <c r="L203" s="184"/>
      <c r="M203" s="182" t="s">
        <v>459</v>
      </c>
      <c r="N203" s="183"/>
      <c r="O203" s="183"/>
      <c r="P203" s="183"/>
      <c r="Q203" s="183"/>
      <c r="R203" s="184"/>
      <c r="S203" s="126" t="s">
        <v>480</v>
      </c>
      <c r="T203" s="128"/>
      <c r="U203" s="50" t="s">
        <v>19</v>
      </c>
      <c r="V203" s="126" t="s">
        <v>493</v>
      </c>
      <c r="W203" s="127"/>
      <c r="X203" s="127"/>
      <c r="Y203" s="127"/>
      <c r="Z203" s="127"/>
      <c r="AA203" s="127"/>
      <c r="AB203" s="128"/>
      <c r="AC203" s="176" t="s">
        <v>491</v>
      </c>
      <c r="AD203" s="177"/>
      <c r="AE203" s="177"/>
      <c r="AF203" s="177"/>
      <c r="AG203" s="178"/>
      <c r="AH203" s="114"/>
      <c r="AI203" s="114"/>
      <c r="AJ203" s="203"/>
      <c r="AK203" s="204"/>
      <c r="AL203" s="205"/>
      <c r="AM203" s="114"/>
      <c r="AN203" s="114" t="s">
        <v>56</v>
      </c>
      <c r="AO203" s="114" t="s">
        <v>190</v>
      </c>
      <c r="AP203" s="52"/>
      <c r="AQ203" s="52"/>
      <c r="AR203" s="52"/>
      <c r="AS203" s="52"/>
      <c r="AT203" s="52"/>
      <c r="AU203" s="52"/>
    </row>
    <row r="204" spans="1:47" s="53" customFormat="1" ht="12" customHeight="1" x14ac:dyDescent="0.25">
      <c r="A204" s="115"/>
      <c r="B204" s="138"/>
      <c r="C204" s="139"/>
      <c r="D204" s="140"/>
      <c r="E204" s="115"/>
      <c r="F204" s="115"/>
      <c r="G204" s="214"/>
      <c r="H204" s="215"/>
      <c r="I204" s="185"/>
      <c r="J204" s="186"/>
      <c r="K204" s="186"/>
      <c r="L204" s="187"/>
      <c r="M204" s="185"/>
      <c r="N204" s="186"/>
      <c r="O204" s="186"/>
      <c r="P204" s="186"/>
      <c r="Q204" s="186"/>
      <c r="R204" s="187"/>
      <c r="S204" s="129"/>
      <c r="T204" s="131"/>
      <c r="U204" s="50" t="s">
        <v>21</v>
      </c>
      <c r="V204" s="209" t="s">
        <v>494</v>
      </c>
      <c r="W204" s="210"/>
      <c r="X204" s="210"/>
      <c r="Y204" s="210"/>
      <c r="Z204" s="210"/>
      <c r="AA204" s="210"/>
      <c r="AB204" s="211"/>
      <c r="AC204" s="152" t="s">
        <v>495</v>
      </c>
      <c r="AD204" s="153"/>
      <c r="AE204" s="153"/>
      <c r="AF204" s="153"/>
      <c r="AG204" s="154"/>
      <c r="AH204" s="115"/>
      <c r="AI204" s="115"/>
      <c r="AJ204" s="218"/>
      <c r="AK204" s="219"/>
      <c r="AL204" s="220"/>
      <c r="AM204" s="115"/>
      <c r="AN204" s="115"/>
      <c r="AO204" s="115"/>
      <c r="AP204" s="52"/>
      <c r="AQ204" s="52"/>
      <c r="AR204" s="52"/>
      <c r="AS204" s="52"/>
      <c r="AT204" s="52"/>
      <c r="AU204" s="52"/>
    </row>
    <row r="205" spans="1:47" s="53" customFormat="1" ht="10.5" customHeight="1" x14ac:dyDescent="0.25">
      <c r="A205" s="116"/>
      <c r="B205" s="141"/>
      <c r="C205" s="142"/>
      <c r="D205" s="143"/>
      <c r="E205" s="116"/>
      <c r="F205" s="116"/>
      <c r="G205" s="216"/>
      <c r="H205" s="217"/>
      <c r="I205" s="188"/>
      <c r="J205" s="189"/>
      <c r="K205" s="189"/>
      <c r="L205" s="190"/>
      <c r="M205" s="188"/>
      <c r="N205" s="189"/>
      <c r="O205" s="189"/>
      <c r="P205" s="189"/>
      <c r="Q205" s="189"/>
      <c r="R205" s="190"/>
      <c r="S205" s="132"/>
      <c r="T205" s="134"/>
      <c r="U205" s="50" t="s">
        <v>23</v>
      </c>
      <c r="V205" s="209" t="s">
        <v>496</v>
      </c>
      <c r="W205" s="210"/>
      <c r="X205" s="210"/>
      <c r="Y205" s="210"/>
      <c r="Z205" s="210"/>
      <c r="AA205" s="210"/>
      <c r="AB205" s="211"/>
      <c r="AC205" s="176" t="s">
        <v>491</v>
      </c>
      <c r="AD205" s="177"/>
      <c r="AE205" s="177"/>
      <c r="AF205" s="177"/>
      <c r="AG205" s="178"/>
      <c r="AH205" s="116"/>
      <c r="AI205" s="116"/>
      <c r="AJ205" s="206"/>
      <c r="AK205" s="207"/>
      <c r="AL205" s="208"/>
      <c r="AM205" s="116"/>
      <c r="AN205" s="116"/>
      <c r="AO205" s="116"/>
      <c r="AP205" s="52"/>
      <c r="AQ205" s="52"/>
      <c r="AR205" s="52"/>
      <c r="AS205" s="52"/>
      <c r="AT205" s="52"/>
      <c r="AU205" s="52"/>
    </row>
    <row r="206" spans="1:47" s="53" customFormat="1" ht="11.25" customHeight="1" x14ac:dyDescent="0.25">
      <c r="A206" s="114" t="s">
        <v>515</v>
      </c>
      <c r="B206" s="135" t="s">
        <v>497</v>
      </c>
      <c r="C206" s="136"/>
      <c r="D206" s="137"/>
      <c r="E206" s="114" t="s">
        <v>44</v>
      </c>
      <c r="F206" s="114"/>
      <c r="G206" s="212" t="s">
        <v>163</v>
      </c>
      <c r="H206" s="213"/>
      <c r="I206" s="182" t="s">
        <v>484</v>
      </c>
      <c r="J206" s="183"/>
      <c r="K206" s="183"/>
      <c r="L206" s="184"/>
      <c r="M206" s="182" t="s">
        <v>498</v>
      </c>
      <c r="N206" s="183"/>
      <c r="O206" s="183"/>
      <c r="P206" s="183"/>
      <c r="Q206" s="183"/>
      <c r="R206" s="184"/>
      <c r="S206" s="126" t="s">
        <v>480</v>
      </c>
      <c r="T206" s="128"/>
      <c r="U206" s="50" t="s">
        <v>19</v>
      </c>
      <c r="V206" s="126" t="s">
        <v>493</v>
      </c>
      <c r="W206" s="127"/>
      <c r="X206" s="127"/>
      <c r="Y206" s="127"/>
      <c r="Z206" s="127"/>
      <c r="AA206" s="127"/>
      <c r="AB206" s="128"/>
      <c r="AC206" s="176" t="s">
        <v>491</v>
      </c>
      <c r="AD206" s="177"/>
      <c r="AE206" s="177"/>
      <c r="AF206" s="177"/>
      <c r="AG206" s="178"/>
      <c r="AH206" s="114"/>
      <c r="AI206" s="114"/>
      <c r="AJ206" s="203"/>
      <c r="AK206" s="204"/>
      <c r="AL206" s="205"/>
      <c r="AM206" s="114"/>
      <c r="AN206" s="114" t="s">
        <v>56</v>
      </c>
      <c r="AO206" s="114" t="s">
        <v>190</v>
      </c>
      <c r="AP206" s="52"/>
      <c r="AQ206" s="52"/>
      <c r="AR206" s="52"/>
      <c r="AS206" s="52"/>
      <c r="AT206" s="52"/>
      <c r="AU206" s="52"/>
    </row>
    <row r="207" spans="1:47" s="53" customFormat="1" ht="12" customHeight="1" x14ac:dyDescent="0.25">
      <c r="A207" s="115"/>
      <c r="B207" s="138"/>
      <c r="C207" s="139"/>
      <c r="D207" s="140"/>
      <c r="E207" s="115"/>
      <c r="F207" s="115"/>
      <c r="G207" s="214"/>
      <c r="H207" s="215"/>
      <c r="I207" s="185"/>
      <c r="J207" s="186"/>
      <c r="K207" s="186"/>
      <c r="L207" s="187"/>
      <c r="M207" s="185"/>
      <c r="N207" s="186"/>
      <c r="O207" s="186"/>
      <c r="P207" s="186"/>
      <c r="Q207" s="186"/>
      <c r="R207" s="187"/>
      <c r="S207" s="129"/>
      <c r="T207" s="131"/>
      <c r="U207" s="50" t="s">
        <v>21</v>
      </c>
      <c r="V207" s="209" t="s">
        <v>494</v>
      </c>
      <c r="W207" s="210"/>
      <c r="X207" s="210"/>
      <c r="Y207" s="210"/>
      <c r="Z207" s="210"/>
      <c r="AA207" s="210"/>
      <c r="AB207" s="211"/>
      <c r="AC207" s="152" t="s">
        <v>495</v>
      </c>
      <c r="AD207" s="153"/>
      <c r="AE207" s="153"/>
      <c r="AF207" s="153"/>
      <c r="AG207" s="154"/>
      <c r="AH207" s="115"/>
      <c r="AI207" s="115"/>
      <c r="AJ207" s="218"/>
      <c r="AK207" s="219"/>
      <c r="AL207" s="220"/>
      <c r="AM207" s="115"/>
      <c r="AN207" s="115"/>
      <c r="AO207" s="115"/>
      <c r="AP207" s="52"/>
      <c r="AQ207" s="52"/>
      <c r="AR207" s="52"/>
      <c r="AS207" s="52"/>
      <c r="AT207" s="52"/>
      <c r="AU207" s="52"/>
    </row>
    <row r="208" spans="1:47" s="53" customFormat="1" ht="12" customHeight="1" x14ac:dyDescent="0.25">
      <c r="A208" s="116"/>
      <c r="B208" s="141"/>
      <c r="C208" s="142"/>
      <c r="D208" s="143"/>
      <c r="E208" s="116"/>
      <c r="F208" s="116"/>
      <c r="G208" s="216"/>
      <c r="H208" s="217"/>
      <c r="I208" s="188"/>
      <c r="J208" s="189"/>
      <c r="K208" s="189"/>
      <c r="L208" s="190"/>
      <c r="M208" s="188"/>
      <c r="N208" s="189"/>
      <c r="O208" s="189"/>
      <c r="P208" s="189"/>
      <c r="Q208" s="189"/>
      <c r="R208" s="190"/>
      <c r="S208" s="132"/>
      <c r="T208" s="134"/>
      <c r="U208" s="50" t="s">
        <v>23</v>
      </c>
      <c r="V208" s="209" t="s">
        <v>496</v>
      </c>
      <c r="W208" s="210"/>
      <c r="X208" s="210"/>
      <c r="Y208" s="210"/>
      <c r="Z208" s="210"/>
      <c r="AA208" s="210"/>
      <c r="AB208" s="211"/>
      <c r="AC208" s="176" t="s">
        <v>491</v>
      </c>
      <c r="AD208" s="177"/>
      <c r="AE208" s="177"/>
      <c r="AF208" s="177"/>
      <c r="AG208" s="178"/>
      <c r="AH208" s="116"/>
      <c r="AI208" s="116"/>
      <c r="AJ208" s="206"/>
      <c r="AK208" s="207"/>
      <c r="AL208" s="208"/>
      <c r="AM208" s="116"/>
      <c r="AN208" s="116"/>
      <c r="AO208" s="116"/>
      <c r="AP208" s="52"/>
      <c r="AQ208" s="52"/>
      <c r="AR208" s="52"/>
      <c r="AS208" s="52"/>
      <c r="AT208" s="52"/>
      <c r="AU208" s="52"/>
    </row>
    <row r="209" spans="1:47" s="53" customFormat="1" ht="12" customHeight="1" x14ac:dyDescent="0.25">
      <c r="A209" s="114" t="s">
        <v>516</v>
      </c>
      <c r="B209" s="176" t="s">
        <v>499</v>
      </c>
      <c r="C209" s="177"/>
      <c r="D209" s="178"/>
      <c r="E209" s="114" t="s">
        <v>43</v>
      </c>
      <c r="F209" s="114"/>
      <c r="G209" s="117" t="s">
        <v>164</v>
      </c>
      <c r="H209" s="119"/>
      <c r="I209" s="126" t="s">
        <v>506</v>
      </c>
      <c r="J209" s="127"/>
      <c r="K209" s="127"/>
      <c r="L209" s="128"/>
      <c r="M209" s="126" t="s">
        <v>459</v>
      </c>
      <c r="N209" s="127"/>
      <c r="O209" s="127"/>
      <c r="P209" s="127"/>
      <c r="Q209" s="127"/>
      <c r="R209" s="128"/>
      <c r="S209" s="126" t="s">
        <v>500</v>
      </c>
      <c r="T209" s="128"/>
      <c r="U209" s="50" t="s">
        <v>19</v>
      </c>
      <c r="V209" s="209" t="s">
        <v>502</v>
      </c>
      <c r="W209" s="210"/>
      <c r="X209" s="210"/>
      <c r="Y209" s="210"/>
      <c r="Z209" s="210"/>
      <c r="AA209" s="210"/>
      <c r="AB209" s="211"/>
      <c r="AC209" s="176" t="s">
        <v>501</v>
      </c>
      <c r="AD209" s="177"/>
      <c r="AE209" s="177"/>
      <c r="AF209" s="177"/>
      <c r="AG209" s="178"/>
      <c r="AH209" s="114"/>
      <c r="AI209" s="114"/>
      <c r="AJ209" s="203"/>
      <c r="AK209" s="204"/>
      <c r="AL209" s="205"/>
      <c r="AM209" s="114"/>
      <c r="AN209" s="114" t="s">
        <v>56</v>
      </c>
      <c r="AO209" s="114" t="s">
        <v>190</v>
      </c>
      <c r="AP209" s="52"/>
      <c r="AQ209" s="52"/>
      <c r="AR209" s="52"/>
      <c r="AS209" s="52"/>
      <c r="AT209" s="52"/>
      <c r="AU209" s="52"/>
    </row>
    <row r="210" spans="1:47" s="53" customFormat="1" ht="12" customHeight="1" x14ac:dyDescent="0.25">
      <c r="A210" s="116"/>
      <c r="B210" s="179"/>
      <c r="C210" s="180"/>
      <c r="D210" s="181"/>
      <c r="E210" s="116"/>
      <c r="F210" s="116"/>
      <c r="G210" s="123"/>
      <c r="H210" s="125"/>
      <c r="I210" s="132"/>
      <c r="J210" s="133"/>
      <c r="K210" s="133"/>
      <c r="L210" s="134"/>
      <c r="M210" s="132"/>
      <c r="N210" s="133"/>
      <c r="O210" s="133"/>
      <c r="P210" s="133"/>
      <c r="Q210" s="133"/>
      <c r="R210" s="134"/>
      <c r="S210" s="132"/>
      <c r="T210" s="134"/>
      <c r="U210" s="50" t="s">
        <v>21</v>
      </c>
      <c r="V210" s="209" t="s">
        <v>503</v>
      </c>
      <c r="W210" s="210"/>
      <c r="X210" s="210"/>
      <c r="Y210" s="210"/>
      <c r="Z210" s="210"/>
      <c r="AA210" s="210"/>
      <c r="AB210" s="211"/>
      <c r="AC210" s="176" t="s">
        <v>504</v>
      </c>
      <c r="AD210" s="177"/>
      <c r="AE210" s="177"/>
      <c r="AF210" s="177"/>
      <c r="AG210" s="178"/>
      <c r="AH210" s="116"/>
      <c r="AI210" s="116"/>
      <c r="AJ210" s="206"/>
      <c r="AK210" s="207"/>
      <c r="AL210" s="208"/>
      <c r="AM210" s="116"/>
      <c r="AN210" s="116"/>
      <c r="AO210" s="116"/>
      <c r="AP210" s="52"/>
      <c r="AQ210" s="52"/>
      <c r="AR210" s="52"/>
      <c r="AS210" s="52"/>
      <c r="AT210" s="52"/>
      <c r="AU210" s="52"/>
    </row>
    <row r="211" spans="1:47" s="53" customFormat="1" ht="12" customHeight="1" x14ac:dyDescent="0.25">
      <c r="A211" s="114" t="s">
        <v>517</v>
      </c>
      <c r="B211" s="176" t="s">
        <v>505</v>
      </c>
      <c r="C211" s="177"/>
      <c r="D211" s="178"/>
      <c r="E211" s="114" t="s">
        <v>43</v>
      </c>
      <c r="F211" s="114"/>
      <c r="G211" s="117" t="s">
        <v>164</v>
      </c>
      <c r="H211" s="119"/>
      <c r="I211" s="126" t="s">
        <v>506</v>
      </c>
      <c r="J211" s="127"/>
      <c r="K211" s="127"/>
      <c r="L211" s="128"/>
      <c r="M211" s="126" t="s">
        <v>459</v>
      </c>
      <c r="N211" s="127"/>
      <c r="O211" s="127"/>
      <c r="P211" s="127"/>
      <c r="Q211" s="127"/>
      <c r="R211" s="128"/>
      <c r="S211" s="126" t="s">
        <v>500</v>
      </c>
      <c r="T211" s="128"/>
      <c r="U211" s="50" t="s">
        <v>19</v>
      </c>
      <c r="V211" s="209" t="s">
        <v>507</v>
      </c>
      <c r="W211" s="210"/>
      <c r="X211" s="210"/>
      <c r="Y211" s="210"/>
      <c r="Z211" s="210"/>
      <c r="AA211" s="210"/>
      <c r="AB211" s="211"/>
      <c r="AC211" s="176" t="s">
        <v>501</v>
      </c>
      <c r="AD211" s="177"/>
      <c r="AE211" s="177"/>
      <c r="AF211" s="177"/>
      <c r="AG211" s="178"/>
      <c r="AH211" s="114"/>
      <c r="AI211" s="114"/>
      <c r="AJ211" s="203"/>
      <c r="AK211" s="204"/>
      <c r="AL211" s="205"/>
      <c r="AM211" s="114"/>
      <c r="AN211" s="114" t="s">
        <v>56</v>
      </c>
      <c r="AO211" s="114" t="s">
        <v>190</v>
      </c>
      <c r="AP211" s="52"/>
      <c r="AQ211" s="52"/>
      <c r="AR211" s="52"/>
      <c r="AS211" s="52"/>
      <c r="AT211" s="52"/>
      <c r="AU211" s="52"/>
    </row>
    <row r="212" spans="1:47" s="53" customFormat="1" ht="12" customHeight="1" x14ac:dyDescent="0.25">
      <c r="A212" s="116"/>
      <c r="B212" s="179"/>
      <c r="C212" s="180"/>
      <c r="D212" s="181"/>
      <c r="E212" s="116"/>
      <c r="F212" s="116"/>
      <c r="G212" s="123"/>
      <c r="H212" s="125"/>
      <c r="I212" s="132"/>
      <c r="J212" s="133"/>
      <c r="K212" s="133"/>
      <c r="L212" s="134"/>
      <c r="M212" s="132"/>
      <c r="N212" s="133"/>
      <c r="O212" s="133"/>
      <c r="P212" s="133"/>
      <c r="Q212" s="133"/>
      <c r="R212" s="134"/>
      <c r="S212" s="132"/>
      <c r="T212" s="134"/>
      <c r="U212" s="50" t="s">
        <v>21</v>
      </c>
      <c r="V212" s="209" t="s">
        <v>508</v>
      </c>
      <c r="W212" s="210"/>
      <c r="X212" s="210"/>
      <c r="Y212" s="210"/>
      <c r="Z212" s="210"/>
      <c r="AA212" s="210"/>
      <c r="AB212" s="211"/>
      <c r="AC212" s="176" t="s">
        <v>509</v>
      </c>
      <c r="AD212" s="177"/>
      <c r="AE212" s="177"/>
      <c r="AF212" s="177"/>
      <c r="AG212" s="178"/>
      <c r="AH212" s="116"/>
      <c r="AI212" s="116"/>
      <c r="AJ212" s="206"/>
      <c r="AK212" s="207"/>
      <c r="AL212" s="208"/>
      <c r="AM212" s="116"/>
      <c r="AN212" s="116"/>
      <c r="AO212" s="116"/>
      <c r="AP212" s="52"/>
      <c r="AQ212" s="52"/>
      <c r="AR212" s="52"/>
      <c r="AS212" s="52"/>
      <c r="AT212" s="52"/>
      <c r="AU212" s="52"/>
    </row>
    <row r="213" spans="1:47" ht="14.45" customHeight="1" x14ac:dyDescent="0.25">
      <c r="A213" s="114" t="s">
        <v>518</v>
      </c>
      <c r="B213" s="176" t="s">
        <v>366</v>
      </c>
      <c r="C213" s="177"/>
      <c r="D213" s="178"/>
      <c r="E213" s="114" t="s">
        <v>43</v>
      </c>
      <c r="F213" s="114"/>
      <c r="G213" s="117" t="s">
        <v>159</v>
      </c>
      <c r="H213" s="119"/>
      <c r="I213" s="176" t="s">
        <v>358</v>
      </c>
      <c r="J213" s="177"/>
      <c r="K213" s="177"/>
      <c r="L213" s="178"/>
      <c r="M213" s="126" t="s">
        <v>331</v>
      </c>
      <c r="N213" s="127"/>
      <c r="O213" s="127"/>
      <c r="P213" s="127"/>
      <c r="Q213" s="127"/>
      <c r="R213" s="128"/>
      <c r="S213" s="126" t="s">
        <v>359</v>
      </c>
      <c r="T213" s="128"/>
      <c r="U213" s="38" t="s">
        <v>19</v>
      </c>
      <c r="V213" s="151" t="s">
        <v>360</v>
      </c>
      <c r="W213" s="151"/>
      <c r="X213" s="151"/>
      <c r="Y213" s="151"/>
      <c r="Z213" s="151"/>
      <c r="AA213" s="151"/>
      <c r="AB213" s="151"/>
      <c r="AC213" s="200" t="s">
        <v>361</v>
      </c>
      <c r="AD213" s="200"/>
      <c r="AE213" s="200"/>
      <c r="AF213" s="200"/>
      <c r="AG213" s="200"/>
      <c r="AH213" s="114"/>
      <c r="AI213" s="114"/>
      <c r="AJ213" s="117"/>
      <c r="AK213" s="118"/>
      <c r="AL213" s="119"/>
      <c r="AM213" s="114"/>
      <c r="AN213" s="114" t="s">
        <v>56</v>
      </c>
      <c r="AO213" s="114" t="s">
        <v>190</v>
      </c>
      <c r="AP213" s="38"/>
      <c r="AQ213" s="38"/>
      <c r="AR213" s="38"/>
      <c r="AS213" s="38"/>
      <c r="AT213" s="38"/>
      <c r="AU213" s="38"/>
    </row>
    <row r="214" spans="1:47" x14ac:dyDescent="0.25">
      <c r="A214" s="116"/>
      <c r="B214" s="179"/>
      <c r="C214" s="180"/>
      <c r="D214" s="181"/>
      <c r="E214" s="116"/>
      <c r="F214" s="116"/>
      <c r="G214" s="123"/>
      <c r="H214" s="125"/>
      <c r="I214" s="179"/>
      <c r="J214" s="180"/>
      <c r="K214" s="180"/>
      <c r="L214" s="181"/>
      <c r="M214" s="132"/>
      <c r="N214" s="133"/>
      <c r="O214" s="133"/>
      <c r="P214" s="133"/>
      <c r="Q214" s="133"/>
      <c r="R214" s="134"/>
      <c r="S214" s="132"/>
      <c r="T214" s="134"/>
      <c r="U214" s="46" t="s">
        <v>21</v>
      </c>
      <c r="V214" s="151" t="s">
        <v>363</v>
      </c>
      <c r="W214" s="151"/>
      <c r="X214" s="151"/>
      <c r="Y214" s="151"/>
      <c r="Z214" s="151"/>
      <c r="AA214" s="151"/>
      <c r="AB214" s="151"/>
      <c r="AC214" s="155" t="s">
        <v>362</v>
      </c>
      <c r="AD214" s="155"/>
      <c r="AE214" s="155"/>
      <c r="AF214" s="155"/>
      <c r="AG214" s="155"/>
      <c r="AH214" s="116"/>
      <c r="AI214" s="116"/>
      <c r="AJ214" s="123"/>
      <c r="AK214" s="124"/>
      <c r="AL214" s="125"/>
      <c r="AM214" s="116"/>
      <c r="AN214" s="116"/>
      <c r="AO214" s="116"/>
      <c r="AP214" s="46"/>
      <c r="AQ214" s="46"/>
      <c r="AR214" s="46"/>
      <c r="AS214" s="46"/>
      <c r="AT214" s="46"/>
      <c r="AU214" s="46"/>
    </row>
    <row r="215" spans="1:47" ht="14.45" customHeight="1" x14ac:dyDescent="0.25">
      <c r="A215" s="114" t="s">
        <v>519</v>
      </c>
      <c r="B215" s="176" t="s">
        <v>367</v>
      </c>
      <c r="C215" s="177"/>
      <c r="D215" s="178"/>
      <c r="E215" s="114" t="s">
        <v>43</v>
      </c>
      <c r="F215" s="114"/>
      <c r="G215" s="117" t="s">
        <v>159</v>
      </c>
      <c r="H215" s="119"/>
      <c r="I215" s="176" t="s">
        <v>358</v>
      </c>
      <c r="J215" s="177"/>
      <c r="K215" s="177"/>
      <c r="L215" s="178"/>
      <c r="M215" s="126" t="s">
        <v>331</v>
      </c>
      <c r="N215" s="127"/>
      <c r="O215" s="127"/>
      <c r="P215" s="127"/>
      <c r="Q215" s="127"/>
      <c r="R215" s="128"/>
      <c r="S215" s="126" t="s">
        <v>359</v>
      </c>
      <c r="T215" s="128"/>
      <c r="U215" s="46" t="s">
        <v>19</v>
      </c>
      <c r="V215" s="151" t="s">
        <v>368</v>
      </c>
      <c r="W215" s="151"/>
      <c r="X215" s="151"/>
      <c r="Y215" s="151"/>
      <c r="Z215" s="151"/>
      <c r="AA215" s="151"/>
      <c r="AB215" s="151"/>
      <c r="AC215" s="200" t="s">
        <v>361</v>
      </c>
      <c r="AD215" s="200"/>
      <c r="AE215" s="200"/>
      <c r="AF215" s="200"/>
      <c r="AG215" s="200"/>
      <c r="AH215" s="114"/>
      <c r="AI215" s="114"/>
      <c r="AJ215" s="117"/>
      <c r="AK215" s="118"/>
      <c r="AL215" s="119"/>
      <c r="AM215" s="114"/>
      <c r="AN215" s="114" t="s">
        <v>56</v>
      </c>
      <c r="AO215" s="114" t="s">
        <v>190</v>
      </c>
      <c r="AP215" s="46"/>
      <c r="AQ215" s="46"/>
      <c r="AR215" s="46"/>
      <c r="AS215" s="46"/>
      <c r="AT215" s="46"/>
      <c r="AU215" s="46"/>
    </row>
    <row r="216" spans="1:47" x14ac:dyDescent="0.25">
      <c r="A216" s="116"/>
      <c r="B216" s="179"/>
      <c r="C216" s="180"/>
      <c r="D216" s="181"/>
      <c r="E216" s="116"/>
      <c r="F216" s="116"/>
      <c r="G216" s="123"/>
      <c r="H216" s="125"/>
      <c r="I216" s="179"/>
      <c r="J216" s="180"/>
      <c r="K216" s="180"/>
      <c r="L216" s="181"/>
      <c r="M216" s="132"/>
      <c r="N216" s="133"/>
      <c r="O216" s="133"/>
      <c r="P216" s="133"/>
      <c r="Q216" s="133"/>
      <c r="R216" s="134"/>
      <c r="S216" s="132"/>
      <c r="T216" s="134"/>
      <c r="U216" s="46" t="s">
        <v>21</v>
      </c>
      <c r="V216" s="151" t="s">
        <v>363</v>
      </c>
      <c r="W216" s="151"/>
      <c r="X216" s="151"/>
      <c r="Y216" s="151"/>
      <c r="Z216" s="151"/>
      <c r="AA216" s="151"/>
      <c r="AB216" s="151"/>
      <c r="AC216" s="155" t="s">
        <v>362</v>
      </c>
      <c r="AD216" s="155"/>
      <c r="AE216" s="155"/>
      <c r="AF216" s="155"/>
      <c r="AG216" s="155"/>
      <c r="AH216" s="116"/>
      <c r="AI216" s="116"/>
      <c r="AJ216" s="123"/>
      <c r="AK216" s="124"/>
      <c r="AL216" s="125"/>
      <c r="AM216" s="116"/>
      <c r="AN216" s="116"/>
      <c r="AO216" s="116"/>
      <c r="AP216" s="46"/>
      <c r="AQ216" s="46"/>
      <c r="AR216" s="46"/>
      <c r="AS216" s="46"/>
      <c r="AT216" s="46"/>
      <c r="AU216" s="46"/>
    </row>
    <row r="217" spans="1:47" ht="14.45" customHeight="1" x14ac:dyDescent="0.25">
      <c r="A217" s="114" t="s">
        <v>520</v>
      </c>
      <c r="B217" s="176" t="s">
        <v>375</v>
      </c>
      <c r="C217" s="177"/>
      <c r="D217" s="178"/>
      <c r="E217" s="114" t="s">
        <v>43</v>
      </c>
      <c r="F217" s="114"/>
      <c r="G217" s="117" t="s">
        <v>159</v>
      </c>
      <c r="H217" s="119"/>
      <c r="I217" s="176" t="s">
        <v>376</v>
      </c>
      <c r="J217" s="177"/>
      <c r="K217" s="177"/>
      <c r="L217" s="178"/>
      <c r="M217" s="126" t="s">
        <v>331</v>
      </c>
      <c r="N217" s="127"/>
      <c r="O217" s="127"/>
      <c r="P217" s="127"/>
      <c r="Q217" s="127"/>
      <c r="R217" s="128"/>
      <c r="S217" s="126" t="s">
        <v>359</v>
      </c>
      <c r="T217" s="128"/>
      <c r="U217" s="46" t="s">
        <v>19</v>
      </c>
      <c r="V217" s="151" t="s">
        <v>370</v>
      </c>
      <c r="W217" s="151"/>
      <c r="X217" s="151"/>
      <c r="Y217" s="151"/>
      <c r="Z217" s="151"/>
      <c r="AA217" s="151"/>
      <c r="AB217" s="151"/>
      <c r="AC217" s="200" t="s">
        <v>371</v>
      </c>
      <c r="AD217" s="200"/>
      <c r="AE217" s="200"/>
      <c r="AF217" s="200"/>
      <c r="AG217" s="200"/>
      <c r="AH217" s="114"/>
      <c r="AI217" s="114"/>
      <c r="AJ217" s="117"/>
      <c r="AK217" s="118"/>
      <c r="AL217" s="119"/>
      <c r="AM217" s="114"/>
      <c r="AN217" s="114" t="s">
        <v>56</v>
      </c>
      <c r="AO217" s="114" t="s">
        <v>365</v>
      </c>
      <c r="AP217" s="46"/>
      <c r="AQ217" s="46"/>
      <c r="AR217" s="46"/>
      <c r="AS217" s="46"/>
      <c r="AT217" s="46"/>
      <c r="AU217" s="46"/>
    </row>
    <row r="218" spans="1:47" x14ac:dyDescent="0.25">
      <c r="A218" s="116"/>
      <c r="B218" s="179"/>
      <c r="C218" s="180"/>
      <c r="D218" s="181"/>
      <c r="E218" s="116"/>
      <c r="F218" s="116"/>
      <c r="G218" s="123"/>
      <c r="H218" s="125"/>
      <c r="I218" s="179"/>
      <c r="J218" s="180"/>
      <c r="K218" s="180"/>
      <c r="L218" s="181"/>
      <c r="M218" s="132"/>
      <c r="N218" s="133"/>
      <c r="O218" s="133"/>
      <c r="P218" s="133"/>
      <c r="Q218" s="133"/>
      <c r="R218" s="134"/>
      <c r="S218" s="132"/>
      <c r="T218" s="134"/>
      <c r="U218" s="46" t="s">
        <v>21</v>
      </c>
      <c r="V218" s="151" t="s">
        <v>372</v>
      </c>
      <c r="W218" s="151"/>
      <c r="X218" s="151"/>
      <c r="Y218" s="151"/>
      <c r="Z218" s="151"/>
      <c r="AA218" s="151"/>
      <c r="AB218" s="151"/>
      <c r="AC218" s="155" t="s">
        <v>373</v>
      </c>
      <c r="AD218" s="155"/>
      <c r="AE218" s="155"/>
      <c r="AF218" s="155"/>
      <c r="AG218" s="155"/>
      <c r="AH218" s="116"/>
      <c r="AI218" s="116"/>
      <c r="AJ218" s="123"/>
      <c r="AK218" s="124"/>
      <c r="AL218" s="125"/>
      <c r="AM218" s="116"/>
      <c r="AN218" s="116"/>
      <c r="AO218" s="116"/>
      <c r="AP218" s="46"/>
      <c r="AQ218" s="46"/>
      <c r="AR218" s="46"/>
      <c r="AS218" s="46"/>
      <c r="AT218" s="46"/>
      <c r="AU218" s="46"/>
    </row>
    <row r="219" spans="1:47" ht="14.45" customHeight="1" x14ac:dyDescent="0.25">
      <c r="A219" s="114" t="s">
        <v>521</v>
      </c>
      <c r="B219" s="176" t="s">
        <v>384</v>
      </c>
      <c r="C219" s="177"/>
      <c r="D219" s="178"/>
      <c r="E219" s="114" t="s">
        <v>43</v>
      </c>
      <c r="F219" s="114"/>
      <c r="G219" s="117" t="s">
        <v>159</v>
      </c>
      <c r="H219" s="119"/>
      <c r="I219" s="176" t="s">
        <v>385</v>
      </c>
      <c r="J219" s="177"/>
      <c r="K219" s="177"/>
      <c r="L219" s="178"/>
      <c r="M219" s="126" t="s">
        <v>331</v>
      </c>
      <c r="N219" s="127"/>
      <c r="O219" s="127"/>
      <c r="P219" s="127"/>
      <c r="Q219" s="127"/>
      <c r="R219" s="128"/>
      <c r="S219" s="126" t="s">
        <v>382</v>
      </c>
      <c r="T219" s="128"/>
      <c r="U219" s="46" t="s">
        <v>19</v>
      </c>
      <c r="V219" s="151" t="s">
        <v>386</v>
      </c>
      <c r="W219" s="151"/>
      <c r="X219" s="151"/>
      <c r="Y219" s="151"/>
      <c r="Z219" s="151"/>
      <c r="AA219" s="151"/>
      <c r="AB219" s="151"/>
      <c r="AC219" s="200" t="s">
        <v>387</v>
      </c>
      <c r="AD219" s="200"/>
      <c r="AE219" s="200"/>
      <c r="AF219" s="200"/>
      <c r="AG219" s="200"/>
      <c r="AH219" s="114"/>
      <c r="AI219" s="114"/>
      <c r="AJ219" s="117"/>
      <c r="AK219" s="118"/>
      <c r="AL219" s="119"/>
      <c r="AM219" s="114"/>
      <c r="AN219" s="114" t="s">
        <v>56</v>
      </c>
      <c r="AO219" s="114" t="s">
        <v>365</v>
      </c>
      <c r="AP219" s="46"/>
      <c r="AQ219" s="46"/>
      <c r="AR219" s="46"/>
      <c r="AS219" s="46"/>
      <c r="AT219" s="46"/>
      <c r="AU219" s="46"/>
    </row>
    <row r="220" spans="1:47" x14ac:dyDescent="0.25">
      <c r="A220" s="116"/>
      <c r="B220" s="179"/>
      <c r="C220" s="180"/>
      <c r="D220" s="181"/>
      <c r="E220" s="116"/>
      <c r="F220" s="116"/>
      <c r="G220" s="123"/>
      <c r="H220" s="125"/>
      <c r="I220" s="179"/>
      <c r="J220" s="180"/>
      <c r="K220" s="180"/>
      <c r="L220" s="181"/>
      <c r="M220" s="132"/>
      <c r="N220" s="133"/>
      <c r="O220" s="133"/>
      <c r="P220" s="133"/>
      <c r="Q220" s="133"/>
      <c r="R220" s="134"/>
      <c r="S220" s="132"/>
      <c r="T220" s="134"/>
      <c r="U220" s="46" t="s">
        <v>21</v>
      </c>
      <c r="V220" s="151" t="s">
        <v>224</v>
      </c>
      <c r="W220" s="151"/>
      <c r="X220" s="151"/>
      <c r="Y220" s="151"/>
      <c r="Z220" s="151"/>
      <c r="AA220" s="151"/>
      <c r="AB220" s="151"/>
      <c r="AC220" s="155" t="s">
        <v>388</v>
      </c>
      <c r="AD220" s="155"/>
      <c r="AE220" s="155"/>
      <c r="AF220" s="155"/>
      <c r="AG220" s="155"/>
      <c r="AH220" s="116"/>
      <c r="AI220" s="116"/>
      <c r="AJ220" s="123"/>
      <c r="AK220" s="124"/>
      <c r="AL220" s="125"/>
      <c r="AM220" s="116"/>
      <c r="AN220" s="116"/>
      <c r="AO220" s="116"/>
      <c r="AP220" s="46"/>
      <c r="AQ220" s="46"/>
      <c r="AR220" s="46"/>
      <c r="AS220" s="46"/>
      <c r="AT220" s="46"/>
      <c r="AU220" s="46"/>
    </row>
    <row r="221" spans="1:47" ht="14.45" customHeight="1" x14ac:dyDescent="0.25">
      <c r="A221" s="114" t="s">
        <v>522</v>
      </c>
      <c r="B221" s="176" t="s">
        <v>381</v>
      </c>
      <c r="C221" s="177"/>
      <c r="D221" s="178"/>
      <c r="E221" s="114" t="s">
        <v>43</v>
      </c>
      <c r="F221" s="114"/>
      <c r="G221" s="117" t="s">
        <v>159</v>
      </c>
      <c r="H221" s="119"/>
      <c r="I221" s="176" t="s">
        <v>377</v>
      </c>
      <c r="J221" s="177"/>
      <c r="K221" s="177"/>
      <c r="L221" s="178"/>
      <c r="M221" s="126" t="s">
        <v>331</v>
      </c>
      <c r="N221" s="127"/>
      <c r="O221" s="127"/>
      <c r="P221" s="127"/>
      <c r="Q221" s="127"/>
      <c r="R221" s="128"/>
      <c r="S221" s="126" t="s">
        <v>382</v>
      </c>
      <c r="T221" s="128"/>
      <c r="U221" s="46" t="s">
        <v>19</v>
      </c>
      <c r="V221" s="151" t="s">
        <v>378</v>
      </c>
      <c r="W221" s="151"/>
      <c r="X221" s="151"/>
      <c r="Y221" s="151"/>
      <c r="Z221" s="151"/>
      <c r="AA221" s="151"/>
      <c r="AB221" s="151"/>
      <c r="AC221" s="200" t="s">
        <v>380</v>
      </c>
      <c r="AD221" s="200"/>
      <c r="AE221" s="200"/>
      <c r="AF221" s="200"/>
      <c r="AG221" s="200"/>
      <c r="AH221" s="114"/>
      <c r="AI221" s="114"/>
      <c r="AJ221" s="117"/>
      <c r="AK221" s="118"/>
      <c r="AL221" s="119"/>
      <c r="AM221" s="114"/>
      <c r="AN221" s="114" t="s">
        <v>56</v>
      </c>
      <c r="AO221" s="114" t="s">
        <v>365</v>
      </c>
      <c r="AP221" s="46"/>
      <c r="AQ221" s="46"/>
      <c r="AR221" s="46"/>
      <c r="AS221" s="46"/>
      <c r="AT221" s="46"/>
      <c r="AU221" s="46"/>
    </row>
    <row r="222" spans="1:47" x14ac:dyDescent="0.25">
      <c r="A222" s="116"/>
      <c r="B222" s="179"/>
      <c r="C222" s="180"/>
      <c r="D222" s="181"/>
      <c r="E222" s="116"/>
      <c r="F222" s="116"/>
      <c r="G222" s="123"/>
      <c r="H222" s="125"/>
      <c r="I222" s="179"/>
      <c r="J222" s="180"/>
      <c r="K222" s="180"/>
      <c r="L222" s="181"/>
      <c r="M222" s="132"/>
      <c r="N222" s="133"/>
      <c r="O222" s="133"/>
      <c r="P222" s="133"/>
      <c r="Q222" s="133"/>
      <c r="R222" s="134"/>
      <c r="S222" s="132"/>
      <c r="T222" s="134"/>
      <c r="U222" s="46" t="s">
        <v>21</v>
      </c>
      <c r="V222" s="151" t="s">
        <v>379</v>
      </c>
      <c r="W222" s="151"/>
      <c r="X222" s="151"/>
      <c r="Y222" s="151"/>
      <c r="Z222" s="151"/>
      <c r="AA222" s="151"/>
      <c r="AB222" s="151"/>
      <c r="AC222" s="155" t="s">
        <v>373</v>
      </c>
      <c r="AD222" s="155"/>
      <c r="AE222" s="155"/>
      <c r="AF222" s="155"/>
      <c r="AG222" s="155"/>
      <c r="AH222" s="116"/>
      <c r="AI222" s="116"/>
      <c r="AJ222" s="123"/>
      <c r="AK222" s="124"/>
      <c r="AL222" s="125"/>
      <c r="AM222" s="116"/>
      <c r="AN222" s="116"/>
      <c r="AO222" s="116"/>
      <c r="AP222" s="46"/>
      <c r="AQ222" s="46"/>
      <c r="AR222" s="46"/>
      <c r="AS222" s="46"/>
      <c r="AT222" s="46"/>
      <c r="AU222" s="46"/>
    </row>
    <row r="223" spans="1:47" ht="14.45" customHeight="1" x14ac:dyDescent="0.25">
      <c r="A223" s="114" t="s">
        <v>523</v>
      </c>
      <c r="B223" s="176" t="s">
        <v>527</v>
      </c>
      <c r="C223" s="177"/>
      <c r="D223" s="178"/>
      <c r="E223" s="114" t="s">
        <v>43</v>
      </c>
      <c r="F223" s="114"/>
      <c r="G223" s="117" t="s">
        <v>159</v>
      </c>
      <c r="H223" s="119"/>
      <c r="I223" s="176" t="s">
        <v>532</v>
      </c>
      <c r="J223" s="177"/>
      <c r="K223" s="177"/>
      <c r="L223" s="178"/>
      <c r="M223" s="126" t="s">
        <v>331</v>
      </c>
      <c r="N223" s="127"/>
      <c r="O223" s="127"/>
      <c r="P223" s="127"/>
      <c r="Q223" s="127"/>
      <c r="R223" s="128"/>
      <c r="S223" s="126" t="s">
        <v>525</v>
      </c>
      <c r="T223" s="128"/>
      <c r="U223" s="54" t="s">
        <v>19</v>
      </c>
      <c r="V223" s="151" t="s">
        <v>526</v>
      </c>
      <c r="W223" s="151"/>
      <c r="X223" s="151"/>
      <c r="Y223" s="151"/>
      <c r="Z223" s="151"/>
      <c r="AA223" s="151"/>
      <c r="AB223" s="151"/>
      <c r="AC223" s="200" t="s">
        <v>528</v>
      </c>
      <c r="AD223" s="200"/>
      <c r="AE223" s="200"/>
      <c r="AF223" s="200"/>
      <c r="AG223" s="200"/>
      <c r="AH223" s="114"/>
      <c r="AI223" s="114"/>
      <c r="AJ223" s="117"/>
      <c r="AK223" s="118"/>
      <c r="AL223" s="119"/>
      <c r="AM223" s="114"/>
      <c r="AN223" s="114" t="s">
        <v>55</v>
      </c>
      <c r="AO223" s="114" t="s">
        <v>365</v>
      </c>
      <c r="AP223" s="54"/>
      <c r="AQ223" s="54"/>
      <c r="AR223" s="54"/>
      <c r="AS223" s="54"/>
      <c r="AT223" s="54"/>
      <c r="AU223" s="54"/>
    </row>
    <row r="224" spans="1:47" x14ac:dyDescent="0.25">
      <c r="A224" s="116"/>
      <c r="B224" s="179"/>
      <c r="C224" s="180"/>
      <c r="D224" s="181"/>
      <c r="E224" s="116"/>
      <c r="F224" s="116"/>
      <c r="G224" s="123"/>
      <c r="H224" s="125"/>
      <c r="I224" s="179"/>
      <c r="J224" s="180"/>
      <c r="K224" s="180"/>
      <c r="L224" s="181"/>
      <c r="M224" s="132"/>
      <c r="N224" s="133"/>
      <c r="O224" s="133"/>
      <c r="P224" s="133"/>
      <c r="Q224" s="133"/>
      <c r="R224" s="134"/>
      <c r="S224" s="132"/>
      <c r="T224" s="134"/>
      <c r="U224" s="54" t="s">
        <v>21</v>
      </c>
      <c r="V224" s="151" t="s">
        <v>529</v>
      </c>
      <c r="W224" s="151"/>
      <c r="X224" s="151"/>
      <c r="Y224" s="151"/>
      <c r="Z224" s="151"/>
      <c r="AA224" s="151"/>
      <c r="AB224" s="151"/>
      <c r="AC224" s="155" t="s">
        <v>530</v>
      </c>
      <c r="AD224" s="155"/>
      <c r="AE224" s="155"/>
      <c r="AF224" s="155"/>
      <c r="AG224" s="155"/>
      <c r="AH224" s="116"/>
      <c r="AI224" s="116"/>
      <c r="AJ224" s="123"/>
      <c r="AK224" s="124"/>
      <c r="AL224" s="125"/>
      <c r="AM224" s="116"/>
      <c r="AN224" s="116"/>
      <c r="AO224" s="116"/>
      <c r="AP224" s="54"/>
      <c r="AQ224" s="54"/>
      <c r="AR224" s="54"/>
      <c r="AS224" s="54"/>
      <c r="AT224" s="54"/>
      <c r="AU224" s="54"/>
    </row>
    <row r="225" spans="1:47" ht="14.45" customHeight="1" x14ac:dyDescent="0.25">
      <c r="A225" s="114" t="s">
        <v>524</v>
      </c>
      <c r="B225" s="176" t="s">
        <v>531</v>
      </c>
      <c r="C225" s="177"/>
      <c r="D225" s="178"/>
      <c r="E225" s="114" t="s">
        <v>43</v>
      </c>
      <c r="F225" s="114"/>
      <c r="G225" s="117" t="s">
        <v>159</v>
      </c>
      <c r="H225" s="119"/>
      <c r="I225" s="176" t="s">
        <v>533</v>
      </c>
      <c r="J225" s="177"/>
      <c r="K225" s="177"/>
      <c r="L225" s="178"/>
      <c r="M225" s="126" t="s">
        <v>331</v>
      </c>
      <c r="N225" s="127"/>
      <c r="O225" s="127"/>
      <c r="P225" s="127"/>
      <c r="Q225" s="127"/>
      <c r="R225" s="128"/>
      <c r="S225" s="126" t="s">
        <v>525</v>
      </c>
      <c r="T225" s="128"/>
      <c r="U225" s="54" t="s">
        <v>19</v>
      </c>
      <c r="V225" s="151" t="s">
        <v>526</v>
      </c>
      <c r="W225" s="151"/>
      <c r="X225" s="151"/>
      <c r="Y225" s="151"/>
      <c r="Z225" s="151"/>
      <c r="AA225" s="151"/>
      <c r="AB225" s="151"/>
      <c r="AC225" s="200" t="s">
        <v>528</v>
      </c>
      <c r="AD225" s="200"/>
      <c r="AE225" s="200"/>
      <c r="AF225" s="200"/>
      <c r="AG225" s="200"/>
      <c r="AH225" s="114"/>
      <c r="AI225" s="114"/>
      <c r="AJ225" s="117"/>
      <c r="AK225" s="118"/>
      <c r="AL225" s="119"/>
      <c r="AM225" s="114"/>
      <c r="AN225" s="114" t="s">
        <v>55</v>
      </c>
      <c r="AO225" s="114" t="s">
        <v>365</v>
      </c>
      <c r="AP225" s="54"/>
      <c r="AQ225" s="54"/>
      <c r="AR225" s="54"/>
      <c r="AS225" s="54"/>
      <c r="AT225" s="54"/>
      <c r="AU225" s="54"/>
    </row>
    <row r="226" spans="1:47" x14ac:dyDescent="0.25">
      <c r="A226" s="116"/>
      <c r="B226" s="179"/>
      <c r="C226" s="180"/>
      <c r="D226" s="181"/>
      <c r="E226" s="116"/>
      <c r="F226" s="116"/>
      <c r="G226" s="123"/>
      <c r="H226" s="125"/>
      <c r="I226" s="179"/>
      <c r="J226" s="180"/>
      <c r="K226" s="180"/>
      <c r="L226" s="181"/>
      <c r="M226" s="132"/>
      <c r="N226" s="133"/>
      <c r="O226" s="133"/>
      <c r="P226" s="133"/>
      <c r="Q226" s="133"/>
      <c r="R226" s="134"/>
      <c r="S226" s="132"/>
      <c r="T226" s="134"/>
      <c r="U226" s="54" t="s">
        <v>21</v>
      </c>
      <c r="V226" s="151" t="s">
        <v>534</v>
      </c>
      <c r="W226" s="151"/>
      <c r="X226" s="151"/>
      <c r="Y226" s="151"/>
      <c r="Z226" s="151"/>
      <c r="AA226" s="151"/>
      <c r="AB226" s="151"/>
      <c r="AC226" s="155" t="s">
        <v>535</v>
      </c>
      <c r="AD226" s="155"/>
      <c r="AE226" s="155"/>
      <c r="AF226" s="155"/>
      <c r="AG226" s="155"/>
      <c r="AH226" s="116"/>
      <c r="AI226" s="116"/>
      <c r="AJ226" s="123"/>
      <c r="AK226" s="124"/>
      <c r="AL226" s="125"/>
      <c r="AM226" s="116"/>
      <c r="AN226" s="116"/>
      <c r="AO226" s="116"/>
      <c r="AP226" s="54"/>
      <c r="AQ226" s="54"/>
      <c r="AR226" s="54"/>
      <c r="AS226" s="54"/>
      <c r="AT226" s="54"/>
      <c r="AU226" s="54"/>
    </row>
    <row r="227" spans="1:47" ht="14.45" customHeight="1" x14ac:dyDescent="0.25">
      <c r="A227" s="114" t="s">
        <v>536</v>
      </c>
      <c r="B227" s="176" t="s">
        <v>537</v>
      </c>
      <c r="C227" s="177"/>
      <c r="D227" s="178"/>
      <c r="E227" s="114" t="s">
        <v>43</v>
      </c>
      <c r="F227" s="114"/>
      <c r="G227" s="117" t="s">
        <v>159</v>
      </c>
      <c r="H227" s="119"/>
      <c r="I227" s="176" t="s">
        <v>538</v>
      </c>
      <c r="J227" s="177"/>
      <c r="K227" s="177"/>
      <c r="L227" s="178"/>
      <c r="M227" s="126" t="s">
        <v>331</v>
      </c>
      <c r="N227" s="127"/>
      <c r="O227" s="127"/>
      <c r="P227" s="127"/>
      <c r="Q227" s="127"/>
      <c r="R227" s="128"/>
      <c r="S227" s="126" t="s">
        <v>525</v>
      </c>
      <c r="T227" s="128"/>
      <c r="U227" s="54" t="s">
        <v>19</v>
      </c>
      <c r="V227" s="151" t="s">
        <v>526</v>
      </c>
      <c r="W227" s="151"/>
      <c r="X227" s="151"/>
      <c r="Y227" s="151"/>
      <c r="Z227" s="151"/>
      <c r="AA227" s="151"/>
      <c r="AB227" s="151"/>
      <c r="AC227" s="201" t="s">
        <v>528</v>
      </c>
      <c r="AD227" s="201"/>
      <c r="AE227" s="201"/>
      <c r="AF227" s="201"/>
      <c r="AG227" s="201"/>
      <c r="AH227" s="114"/>
      <c r="AI227" s="114"/>
      <c r="AJ227" s="117"/>
      <c r="AK227" s="118"/>
      <c r="AL227" s="119"/>
      <c r="AM227" s="114"/>
      <c r="AN227" s="114" t="s">
        <v>55</v>
      </c>
      <c r="AO227" s="114" t="s">
        <v>365</v>
      </c>
      <c r="AP227" s="54"/>
      <c r="AQ227" s="54"/>
      <c r="AR227" s="54"/>
      <c r="AS227" s="54"/>
      <c r="AT227" s="54"/>
      <c r="AU227" s="54"/>
    </row>
    <row r="228" spans="1:47" x14ac:dyDescent="0.25">
      <c r="A228" s="116"/>
      <c r="B228" s="179"/>
      <c r="C228" s="180"/>
      <c r="D228" s="181"/>
      <c r="E228" s="116"/>
      <c r="F228" s="116"/>
      <c r="G228" s="123"/>
      <c r="H228" s="125"/>
      <c r="I228" s="179"/>
      <c r="J228" s="180"/>
      <c r="K228" s="180"/>
      <c r="L228" s="181"/>
      <c r="M228" s="132"/>
      <c r="N228" s="133"/>
      <c r="O228" s="133"/>
      <c r="P228" s="133"/>
      <c r="Q228" s="133"/>
      <c r="R228" s="134"/>
      <c r="S228" s="132"/>
      <c r="T228" s="134"/>
      <c r="U228" s="54" t="s">
        <v>21</v>
      </c>
      <c r="V228" s="151" t="s">
        <v>539</v>
      </c>
      <c r="W228" s="151"/>
      <c r="X228" s="151"/>
      <c r="Y228" s="151"/>
      <c r="Z228" s="151"/>
      <c r="AA228" s="151"/>
      <c r="AB228" s="151"/>
      <c r="AC228" s="202" t="s">
        <v>535</v>
      </c>
      <c r="AD228" s="202"/>
      <c r="AE228" s="202"/>
      <c r="AF228" s="202"/>
      <c r="AG228" s="202"/>
      <c r="AH228" s="116"/>
      <c r="AI228" s="116"/>
      <c r="AJ228" s="123"/>
      <c r="AK228" s="124"/>
      <c r="AL228" s="125"/>
      <c r="AM228" s="116"/>
      <c r="AN228" s="116"/>
      <c r="AO228" s="116"/>
      <c r="AP228" s="54"/>
      <c r="AQ228" s="54"/>
      <c r="AR228" s="54"/>
      <c r="AS228" s="54"/>
      <c r="AT228" s="54"/>
      <c r="AU228" s="54"/>
    </row>
    <row r="229" spans="1:47" ht="14.45" customHeight="1" x14ac:dyDescent="0.25">
      <c r="A229" s="114" t="s">
        <v>540</v>
      </c>
      <c r="B229" s="176" t="s">
        <v>542</v>
      </c>
      <c r="C229" s="177"/>
      <c r="D229" s="178"/>
      <c r="E229" s="114" t="s">
        <v>43</v>
      </c>
      <c r="F229" s="114"/>
      <c r="G229" s="117" t="s">
        <v>159</v>
      </c>
      <c r="H229" s="119"/>
      <c r="I229" s="176" t="s">
        <v>548</v>
      </c>
      <c r="J229" s="177"/>
      <c r="K229" s="177"/>
      <c r="L229" s="178"/>
      <c r="M229" s="126" t="s">
        <v>331</v>
      </c>
      <c r="N229" s="127"/>
      <c r="O229" s="127"/>
      <c r="P229" s="127"/>
      <c r="Q229" s="127"/>
      <c r="R229" s="128"/>
      <c r="S229" s="126" t="s">
        <v>543</v>
      </c>
      <c r="T229" s="128"/>
      <c r="U229" s="54" t="s">
        <v>19</v>
      </c>
      <c r="V229" s="151" t="s">
        <v>526</v>
      </c>
      <c r="W229" s="151"/>
      <c r="X229" s="151"/>
      <c r="Y229" s="151"/>
      <c r="Z229" s="151"/>
      <c r="AA229" s="151"/>
      <c r="AB229" s="151"/>
      <c r="AC229" s="200" t="s">
        <v>528</v>
      </c>
      <c r="AD229" s="200"/>
      <c r="AE229" s="200"/>
      <c r="AF229" s="200"/>
      <c r="AG229" s="200"/>
      <c r="AH229" s="114"/>
      <c r="AI229" s="114"/>
      <c r="AJ229" s="117"/>
      <c r="AK229" s="118"/>
      <c r="AL229" s="119"/>
      <c r="AM229" s="114"/>
      <c r="AN229" s="114" t="s">
        <v>55</v>
      </c>
      <c r="AO229" s="114" t="s">
        <v>365</v>
      </c>
      <c r="AP229" s="54"/>
      <c r="AQ229" s="54"/>
      <c r="AR229" s="54"/>
      <c r="AS229" s="54"/>
      <c r="AT229" s="54"/>
      <c r="AU229" s="54"/>
    </row>
    <row r="230" spans="1:47" x14ac:dyDescent="0.25">
      <c r="A230" s="116"/>
      <c r="B230" s="179"/>
      <c r="C230" s="180"/>
      <c r="D230" s="181"/>
      <c r="E230" s="116"/>
      <c r="F230" s="116"/>
      <c r="G230" s="123"/>
      <c r="H230" s="125"/>
      <c r="I230" s="179"/>
      <c r="J230" s="180"/>
      <c r="K230" s="180"/>
      <c r="L230" s="181"/>
      <c r="M230" s="132"/>
      <c r="N230" s="133"/>
      <c r="O230" s="133"/>
      <c r="P230" s="133"/>
      <c r="Q230" s="133"/>
      <c r="R230" s="134"/>
      <c r="S230" s="132"/>
      <c r="T230" s="134"/>
      <c r="U230" s="54" t="s">
        <v>21</v>
      </c>
      <c r="V230" s="151" t="s">
        <v>544</v>
      </c>
      <c r="W230" s="151"/>
      <c r="X230" s="151"/>
      <c r="Y230" s="151"/>
      <c r="Z230" s="151"/>
      <c r="AA230" s="151"/>
      <c r="AB230" s="151"/>
      <c r="AC230" s="155" t="s">
        <v>545</v>
      </c>
      <c r="AD230" s="155"/>
      <c r="AE230" s="155"/>
      <c r="AF230" s="155"/>
      <c r="AG230" s="155"/>
      <c r="AH230" s="116"/>
      <c r="AI230" s="116"/>
      <c r="AJ230" s="123"/>
      <c r="AK230" s="124"/>
      <c r="AL230" s="125"/>
      <c r="AM230" s="116"/>
      <c r="AN230" s="116"/>
      <c r="AO230" s="116"/>
      <c r="AP230" s="54"/>
      <c r="AQ230" s="54"/>
      <c r="AR230" s="54"/>
      <c r="AS230" s="54"/>
      <c r="AT230" s="54"/>
      <c r="AU230" s="54"/>
    </row>
    <row r="231" spans="1:47" ht="14.45" customHeight="1" x14ac:dyDescent="0.25">
      <c r="A231" s="114" t="s">
        <v>541</v>
      </c>
      <c r="B231" s="176" t="s">
        <v>546</v>
      </c>
      <c r="C231" s="177"/>
      <c r="D231" s="178"/>
      <c r="E231" s="114" t="s">
        <v>43</v>
      </c>
      <c r="F231" s="114"/>
      <c r="G231" s="117" t="s">
        <v>159</v>
      </c>
      <c r="H231" s="119"/>
      <c r="I231" s="176" t="s">
        <v>547</v>
      </c>
      <c r="J231" s="177"/>
      <c r="K231" s="177"/>
      <c r="L231" s="178"/>
      <c r="M231" s="126" t="s">
        <v>331</v>
      </c>
      <c r="N231" s="127"/>
      <c r="O231" s="127"/>
      <c r="P231" s="127"/>
      <c r="Q231" s="127"/>
      <c r="R231" s="128"/>
      <c r="S231" s="126" t="s">
        <v>543</v>
      </c>
      <c r="T231" s="128"/>
      <c r="U231" s="54" t="s">
        <v>19</v>
      </c>
      <c r="V231" s="151" t="s">
        <v>526</v>
      </c>
      <c r="W231" s="151"/>
      <c r="X231" s="151"/>
      <c r="Y231" s="151"/>
      <c r="Z231" s="151"/>
      <c r="AA231" s="151"/>
      <c r="AB231" s="151"/>
      <c r="AC231" s="155" t="s">
        <v>550</v>
      </c>
      <c r="AD231" s="155"/>
      <c r="AE231" s="155"/>
      <c r="AF231" s="155"/>
      <c r="AG231" s="155"/>
      <c r="AH231" s="114"/>
      <c r="AI231" s="114"/>
      <c r="AJ231" s="117"/>
      <c r="AK231" s="118"/>
      <c r="AL231" s="119"/>
      <c r="AM231" s="114"/>
      <c r="AN231" s="114" t="s">
        <v>55</v>
      </c>
      <c r="AO231" s="114" t="s">
        <v>365</v>
      </c>
      <c r="AP231" s="54"/>
      <c r="AQ231" s="54"/>
      <c r="AR231" s="54"/>
      <c r="AS231" s="54"/>
      <c r="AT231" s="54"/>
      <c r="AU231" s="54"/>
    </row>
    <row r="232" spans="1:47" x14ac:dyDescent="0.25">
      <c r="A232" s="116"/>
      <c r="B232" s="179"/>
      <c r="C232" s="180"/>
      <c r="D232" s="181"/>
      <c r="E232" s="116"/>
      <c r="F232" s="116"/>
      <c r="G232" s="123"/>
      <c r="H232" s="125"/>
      <c r="I232" s="179"/>
      <c r="J232" s="180"/>
      <c r="K232" s="180"/>
      <c r="L232" s="181"/>
      <c r="M232" s="132"/>
      <c r="N232" s="133"/>
      <c r="O232" s="133"/>
      <c r="P232" s="133"/>
      <c r="Q232" s="133"/>
      <c r="R232" s="134"/>
      <c r="S232" s="132"/>
      <c r="T232" s="134"/>
      <c r="U232" s="54" t="s">
        <v>21</v>
      </c>
      <c r="V232" s="151" t="s">
        <v>549</v>
      </c>
      <c r="W232" s="151"/>
      <c r="X232" s="151"/>
      <c r="Y232" s="151"/>
      <c r="Z232" s="151"/>
      <c r="AA232" s="151"/>
      <c r="AB232" s="151"/>
      <c r="AC232" s="155" t="s">
        <v>535</v>
      </c>
      <c r="AD232" s="155"/>
      <c r="AE232" s="155"/>
      <c r="AF232" s="155"/>
      <c r="AG232" s="155"/>
      <c r="AH232" s="116"/>
      <c r="AI232" s="116"/>
      <c r="AJ232" s="123"/>
      <c r="AK232" s="124"/>
      <c r="AL232" s="125"/>
      <c r="AM232" s="116"/>
      <c r="AN232" s="116"/>
      <c r="AO232" s="116"/>
      <c r="AP232" s="54"/>
      <c r="AQ232" s="54"/>
      <c r="AR232" s="54"/>
      <c r="AS232" s="54"/>
      <c r="AT232" s="54"/>
      <c r="AU232" s="54"/>
    </row>
    <row r="233" spans="1:47" x14ac:dyDescent="0.25">
      <c r="A233" s="47" t="s">
        <v>551</v>
      </c>
      <c r="B233" s="164" t="s">
        <v>350</v>
      </c>
      <c r="C233" s="165"/>
      <c r="D233" s="166"/>
      <c r="E233" s="47" t="s">
        <v>43</v>
      </c>
      <c r="F233" s="47"/>
      <c r="G233" s="117" t="s">
        <v>161</v>
      </c>
      <c r="H233" s="119"/>
      <c r="I233" s="176" t="s">
        <v>390</v>
      </c>
      <c r="J233" s="177"/>
      <c r="K233" s="177"/>
      <c r="L233" s="178"/>
      <c r="M233" s="191" t="s">
        <v>391</v>
      </c>
      <c r="N233" s="165"/>
      <c r="O233" s="165"/>
      <c r="P233" s="165"/>
      <c r="Q233" s="165"/>
      <c r="R233" s="166"/>
      <c r="S233" s="164" t="s">
        <v>392</v>
      </c>
      <c r="T233" s="166"/>
      <c r="U233" s="38" t="s">
        <v>19</v>
      </c>
      <c r="V233" s="151" t="s">
        <v>393</v>
      </c>
      <c r="W233" s="151"/>
      <c r="X233" s="151"/>
      <c r="Y233" s="151"/>
      <c r="Z233" s="151"/>
      <c r="AA233" s="151"/>
      <c r="AB233" s="151"/>
      <c r="AC233" s="155" t="s">
        <v>394</v>
      </c>
      <c r="AD233" s="155"/>
      <c r="AE233" s="155"/>
      <c r="AF233" s="155"/>
      <c r="AG233" s="155"/>
      <c r="AH233" s="38"/>
      <c r="AI233" s="38"/>
      <c r="AJ233" s="159"/>
      <c r="AK233" s="159"/>
      <c r="AL233" s="159"/>
      <c r="AM233" s="38"/>
      <c r="AN233" s="49" t="s">
        <v>55</v>
      </c>
      <c r="AO233" s="49" t="s">
        <v>190</v>
      </c>
      <c r="AP233" s="38"/>
      <c r="AQ233" s="38"/>
      <c r="AR233" s="38"/>
      <c r="AS233" s="38"/>
      <c r="AT233" s="38"/>
      <c r="AU233" s="38"/>
    </row>
    <row r="234" spans="1:47" x14ac:dyDescent="0.25">
      <c r="A234" s="38" t="s">
        <v>552</v>
      </c>
      <c r="B234" s="151"/>
      <c r="C234" s="151"/>
      <c r="D234" s="151"/>
      <c r="E234" s="38"/>
      <c r="F234" s="38"/>
      <c r="G234" s="156"/>
      <c r="H234" s="157"/>
      <c r="I234" s="151"/>
      <c r="J234" s="151"/>
      <c r="K234" s="151"/>
      <c r="L234" s="151"/>
      <c r="M234" s="151"/>
      <c r="N234" s="151"/>
      <c r="O234" s="151"/>
      <c r="P234" s="151"/>
      <c r="Q234" s="151"/>
      <c r="R234" s="151"/>
      <c r="S234" s="151"/>
      <c r="T234" s="151"/>
      <c r="U234" s="38"/>
      <c r="V234" s="151"/>
      <c r="W234" s="151"/>
      <c r="X234" s="151"/>
      <c r="Y234" s="151"/>
      <c r="Z234" s="151"/>
      <c r="AA234" s="151"/>
      <c r="AB234" s="151"/>
      <c r="AC234" s="155"/>
      <c r="AD234" s="155"/>
      <c r="AE234" s="155"/>
      <c r="AF234" s="155"/>
      <c r="AG234" s="155"/>
      <c r="AH234" s="38"/>
      <c r="AI234" s="38"/>
      <c r="AJ234" s="159"/>
      <c r="AK234" s="159"/>
      <c r="AL234" s="159"/>
      <c r="AM234" s="38"/>
      <c r="AN234" s="38"/>
      <c r="AO234" s="38"/>
      <c r="AP234" s="38"/>
      <c r="AQ234" s="38"/>
      <c r="AR234" s="38"/>
      <c r="AS234" s="38"/>
      <c r="AT234" s="38"/>
      <c r="AU234" s="38"/>
    </row>
    <row r="235" spans="1:47" x14ac:dyDescent="0.25">
      <c r="A235" s="38"/>
      <c r="B235" s="151"/>
      <c r="C235" s="151"/>
      <c r="D235" s="151"/>
      <c r="E235" s="38"/>
      <c r="F235" s="38"/>
      <c r="G235" s="156"/>
      <c r="H235" s="157"/>
      <c r="I235" s="151"/>
      <c r="J235" s="151"/>
      <c r="K235" s="151"/>
      <c r="L235" s="151"/>
      <c r="M235" s="151"/>
      <c r="N235" s="151"/>
      <c r="O235" s="151"/>
      <c r="P235" s="151"/>
      <c r="Q235" s="151"/>
      <c r="R235" s="151"/>
      <c r="S235" s="151"/>
      <c r="T235" s="151"/>
      <c r="U235" s="38"/>
      <c r="V235" s="151"/>
      <c r="W235" s="151"/>
      <c r="X235" s="151"/>
      <c r="Y235" s="151"/>
      <c r="Z235" s="151"/>
      <c r="AA235" s="151"/>
      <c r="AB235" s="151"/>
      <c r="AC235" s="155"/>
      <c r="AD235" s="155"/>
      <c r="AE235" s="155"/>
      <c r="AF235" s="155"/>
      <c r="AG235" s="155"/>
      <c r="AH235" s="38"/>
      <c r="AI235" s="38"/>
      <c r="AJ235" s="159"/>
      <c r="AK235" s="159"/>
      <c r="AL235" s="159"/>
      <c r="AM235" s="38"/>
      <c r="AN235" s="38"/>
      <c r="AO235" s="38"/>
      <c r="AP235" s="38"/>
      <c r="AQ235" s="38"/>
      <c r="AR235" s="38"/>
      <c r="AS235" s="38"/>
      <c r="AT235" s="38"/>
      <c r="AU235" s="38"/>
    </row>
    <row r="236" spans="1:47" x14ac:dyDescent="0.25">
      <c r="A236" s="38"/>
      <c r="B236" s="151"/>
      <c r="C236" s="151"/>
      <c r="D236" s="151"/>
      <c r="E236" s="38"/>
      <c r="F236" s="38"/>
      <c r="G236" s="156"/>
      <c r="H236" s="157"/>
      <c r="I236" s="151"/>
      <c r="J236" s="151"/>
      <c r="K236" s="151"/>
      <c r="L236" s="151"/>
      <c r="M236" s="151"/>
      <c r="N236" s="151"/>
      <c r="O236" s="151"/>
      <c r="P236" s="151"/>
      <c r="Q236" s="151"/>
      <c r="R236" s="151"/>
      <c r="S236" s="151"/>
      <c r="T236" s="151"/>
      <c r="U236" s="38"/>
      <c r="V236" s="151"/>
      <c r="W236" s="151"/>
      <c r="X236" s="151"/>
      <c r="Y236" s="151"/>
      <c r="Z236" s="151"/>
      <c r="AA236" s="151"/>
      <c r="AB236" s="151"/>
      <c r="AC236" s="155"/>
      <c r="AD236" s="155"/>
      <c r="AE236" s="155"/>
      <c r="AF236" s="155"/>
      <c r="AG236" s="155"/>
      <c r="AH236" s="38"/>
      <c r="AI236" s="38"/>
      <c r="AJ236" s="159"/>
      <c r="AK236" s="159"/>
      <c r="AL236" s="159"/>
      <c r="AM236" s="38"/>
      <c r="AN236" s="38"/>
      <c r="AO236" s="38"/>
      <c r="AP236" s="38"/>
      <c r="AQ236" s="38"/>
      <c r="AR236" s="38"/>
      <c r="AS236" s="38"/>
      <c r="AT236" s="38"/>
      <c r="AU236" s="38"/>
    </row>
    <row r="237" spans="1:47" x14ac:dyDescent="0.25">
      <c r="A237" s="38"/>
      <c r="B237" s="151"/>
      <c r="C237" s="151"/>
      <c r="D237" s="151"/>
      <c r="E237" s="38"/>
      <c r="F237" s="38"/>
      <c r="G237" s="156"/>
      <c r="H237" s="157"/>
      <c r="I237" s="151"/>
      <c r="J237" s="151"/>
      <c r="K237" s="151"/>
      <c r="L237" s="151"/>
      <c r="M237" s="151"/>
      <c r="N237" s="151"/>
      <c r="O237" s="151"/>
      <c r="P237" s="151"/>
      <c r="Q237" s="151"/>
      <c r="R237" s="151"/>
      <c r="S237" s="151"/>
      <c r="T237" s="151"/>
      <c r="U237" s="38"/>
      <c r="V237" s="151"/>
      <c r="W237" s="151"/>
      <c r="X237" s="151"/>
      <c r="Y237" s="151"/>
      <c r="Z237" s="151"/>
      <c r="AA237" s="151"/>
      <c r="AB237" s="151"/>
      <c r="AC237" s="155"/>
      <c r="AD237" s="155"/>
      <c r="AE237" s="155"/>
      <c r="AF237" s="155"/>
      <c r="AG237" s="155"/>
      <c r="AH237" s="38"/>
      <c r="AI237" s="38"/>
      <c r="AJ237" s="159"/>
      <c r="AK237" s="159"/>
      <c r="AL237" s="159"/>
      <c r="AM237" s="38"/>
      <c r="AN237" s="38"/>
      <c r="AO237" s="38"/>
      <c r="AP237" s="38"/>
      <c r="AQ237" s="38"/>
      <c r="AR237" s="38"/>
      <c r="AS237" s="38"/>
      <c r="AT237" s="38"/>
      <c r="AU237" s="38"/>
    </row>
    <row r="238" spans="1:47" x14ac:dyDescent="0.25">
      <c r="A238" s="38"/>
      <c r="B238" s="151"/>
      <c r="C238" s="151"/>
      <c r="D238" s="151"/>
      <c r="E238" s="38"/>
      <c r="F238" s="38"/>
      <c r="G238" s="156"/>
      <c r="H238" s="157"/>
      <c r="I238" s="151"/>
      <c r="J238" s="151"/>
      <c r="K238" s="151"/>
      <c r="L238" s="151"/>
      <c r="M238" s="151"/>
      <c r="N238" s="151"/>
      <c r="O238" s="151"/>
      <c r="P238" s="151"/>
      <c r="Q238" s="151"/>
      <c r="R238" s="151"/>
      <c r="S238" s="151"/>
      <c r="T238" s="151"/>
      <c r="U238" s="38"/>
      <c r="V238" s="151"/>
      <c r="W238" s="151"/>
      <c r="X238" s="151"/>
      <c r="Y238" s="151"/>
      <c r="Z238" s="151"/>
      <c r="AA238" s="151"/>
      <c r="AB238" s="151"/>
      <c r="AC238" s="155"/>
      <c r="AD238" s="155"/>
      <c r="AE238" s="155"/>
      <c r="AF238" s="155"/>
      <c r="AG238" s="155"/>
      <c r="AH238" s="38"/>
      <c r="AI238" s="38"/>
      <c r="AJ238" s="159"/>
      <c r="AK238" s="159"/>
      <c r="AL238" s="159"/>
      <c r="AM238" s="38"/>
      <c r="AN238" s="38"/>
      <c r="AO238" s="38"/>
      <c r="AP238" s="38"/>
      <c r="AQ238" s="38"/>
      <c r="AR238" s="38"/>
      <c r="AS238" s="38"/>
      <c r="AT238" s="38"/>
      <c r="AU238" s="38"/>
    </row>
    <row r="239" spans="1:47" x14ac:dyDescent="0.25">
      <c r="A239" s="38"/>
      <c r="B239" s="151"/>
      <c r="C239" s="151"/>
      <c r="D239" s="151"/>
      <c r="E239" s="38"/>
      <c r="F239" s="38"/>
      <c r="G239" s="156"/>
      <c r="H239" s="157"/>
      <c r="I239" s="151"/>
      <c r="J239" s="151"/>
      <c r="K239" s="151"/>
      <c r="L239" s="151"/>
      <c r="M239" s="151"/>
      <c r="N239" s="151"/>
      <c r="O239" s="151"/>
      <c r="P239" s="151"/>
      <c r="Q239" s="151"/>
      <c r="R239" s="151"/>
      <c r="S239" s="151"/>
      <c r="T239" s="151"/>
      <c r="U239" s="38"/>
      <c r="V239" s="151"/>
      <c r="W239" s="151"/>
      <c r="X239" s="151"/>
      <c r="Y239" s="151"/>
      <c r="Z239" s="151"/>
      <c r="AA239" s="151"/>
      <c r="AB239" s="151"/>
      <c r="AC239" s="155"/>
      <c r="AD239" s="155"/>
      <c r="AE239" s="155"/>
      <c r="AF239" s="155"/>
      <c r="AG239" s="155"/>
      <c r="AH239" s="38"/>
      <c r="AI239" s="38"/>
      <c r="AJ239" s="159"/>
      <c r="AK239" s="159"/>
      <c r="AL239" s="159"/>
      <c r="AM239" s="38"/>
      <c r="AN239" s="38"/>
      <c r="AO239" s="38"/>
      <c r="AP239" s="38"/>
      <c r="AQ239" s="38"/>
      <c r="AR239" s="38"/>
      <c r="AS239" s="38"/>
      <c r="AT239" s="38"/>
      <c r="AU239" s="38"/>
    </row>
    <row r="240" spans="1:47" x14ac:dyDescent="0.25">
      <c r="A240" s="38"/>
      <c r="B240" s="151"/>
      <c r="C240" s="151"/>
      <c r="D240" s="151"/>
      <c r="E240" s="38"/>
      <c r="F240" s="38"/>
      <c r="G240" s="156"/>
      <c r="H240" s="157"/>
      <c r="I240" s="151"/>
      <c r="J240" s="151"/>
      <c r="K240" s="151"/>
      <c r="L240" s="151"/>
      <c r="M240" s="151"/>
      <c r="N240" s="151"/>
      <c r="O240" s="151"/>
      <c r="P240" s="151"/>
      <c r="Q240" s="151"/>
      <c r="R240" s="151"/>
      <c r="S240" s="151"/>
      <c r="T240" s="151"/>
      <c r="U240" s="38"/>
      <c r="V240" s="151"/>
      <c r="W240" s="151"/>
      <c r="X240" s="151"/>
      <c r="Y240" s="151"/>
      <c r="Z240" s="151"/>
      <c r="AA240" s="151"/>
      <c r="AB240" s="151"/>
      <c r="AC240" s="155"/>
      <c r="AD240" s="155"/>
      <c r="AE240" s="155"/>
      <c r="AF240" s="155"/>
      <c r="AG240" s="155"/>
      <c r="AH240" s="38"/>
      <c r="AI240" s="38"/>
      <c r="AJ240" s="159"/>
      <c r="AK240" s="159"/>
      <c r="AL240" s="159"/>
      <c r="AM240" s="38"/>
      <c r="AN240" s="38"/>
      <c r="AO240" s="38"/>
      <c r="AP240" s="38"/>
      <c r="AQ240" s="38"/>
      <c r="AR240" s="38"/>
      <c r="AS240" s="38"/>
      <c r="AT240" s="38"/>
      <c r="AU240" s="38"/>
    </row>
    <row r="241" spans="1:47" x14ac:dyDescent="0.25">
      <c r="A241" s="38"/>
      <c r="B241" s="151"/>
      <c r="C241" s="151"/>
      <c r="D241" s="151"/>
      <c r="E241" s="38"/>
      <c r="F241" s="38"/>
      <c r="G241" s="156"/>
      <c r="H241" s="157"/>
      <c r="I241" s="151"/>
      <c r="J241" s="151"/>
      <c r="K241" s="151"/>
      <c r="L241" s="151"/>
      <c r="M241" s="151"/>
      <c r="N241" s="151"/>
      <c r="O241" s="151"/>
      <c r="P241" s="151"/>
      <c r="Q241" s="151"/>
      <c r="R241" s="151"/>
      <c r="S241" s="151"/>
      <c r="T241" s="151"/>
      <c r="U241" s="38"/>
      <c r="V241" s="151"/>
      <c r="W241" s="151"/>
      <c r="X241" s="151"/>
      <c r="Y241" s="151"/>
      <c r="Z241" s="151"/>
      <c r="AA241" s="151"/>
      <c r="AB241" s="151"/>
      <c r="AC241" s="155"/>
      <c r="AD241" s="155"/>
      <c r="AE241" s="155"/>
      <c r="AF241" s="155"/>
      <c r="AG241" s="155"/>
      <c r="AH241" s="38"/>
      <c r="AI241" s="38"/>
      <c r="AJ241" s="159"/>
      <c r="AK241" s="159"/>
      <c r="AL241" s="159"/>
      <c r="AM241" s="38"/>
      <c r="AN241" s="38"/>
      <c r="AO241" s="38"/>
      <c r="AP241" s="38"/>
      <c r="AQ241" s="38"/>
      <c r="AR241" s="38"/>
      <c r="AS241" s="38"/>
      <c r="AT241" s="38"/>
      <c r="AU241" s="38"/>
    </row>
    <row r="242" spans="1:47" x14ac:dyDescent="0.25">
      <c r="A242" s="38"/>
      <c r="B242" s="151"/>
      <c r="C242" s="151"/>
      <c r="D242" s="151"/>
      <c r="E242" s="38"/>
      <c r="F242" s="38"/>
      <c r="G242" s="156"/>
      <c r="H242" s="157"/>
      <c r="I242" s="151"/>
      <c r="J242" s="151"/>
      <c r="K242" s="151"/>
      <c r="L242" s="151"/>
      <c r="M242" s="151"/>
      <c r="N242" s="151"/>
      <c r="O242" s="151"/>
      <c r="P242" s="151"/>
      <c r="Q242" s="151"/>
      <c r="R242" s="151"/>
      <c r="S242" s="151"/>
      <c r="T242" s="151"/>
      <c r="U242" s="38"/>
      <c r="V242" s="151"/>
      <c r="W242" s="151"/>
      <c r="X242" s="151"/>
      <c r="Y242" s="151"/>
      <c r="Z242" s="151"/>
      <c r="AA242" s="151"/>
      <c r="AB242" s="151"/>
      <c r="AC242" s="155"/>
      <c r="AD242" s="155"/>
      <c r="AE242" s="155"/>
      <c r="AF242" s="155"/>
      <c r="AG242" s="155"/>
      <c r="AH242" s="38"/>
      <c r="AI242" s="38"/>
      <c r="AJ242" s="159"/>
      <c r="AK242" s="159"/>
      <c r="AL242" s="159"/>
      <c r="AM242" s="38"/>
      <c r="AN242" s="38"/>
      <c r="AO242" s="38"/>
      <c r="AP242" s="38"/>
      <c r="AQ242" s="38"/>
      <c r="AR242" s="38"/>
      <c r="AS242" s="38"/>
      <c r="AT242" s="38"/>
      <c r="AU242" s="38"/>
    </row>
    <row r="243" spans="1:47" x14ac:dyDescent="0.25">
      <c r="A243" s="38"/>
      <c r="B243" s="151"/>
      <c r="C243" s="151"/>
      <c r="D243" s="151"/>
      <c r="E243" s="38"/>
      <c r="F243" s="38"/>
      <c r="G243" s="156"/>
      <c r="H243" s="157"/>
      <c r="I243" s="151"/>
      <c r="J243" s="151"/>
      <c r="K243" s="151"/>
      <c r="L243" s="151"/>
      <c r="M243" s="151"/>
      <c r="N243" s="151"/>
      <c r="O243" s="151"/>
      <c r="P243" s="151"/>
      <c r="Q243" s="151"/>
      <c r="R243" s="151"/>
      <c r="S243" s="151"/>
      <c r="T243" s="151"/>
      <c r="U243" s="38"/>
      <c r="V243" s="151"/>
      <c r="W243" s="151"/>
      <c r="X243" s="151"/>
      <c r="Y243" s="151"/>
      <c r="Z243" s="151"/>
      <c r="AA243" s="151"/>
      <c r="AB243" s="151"/>
      <c r="AC243" s="155"/>
      <c r="AD243" s="155"/>
      <c r="AE243" s="155"/>
      <c r="AF243" s="155"/>
      <c r="AG243" s="155"/>
      <c r="AH243" s="38"/>
      <c r="AI243" s="38"/>
      <c r="AJ243" s="159"/>
      <c r="AK243" s="159"/>
      <c r="AL243" s="159"/>
      <c r="AM243" s="38"/>
      <c r="AN243" s="38"/>
      <c r="AO243" s="38"/>
      <c r="AP243" s="38"/>
      <c r="AQ243" s="38"/>
      <c r="AR243" s="38"/>
      <c r="AS243" s="38"/>
      <c r="AT243" s="38"/>
      <c r="AU243" s="38"/>
    </row>
    <row r="244" spans="1:47" x14ac:dyDescent="0.25">
      <c r="A244" s="38"/>
      <c r="B244" s="151"/>
      <c r="C244" s="151"/>
      <c r="D244" s="151"/>
      <c r="E244" s="38"/>
      <c r="F244" s="38"/>
      <c r="G244" s="156"/>
      <c r="H244" s="157"/>
      <c r="I244" s="151"/>
      <c r="J244" s="151"/>
      <c r="K244" s="151"/>
      <c r="L244" s="151"/>
      <c r="M244" s="151"/>
      <c r="N244" s="151"/>
      <c r="O244" s="151"/>
      <c r="P244" s="151"/>
      <c r="Q244" s="151"/>
      <c r="R244" s="151"/>
      <c r="S244" s="151"/>
      <c r="T244" s="151"/>
      <c r="U244" s="38"/>
      <c r="V244" s="151"/>
      <c r="W244" s="151"/>
      <c r="X244" s="151"/>
      <c r="Y244" s="151"/>
      <c r="Z244" s="151"/>
      <c r="AA244" s="151"/>
      <c r="AB244" s="151"/>
      <c r="AC244" s="155"/>
      <c r="AD244" s="155"/>
      <c r="AE244" s="155"/>
      <c r="AF244" s="155"/>
      <c r="AG244" s="155"/>
      <c r="AH244" s="38"/>
      <c r="AI244" s="38"/>
      <c r="AJ244" s="159"/>
      <c r="AK244" s="159"/>
      <c r="AL244" s="159"/>
      <c r="AM244" s="38"/>
      <c r="AN244" s="38"/>
      <c r="AO244" s="38"/>
      <c r="AP244" s="38"/>
      <c r="AQ244" s="38"/>
      <c r="AR244" s="38"/>
      <c r="AS244" s="38"/>
      <c r="AT244" s="38"/>
      <c r="AU244" s="38"/>
    </row>
    <row r="245" spans="1:47" x14ac:dyDescent="0.25">
      <c r="A245" s="38"/>
      <c r="B245" s="151"/>
      <c r="C245" s="151"/>
      <c r="D245" s="151"/>
      <c r="E245" s="38"/>
      <c r="F245" s="38"/>
      <c r="G245" s="156"/>
      <c r="H245" s="157"/>
      <c r="I245" s="151"/>
      <c r="J245" s="151"/>
      <c r="K245" s="151"/>
      <c r="L245" s="151"/>
      <c r="M245" s="151"/>
      <c r="N245" s="151"/>
      <c r="O245" s="151"/>
      <c r="P245" s="151"/>
      <c r="Q245" s="151"/>
      <c r="R245" s="151"/>
      <c r="S245" s="151"/>
      <c r="T245" s="151"/>
      <c r="U245" s="38"/>
      <c r="V245" s="151"/>
      <c r="W245" s="151"/>
      <c r="X245" s="151"/>
      <c r="Y245" s="151"/>
      <c r="Z245" s="151"/>
      <c r="AA245" s="151"/>
      <c r="AB245" s="151"/>
      <c r="AC245" s="155"/>
      <c r="AD245" s="155"/>
      <c r="AE245" s="155"/>
      <c r="AF245" s="155"/>
      <c r="AG245" s="155"/>
      <c r="AH245" s="38"/>
      <c r="AI245" s="38"/>
      <c r="AJ245" s="159"/>
      <c r="AK245" s="159"/>
      <c r="AL245" s="159"/>
      <c r="AM245" s="38"/>
      <c r="AN245" s="38"/>
      <c r="AO245" s="38"/>
      <c r="AP245" s="38"/>
      <c r="AQ245" s="38"/>
      <c r="AR245" s="38"/>
      <c r="AS245" s="38"/>
      <c r="AT245" s="38"/>
      <c r="AU245" s="38"/>
    </row>
    <row r="246" spans="1:47" x14ac:dyDescent="0.25">
      <c r="A246" s="38"/>
      <c r="B246" s="151"/>
      <c r="C246" s="151"/>
      <c r="D246" s="151"/>
      <c r="E246" s="38"/>
      <c r="F246" s="38"/>
      <c r="G246" s="156"/>
      <c r="H246" s="157"/>
      <c r="I246" s="151"/>
      <c r="J246" s="151"/>
      <c r="K246" s="151"/>
      <c r="L246" s="151"/>
      <c r="M246" s="151"/>
      <c r="N246" s="151"/>
      <c r="O246" s="151"/>
      <c r="P246" s="151"/>
      <c r="Q246" s="151"/>
      <c r="R246" s="151"/>
      <c r="S246" s="151"/>
      <c r="T246" s="151"/>
      <c r="U246" s="38"/>
      <c r="V246" s="151"/>
      <c r="W246" s="151"/>
      <c r="X246" s="151"/>
      <c r="Y246" s="151"/>
      <c r="Z246" s="151"/>
      <c r="AA246" s="151"/>
      <c r="AB246" s="151"/>
      <c r="AC246" s="155"/>
      <c r="AD246" s="155"/>
      <c r="AE246" s="155"/>
      <c r="AF246" s="155"/>
      <c r="AG246" s="155"/>
      <c r="AH246" s="38"/>
      <c r="AI246" s="38"/>
      <c r="AJ246" s="159"/>
      <c r="AK246" s="159"/>
      <c r="AL246" s="159"/>
      <c r="AM246" s="38"/>
      <c r="AN246" s="38"/>
      <c r="AO246" s="38"/>
      <c r="AP246" s="38"/>
      <c r="AQ246" s="38"/>
      <c r="AR246" s="38"/>
      <c r="AS246" s="38"/>
      <c r="AT246" s="38"/>
      <c r="AU246" s="38"/>
    </row>
    <row r="247" spans="1:47" x14ac:dyDescent="0.25">
      <c r="A247" s="38"/>
      <c r="B247" s="151"/>
      <c r="C247" s="151"/>
      <c r="D247" s="151"/>
      <c r="E247" s="38"/>
      <c r="F247" s="38"/>
      <c r="G247" s="156"/>
      <c r="H247" s="157"/>
      <c r="I247" s="151"/>
      <c r="J247" s="151"/>
      <c r="K247" s="151"/>
      <c r="L247" s="151"/>
      <c r="M247" s="151"/>
      <c r="N247" s="151"/>
      <c r="O247" s="151"/>
      <c r="P247" s="151"/>
      <c r="Q247" s="151"/>
      <c r="R247" s="151"/>
      <c r="S247" s="151"/>
      <c r="T247" s="151"/>
      <c r="U247" s="38"/>
      <c r="V247" s="151"/>
      <c r="W247" s="151"/>
      <c r="X247" s="151"/>
      <c r="Y247" s="151"/>
      <c r="Z247" s="151"/>
      <c r="AA247" s="151"/>
      <c r="AB247" s="151"/>
      <c r="AC247" s="155"/>
      <c r="AD247" s="155"/>
      <c r="AE247" s="155"/>
      <c r="AF247" s="155"/>
      <c r="AG247" s="155"/>
      <c r="AH247" s="38"/>
      <c r="AI247" s="38"/>
      <c r="AJ247" s="159"/>
      <c r="AK247" s="159"/>
      <c r="AL247" s="159"/>
      <c r="AM247" s="38"/>
      <c r="AN247" s="38"/>
      <c r="AO247" s="38"/>
      <c r="AP247" s="38"/>
      <c r="AQ247" s="38"/>
      <c r="AR247" s="38"/>
      <c r="AS247" s="38"/>
      <c r="AT247" s="38"/>
      <c r="AU247" s="38"/>
    </row>
    <row r="248" spans="1:47" x14ac:dyDescent="0.25">
      <c r="A248" s="38"/>
      <c r="B248" s="151"/>
      <c r="C248" s="151"/>
      <c r="D248" s="151"/>
      <c r="E248" s="38"/>
      <c r="F248" s="38"/>
      <c r="G248" s="156"/>
      <c r="H248" s="157"/>
      <c r="I248" s="151"/>
      <c r="J248" s="151"/>
      <c r="K248" s="151"/>
      <c r="L248" s="151"/>
      <c r="M248" s="151"/>
      <c r="N248" s="151"/>
      <c r="O248" s="151"/>
      <c r="P248" s="151"/>
      <c r="Q248" s="151"/>
      <c r="R248" s="151"/>
      <c r="S248" s="151"/>
      <c r="T248" s="151"/>
      <c r="U248" s="38"/>
      <c r="V248" s="151"/>
      <c r="W248" s="151"/>
      <c r="X248" s="151"/>
      <c r="Y248" s="151"/>
      <c r="Z248" s="151"/>
      <c r="AA248" s="151"/>
      <c r="AB248" s="151"/>
      <c r="AC248" s="155"/>
      <c r="AD248" s="155"/>
      <c r="AE248" s="155"/>
      <c r="AF248" s="155"/>
      <c r="AG248" s="155"/>
      <c r="AH248" s="38"/>
      <c r="AI248" s="38"/>
      <c r="AJ248" s="159"/>
      <c r="AK248" s="159"/>
      <c r="AL248" s="159"/>
      <c r="AM248" s="38"/>
      <c r="AN248" s="38"/>
      <c r="AO248" s="38"/>
      <c r="AP248" s="38"/>
      <c r="AQ248" s="38"/>
      <c r="AR248" s="38"/>
      <c r="AS248" s="38"/>
      <c r="AT248" s="38"/>
      <c r="AU248" s="38"/>
    </row>
    <row r="249" spans="1:47" x14ac:dyDescent="0.25">
      <c r="A249" s="38"/>
      <c r="B249" s="151"/>
      <c r="C249" s="151"/>
      <c r="D249" s="151"/>
      <c r="E249" s="38"/>
      <c r="F249" s="38"/>
      <c r="G249" s="156"/>
      <c r="H249" s="157"/>
      <c r="I249" s="151"/>
      <c r="J249" s="151"/>
      <c r="K249" s="151"/>
      <c r="L249" s="151"/>
      <c r="M249" s="151"/>
      <c r="N249" s="151"/>
      <c r="O249" s="151"/>
      <c r="P249" s="151"/>
      <c r="Q249" s="151"/>
      <c r="R249" s="151"/>
      <c r="S249" s="151"/>
      <c r="T249" s="151"/>
      <c r="U249" s="38"/>
      <c r="V249" s="151"/>
      <c r="W249" s="151"/>
      <c r="X249" s="151"/>
      <c r="Y249" s="151"/>
      <c r="Z249" s="151"/>
      <c r="AA249" s="151"/>
      <c r="AB249" s="151"/>
      <c r="AC249" s="155"/>
      <c r="AD249" s="155"/>
      <c r="AE249" s="155"/>
      <c r="AF249" s="155"/>
      <c r="AG249" s="155"/>
      <c r="AH249" s="38"/>
      <c r="AI249" s="38"/>
      <c r="AJ249" s="159"/>
      <c r="AK249" s="159"/>
      <c r="AL249" s="159"/>
      <c r="AM249" s="38"/>
      <c r="AN249" s="38"/>
      <c r="AO249" s="38"/>
      <c r="AP249" s="38"/>
      <c r="AQ249" s="38"/>
      <c r="AR249" s="38"/>
      <c r="AS249" s="38"/>
      <c r="AT249" s="38"/>
      <c r="AU249" s="38"/>
    </row>
    <row r="250" spans="1:47" x14ac:dyDescent="0.25">
      <c r="A250" s="38"/>
      <c r="B250" s="151"/>
      <c r="C250" s="151"/>
      <c r="D250" s="151"/>
      <c r="E250" s="38"/>
      <c r="F250" s="38"/>
      <c r="G250" s="156"/>
      <c r="H250" s="157"/>
      <c r="I250" s="151"/>
      <c r="J250" s="151"/>
      <c r="K250" s="151"/>
      <c r="L250" s="151"/>
      <c r="M250" s="151"/>
      <c r="N250" s="151"/>
      <c r="O250" s="151"/>
      <c r="P250" s="151"/>
      <c r="Q250" s="151"/>
      <c r="R250" s="151"/>
      <c r="S250" s="151"/>
      <c r="T250" s="151"/>
      <c r="U250" s="38"/>
      <c r="V250" s="151"/>
      <c r="W250" s="151"/>
      <c r="X250" s="151"/>
      <c r="Y250" s="151"/>
      <c r="Z250" s="151"/>
      <c r="AA250" s="151"/>
      <c r="AB250" s="151"/>
      <c r="AC250" s="155"/>
      <c r="AD250" s="155"/>
      <c r="AE250" s="155"/>
      <c r="AF250" s="155"/>
      <c r="AG250" s="155"/>
      <c r="AH250" s="38"/>
      <c r="AI250" s="38"/>
      <c r="AJ250" s="159"/>
      <c r="AK250" s="159"/>
      <c r="AL250" s="159"/>
      <c r="AM250" s="38"/>
      <c r="AN250" s="38"/>
      <c r="AO250" s="38"/>
      <c r="AP250" s="38"/>
      <c r="AQ250" s="38"/>
      <c r="AR250" s="38"/>
      <c r="AS250" s="38"/>
      <c r="AT250" s="38"/>
      <c r="AU250" s="38"/>
    </row>
    <row r="251" spans="1:47" x14ac:dyDescent="0.25">
      <c r="A251" s="38"/>
      <c r="B251" s="151"/>
      <c r="C251" s="151"/>
      <c r="D251" s="151"/>
      <c r="E251" s="38"/>
      <c r="F251" s="38"/>
      <c r="G251" s="156"/>
      <c r="H251" s="157"/>
      <c r="I251" s="151"/>
      <c r="J251" s="151"/>
      <c r="K251" s="151"/>
      <c r="L251" s="151"/>
      <c r="M251" s="151"/>
      <c r="N251" s="151"/>
      <c r="O251" s="151"/>
      <c r="P251" s="151"/>
      <c r="Q251" s="151"/>
      <c r="R251" s="151"/>
      <c r="S251" s="151"/>
      <c r="T251" s="151"/>
      <c r="U251" s="38"/>
      <c r="V251" s="151"/>
      <c r="W251" s="151"/>
      <c r="X251" s="151"/>
      <c r="Y251" s="151"/>
      <c r="Z251" s="151"/>
      <c r="AA251" s="151"/>
      <c r="AB251" s="151"/>
      <c r="AC251" s="155"/>
      <c r="AD251" s="155"/>
      <c r="AE251" s="155"/>
      <c r="AF251" s="155"/>
      <c r="AG251" s="155"/>
      <c r="AH251" s="38"/>
      <c r="AI251" s="38"/>
      <c r="AJ251" s="159"/>
      <c r="AK251" s="159"/>
      <c r="AL251" s="159"/>
      <c r="AM251" s="38"/>
      <c r="AN251" s="38"/>
      <c r="AO251" s="38"/>
      <c r="AP251" s="38"/>
      <c r="AQ251" s="38"/>
      <c r="AR251" s="38"/>
      <c r="AS251" s="38"/>
      <c r="AT251" s="38"/>
      <c r="AU251" s="38"/>
    </row>
    <row r="252" spans="1:47" x14ac:dyDescent="0.25">
      <c r="A252" s="38"/>
      <c r="B252" s="151"/>
      <c r="C252" s="151"/>
      <c r="D252" s="151"/>
      <c r="E252" s="38"/>
      <c r="F252" s="38"/>
      <c r="G252" s="156"/>
      <c r="H252" s="157"/>
      <c r="I252" s="151"/>
      <c r="J252" s="151"/>
      <c r="K252" s="151"/>
      <c r="L252" s="151"/>
      <c r="M252" s="151"/>
      <c r="N252" s="151"/>
      <c r="O252" s="151"/>
      <c r="P252" s="151"/>
      <c r="Q252" s="151"/>
      <c r="R252" s="151"/>
      <c r="S252" s="151"/>
      <c r="T252" s="151"/>
      <c r="U252" s="38"/>
      <c r="V252" s="151"/>
      <c r="W252" s="151"/>
      <c r="X252" s="151"/>
      <c r="Y252" s="151"/>
      <c r="Z252" s="151"/>
      <c r="AA252" s="151"/>
      <c r="AB252" s="151"/>
      <c r="AC252" s="155"/>
      <c r="AD252" s="155"/>
      <c r="AE252" s="155"/>
      <c r="AF252" s="155"/>
      <c r="AG252" s="155"/>
      <c r="AH252" s="38"/>
      <c r="AI252" s="38"/>
      <c r="AJ252" s="159"/>
      <c r="AK252" s="159"/>
      <c r="AL252" s="159"/>
      <c r="AM252" s="38"/>
      <c r="AN252" s="38"/>
      <c r="AO252" s="38"/>
      <c r="AP252" s="38"/>
      <c r="AQ252" s="38"/>
      <c r="AR252" s="38"/>
      <c r="AS252" s="38"/>
      <c r="AT252" s="38"/>
      <c r="AU252" s="38"/>
    </row>
    <row r="253" spans="1:47" x14ac:dyDescent="0.25">
      <c r="A253" s="38"/>
      <c r="B253" s="151"/>
      <c r="C253" s="151"/>
      <c r="D253" s="151"/>
      <c r="E253" s="38"/>
      <c r="F253" s="38"/>
      <c r="G253" s="156"/>
      <c r="H253" s="157"/>
      <c r="I253" s="151"/>
      <c r="J253" s="151"/>
      <c r="K253" s="151"/>
      <c r="L253" s="151"/>
      <c r="M253" s="151"/>
      <c r="N253" s="151"/>
      <c r="O253" s="151"/>
      <c r="P253" s="151"/>
      <c r="Q253" s="151"/>
      <c r="R253" s="151"/>
      <c r="S253" s="151"/>
      <c r="T253" s="151"/>
      <c r="U253" s="38"/>
      <c r="V253" s="151"/>
      <c r="W253" s="151"/>
      <c r="X253" s="151"/>
      <c r="Y253" s="151"/>
      <c r="Z253" s="151"/>
      <c r="AA253" s="151"/>
      <c r="AB253" s="151"/>
      <c r="AC253" s="155"/>
      <c r="AD253" s="155"/>
      <c r="AE253" s="155"/>
      <c r="AF253" s="155"/>
      <c r="AG253" s="155"/>
      <c r="AH253" s="38"/>
      <c r="AI253" s="38"/>
      <c r="AJ253" s="159"/>
      <c r="AK253" s="159"/>
      <c r="AL253" s="159"/>
      <c r="AM253" s="38"/>
      <c r="AN253" s="38"/>
      <c r="AO253" s="38"/>
      <c r="AP253" s="38"/>
      <c r="AQ253" s="38"/>
      <c r="AR253" s="38"/>
      <c r="AS253" s="38"/>
      <c r="AT253" s="38"/>
      <c r="AU253" s="38"/>
    </row>
    <row r="254" spans="1:47" x14ac:dyDescent="0.25">
      <c r="A254" s="38"/>
      <c r="B254" s="151"/>
      <c r="C254" s="151"/>
      <c r="D254" s="151"/>
      <c r="E254" s="38"/>
      <c r="F254" s="38"/>
      <c r="G254" s="156"/>
      <c r="H254" s="157"/>
      <c r="I254" s="151"/>
      <c r="J254" s="151"/>
      <c r="K254" s="151"/>
      <c r="L254" s="151"/>
      <c r="M254" s="151"/>
      <c r="N254" s="151"/>
      <c r="O254" s="151"/>
      <c r="P254" s="151"/>
      <c r="Q254" s="151"/>
      <c r="R254" s="151"/>
      <c r="S254" s="151"/>
      <c r="T254" s="151"/>
      <c r="U254" s="38"/>
      <c r="V254" s="151"/>
      <c r="W254" s="151"/>
      <c r="X254" s="151"/>
      <c r="Y254" s="151"/>
      <c r="Z254" s="151"/>
      <c r="AA254" s="151"/>
      <c r="AB254" s="151"/>
      <c r="AC254" s="155"/>
      <c r="AD254" s="155"/>
      <c r="AE254" s="155"/>
      <c r="AF254" s="155"/>
      <c r="AG254" s="155"/>
      <c r="AH254" s="38"/>
      <c r="AI254" s="38"/>
      <c r="AJ254" s="159"/>
      <c r="AK254" s="159"/>
      <c r="AL254" s="159"/>
      <c r="AM254" s="38"/>
      <c r="AN254" s="38"/>
      <c r="AO254" s="38"/>
      <c r="AP254" s="38"/>
      <c r="AQ254" s="38"/>
      <c r="AR254" s="38"/>
      <c r="AS254" s="38"/>
      <c r="AT254" s="38"/>
      <c r="AU254" s="38"/>
    </row>
    <row r="255" spans="1:47" x14ac:dyDescent="0.25">
      <c r="A255" s="38"/>
      <c r="B255" s="151"/>
      <c r="C255" s="151"/>
      <c r="D255" s="151"/>
      <c r="E255" s="38"/>
      <c r="F255" s="38"/>
      <c r="G255" s="156"/>
      <c r="H255" s="157"/>
      <c r="I255" s="151"/>
      <c r="J255" s="151"/>
      <c r="K255" s="151"/>
      <c r="L255" s="151"/>
      <c r="M255" s="151"/>
      <c r="N255" s="151"/>
      <c r="O255" s="151"/>
      <c r="P255" s="151"/>
      <c r="Q255" s="151"/>
      <c r="R255" s="151"/>
      <c r="S255" s="151"/>
      <c r="T255" s="151"/>
      <c r="U255" s="38"/>
      <c r="V255" s="151"/>
      <c r="W255" s="151"/>
      <c r="X255" s="151"/>
      <c r="Y255" s="151"/>
      <c r="Z255" s="151"/>
      <c r="AA255" s="151"/>
      <c r="AB255" s="151"/>
      <c r="AC255" s="155"/>
      <c r="AD255" s="155"/>
      <c r="AE255" s="155"/>
      <c r="AF255" s="155"/>
      <c r="AG255" s="155"/>
      <c r="AH255" s="38"/>
      <c r="AI255" s="38"/>
      <c r="AJ255" s="159"/>
      <c r="AK255" s="159"/>
      <c r="AL255" s="159"/>
      <c r="AM255" s="38"/>
      <c r="AN255" s="38"/>
      <c r="AO255" s="38"/>
      <c r="AP255" s="38"/>
      <c r="AQ255" s="38"/>
      <c r="AR255" s="38"/>
      <c r="AS255" s="38"/>
      <c r="AT255" s="38"/>
      <c r="AU255" s="38"/>
    </row>
    <row r="256" spans="1:47" x14ac:dyDescent="0.25">
      <c r="A256" s="38"/>
      <c r="B256" s="151"/>
      <c r="C256" s="151"/>
      <c r="D256" s="151"/>
      <c r="E256" s="38"/>
      <c r="F256" s="38"/>
      <c r="G256" s="156"/>
      <c r="H256" s="157"/>
      <c r="I256" s="151"/>
      <c r="J256" s="151"/>
      <c r="K256" s="151"/>
      <c r="L256" s="151"/>
      <c r="M256" s="151"/>
      <c r="N256" s="151"/>
      <c r="O256" s="151"/>
      <c r="P256" s="151"/>
      <c r="Q256" s="151"/>
      <c r="R256" s="151"/>
      <c r="S256" s="151"/>
      <c r="T256" s="151"/>
      <c r="U256" s="38"/>
      <c r="V256" s="151"/>
      <c r="W256" s="151"/>
      <c r="X256" s="151"/>
      <c r="Y256" s="151"/>
      <c r="Z256" s="151"/>
      <c r="AA256" s="151"/>
      <c r="AB256" s="151"/>
      <c r="AC256" s="155"/>
      <c r="AD256" s="155"/>
      <c r="AE256" s="155"/>
      <c r="AF256" s="155"/>
      <c r="AG256" s="155"/>
      <c r="AH256" s="38"/>
      <c r="AI256" s="38"/>
      <c r="AJ256" s="159"/>
      <c r="AK256" s="159"/>
      <c r="AL256" s="159"/>
      <c r="AM256" s="38"/>
      <c r="AN256" s="38"/>
      <c r="AO256" s="38"/>
      <c r="AP256" s="38"/>
      <c r="AQ256" s="38"/>
      <c r="AR256" s="38"/>
      <c r="AS256" s="38"/>
      <c r="AT256" s="38"/>
      <c r="AU256" s="38"/>
    </row>
    <row r="257" spans="1:47" x14ac:dyDescent="0.25">
      <c r="A257" s="38"/>
      <c r="B257" s="151"/>
      <c r="C257" s="151"/>
      <c r="D257" s="151"/>
      <c r="E257" s="38"/>
      <c r="F257" s="38"/>
      <c r="G257" s="156"/>
      <c r="H257" s="157"/>
      <c r="I257" s="151"/>
      <c r="J257" s="151"/>
      <c r="K257" s="151"/>
      <c r="L257" s="151"/>
      <c r="M257" s="151"/>
      <c r="N257" s="151"/>
      <c r="O257" s="151"/>
      <c r="P257" s="151"/>
      <c r="Q257" s="151"/>
      <c r="R257" s="151"/>
      <c r="S257" s="151"/>
      <c r="T257" s="151"/>
      <c r="U257" s="38"/>
      <c r="V257" s="151"/>
      <c r="W257" s="151"/>
      <c r="X257" s="151"/>
      <c r="Y257" s="151"/>
      <c r="Z257" s="151"/>
      <c r="AA257" s="151"/>
      <c r="AB257" s="151"/>
      <c r="AC257" s="155"/>
      <c r="AD257" s="155"/>
      <c r="AE257" s="155"/>
      <c r="AF257" s="155"/>
      <c r="AG257" s="155"/>
      <c r="AH257" s="38"/>
      <c r="AI257" s="38"/>
      <c r="AJ257" s="159"/>
      <c r="AK257" s="159"/>
      <c r="AL257" s="159"/>
      <c r="AM257" s="38"/>
      <c r="AN257" s="38"/>
      <c r="AO257" s="38"/>
      <c r="AP257" s="38"/>
      <c r="AQ257" s="38"/>
      <c r="AR257" s="38"/>
      <c r="AS257" s="38"/>
      <c r="AT257" s="38"/>
      <c r="AU257" s="38"/>
    </row>
    <row r="258" spans="1:47" x14ac:dyDescent="0.25">
      <c r="A258" s="38"/>
      <c r="B258" s="151"/>
      <c r="C258" s="151"/>
      <c r="D258" s="151"/>
      <c r="E258" s="38"/>
      <c r="F258" s="38"/>
      <c r="G258" s="156"/>
      <c r="H258" s="157"/>
      <c r="I258" s="151"/>
      <c r="J258" s="151"/>
      <c r="K258" s="151"/>
      <c r="L258" s="151"/>
      <c r="M258" s="151"/>
      <c r="N258" s="151"/>
      <c r="O258" s="151"/>
      <c r="P258" s="151"/>
      <c r="Q258" s="151"/>
      <c r="R258" s="151"/>
      <c r="S258" s="151"/>
      <c r="T258" s="151"/>
      <c r="U258" s="38"/>
      <c r="V258" s="151"/>
      <c r="W258" s="151"/>
      <c r="X258" s="151"/>
      <c r="Y258" s="151"/>
      <c r="Z258" s="151"/>
      <c r="AA258" s="151"/>
      <c r="AB258" s="151"/>
      <c r="AC258" s="155"/>
      <c r="AD258" s="155"/>
      <c r="AE258" s="155"/>
      <c r="AF258" s="155"/>
      <c r="AG258" s="155"/>
      <c r="AH258" s="38"/>
      <c r="AI258" s="38"/>
      <c r="AJ258" s="159"/>
      <c r="AK258" s="159"/>
      <c r="AL258" s="159"/>
      <c r="AM258" s="38"/>
      <c r="AN258" s="38"/>
      <c r="AO258" s="38"/>
      <c r="AP258" s="38"/>
      <c r="AQ258" s="38"/>
      <c r="AR258" s="38"/>
      <c r="AS258" s="38"/>
      <c r="AT258" s="38"/>
      <c r="AU258" s="38"/>
    </row>
    <row r="259" spans="1:47" x14ac:dyDescent="0.25">
      <c r="A259" s="38"/>
      <c r="B259" s="151"/>
      <c r="C259" s="151"/>
      <c r="D259" s="151"/>
      <c r="E259" s="38"/>
      <c r="F259" s="38"/>
      <c r="G259" s="156"/>
      <c r="H259" s="157"/>
      <c r="I259" s="151"/>
      <c r="J259" s="151"/>
      <c r="K259" s="151"/>
      <c r="L259" s="151"/>
      <c r="M259" s="151"/>
      <c r="N259" s="151"/>
      <c r="O259" s="151"/>
      <c r="P259" s="151"/>
      <c r="Q259" s="151"/>
      <c r="R259" s="151"/>
      <c r="S259" s="151"/>
      <c r="T259" s="151"/>
      <c r="U259" s="38"/>
      <c r="V259" s="151"/>
      <c r="W259" s="151"/>
      <c r="X259" s="151"/>
      <c r="Y259" s="151"/>
      <c r="Z259" s="151"/>
      <c r="AA259" s="151"/>
      <c r="AB259" s="151"/>
      <c r="AC259" s="155"/>
      <c r="AD259" s="155"/>
      <c r="AE259" s="155"/>
      <c r="AF259" s="155"/>
      <c r="AG259" s="155"/>
      <c r="AH259" s="38"/>
      <c r="AI259" s="38"/>
      <c r="AJ259" s="159"/>
      <c r="AK259" s="159"/>
      <c r="AL259" s="159"/>
      <c r="AM259" s="38"/>
      <c r="AN259" s="38"/>
      <c r="AO259" s="38"/>
      <c r="AP259" s="38"/>
      <c r="AQ259" s="38"/>
      <c r="AR259" s="38"/>
      <c r="AS259" s="38"/>
      <c r="AT259" s="38"/>
      <c r="AU259" s="38"/>
    </row>
    <row r="260" spans="1:47" x14ac:dyDescent="0.25">
      <c r="A260" s="38"/>
      <c r="B260" s="151"/>
      <c r="C260" s="151"/>
      <c r="D260" s="151"/>
      <c r="E260" s="38"/>
      <c r="F260" s="38"/>
      <c r="G260" s="156"/>
      <c r="H260" s="157"/>
      <c r="I260" s="151"/>
      <c r="J260" s="151"/>
      <c r="K260" s="151"/>
      <c r="L260" s="151"/>
      <c r="M260" s="151"/>
      <c r="N260" s="151"/>
      <c r="O260" s="151"/>
      <c r="P260" s="151"/>
      <c r="Q260" s="151"/>
      <c r="R260" s="151"/>
      <c r="S260" s="151"/>
      <c r="T260" s="151"/>
      <c r="U260" s="38"/>
      <c r="V260" s="151"/>
      <c r="W260" s="151"/>
      <c r="X260" s="151"/>
      <c r="Y260" s="151"/>
      <c r="Z260" s="151"/>
      <c r="AA260" s="151"/>
      <c r="AB260" s="151"/>
      <c r="AC260" s="155"/>
      <c r="AD260" s="155"/>
      <c r="AE260" s="155"/>
      <c r="AF260" s="155"/>
      <c r="AG260" s="155"/>
      <c r="AH260" s="38"/>
      <c r="AI260" s="38"/>
      <c r="AJ260" s="159"/>
      <c r="AK260" s="159"/>
      <c r="AL260" s="159"/>
      <c r="AM260" s="38"/>
      <c r="AN260" s="38"/>
      <c r="AO260" s="38"/>
      <c r="AP260" s="38"/>
      <c r="AQ260" s="38"/>
      <c r="AR260" s="38"/>
      <c r="AS260" s="38"/>
      <c r="AT260" s="38"/>
      <c r="AU260" s="38"/>
    </row>
    <row r="261" spans="1:47" x14ac:dyDescent="0.25">
      <c r="A261" s="38"/>
      <c r="B261" s="151"/>
      <c r="C261" s="151"/>
      <c r="D261" s="151"/>
      <c r="E261" s="38"/>
      <c r="F261" s="38"/>
      <c r="G261" s="156"/>
      <c r="H261" s="157"/>
      <c r="I261" s="151"/>
      <c r="J261" s="151"/>
      <c r="K261" s="151"/>
      <c r="L261" s="151"/>
      <c r="M261" s="151"/>
      <c r="N261" s="151"/>
      <c r="O261" s="151"/>
      <c r="P261" s="151"/>
      <c r="Q261" s="151"/>
      <c r="R261" s="151"/>
      <c r="S261" s="151"/>
      <c r="T261" s="151"/>
      <c r="U261" s="38"/>
      <c r="V261" s="151"/>
      <c r="W261" s="151"/>
      <c r="X261" s="151"/>
      <c r="Y261" s="151"/>
      <c r="Z261" s="151"/>
      <c r="AA261" s="151"/>
      <c r="AB261" s="151"/>
      <c r="AC261" s="155"/>
      <c r="AD261" s="155"/>
      <c r="AE261" s="155"/>
      <c r="AF261" s="155"/>
      <c r="AG261" s="155"/>
      <c r="AH261" s="38"/>
      <c r="AI261" s="38"/>
      <c r="AJ261" s="159"/>
      <c r="AK261" s="159"/>
      <c r="AL261" s="159"/>
      <c r="AM261" s="38"/>
      <c r="AN261" s="38"/>
      <c r="AO261" s="38"/>
      <c r="AP261" s="38"/>
      <c r="AQ261" s="38"/>
      <c r="AR261" s="38"/>
      <c r="AS261" s="38"/>
      <c r="AT261" s="38"/>
      <c r="AU261" s="38"/>
    </row>
    <row r="262" spans="1:47" x14ac:dyDescent="0.25">
      <c r="A262" s="38"/>
      <c r="B262" s="151"/>
      <c r="C262" s="151"/>
      <c r="D262" s="151"/>
      <c r="E262" s="38"/>
      <c r="F262" s="38"/>
      <c r="G262" s="156"/>
      <c r="H262" s="157"/>
      <c r="I262" s="151"/>
      <c r="J262" s="151"/>
      <c r="K262" s="151"/>
      <c r="L262" s="151"/>
      <c r="M262" s="151"/>
      <c r="N262" s="151"/>
      <c r="O262" s="151"/>
      <c r="P262" s="151"/>
      <c r="Q262" s="151"/>
      <c r="R262" s="151"/>
      <c r="S262" s="151"/>
      <c r="T262" s="151"/>
      <c r="U262" s="38"/>
      <c r="V262" s="151"/>
      <c r="W262" s="151"/>
      <c r="X262" s="151"/>
      <c r="Y262" s="151"/>
      <c r="Z262" s="151"/>
      <c r="AA262" s="151"/>
      <c r="AB262" s="151"/>
      <c r="AC262" s="155"/>
      <c r="AD262" s="155"/>
      <c r="AE262" s="155"/>
      <c r="AF262" s="155"/>
      <c r="AG262" s="155"/>
      <c r="AH262" s="38"/>
      <c r="AI262" s="38"/>
      <c r="AJ262" s="159"/>
      <c r="AK262" s="159"/>
      <c r="AL262" s="159"/>
      <c r="AM262" s="38"/>
      <c r="AN262" s="38"/>
      <c r="AO262" s="38"/>
      <c r="AP262" s="38"/>
      <c r="AQ262" s="38"/>
      <c r="AR262" s="38"/>
      <c r="AS262" s="38"/>
      <c r="AT262" s="38"/>
      <c r="AU262" s="38"/>
    </row>
    <row r="263" spans="1:47" x14ac:dyDescent="0.25">
      <c r="A263" s="38"/>
      <c r="B263" s="151"/>
      <c r="C263" s="151"/>
      <c r="D263" s="151"/>
      <c r="E263" s="38"/>
      <c r="F263" s="38"/>
      <c r="G263" s="156"/>
      <c r="H263" s="157"/>
      <c r="I263" s="151"/>
      <c r="J263" s="151"/>
      <c r="K263" s="151"/>
      <c r="L263" s="151"/>
      <c r="M263" s="151"/>
      <c r="N263" s="151"/>
      <c r="O263" s="151"/>
      <c r="P263" s="151"/>
      <c r="Q263" s="151"/>
      <c r="R263" s="151"/>
      <c r="S263" s="151"/>
      <c r="T263" s="151"/>
      <c r="U263" s="38"/>
      <c r="V263" s="151"/>
      <c r="W263" s="151"/>
      <c r="X263" s="151"/>
      <c r="Y263" s="151"/>
      <c r="Z263" s="151"/>
      <c r="AA263" s="151"/>
      <c r="AB263" s="151"/>
      <c r="AC263" s="155"/>
      <c r="AD263" s="155"/>
      <c r="AE263" s="155"/>
      <c r="AF263" s="155"/>
      <c r="AG263" s="155"/>
      <c r="AH263" s="38"/>
      <c r="AI263" s="38"/>
      <c r="AJ263" s="159"/>
      <c r="AK263" s="159"/>
      <c r="AL263" s="159"/>
      <c r="AM263" s="38"/>
      <c r="AN263" s="38"/>
      <c r="AO263" s="38"/>
      <c r="AP263" s="38"/>
      <c r="AQ263" s="38"/>
      <c r="AR263" s="38"/>
      <c r="AS263" s="38"/>
      <c r="AT263" s="38"/>
      <c r="AU263" s="38"/>
    </row>
    <row r="264" spans="1:47" x14ac:dyDescent="0.25">
      <c r="A264" s="38"/>
      <c r="B264" s="151"/>
      <c r="C264" s="151"/>
      <c r="D264" s="151"/>
      <c r="E264" s="38"/>
      <c r="F264" s="38"/>
      <c r="G264" s="156"/>
      <c r="H264" s="157"/>
      <c r="I264" s="151"/>
      <c r="J264" s="151"/>
      <c r="K264" s="151"/>
      <c r="L264" s="151"/>
      <c r="M264" s="151"/>
      <c r="N264" s="151"/>
      <c r="O264" s="151"/>
      <c r="P264" s="151"/>
      <c r="Q264" s="151"/>
      <c r="R264" s="151"/>
      <c r="S264" s="151"/>
      <c r="T264" s="151"/>
      <c r="U264" s="38"/>
      <c r="V264" s="151"/>
      <c r="W264" s="151"/>
      <c r="X264" s="151"/>
      <c r="Y264" s="151"/>
      <c r="Z264" s="151"/>
      <c r="AA264" s="151"/>
      <c r="AB264" s="151"/>
      <c r="AC264" s="155"/>
      <c r="AD264" s="155"/>
      <c r="AE264" s="155"/>
      <c r="AF264" s="155"/>
      <c r="AG264" s="155"/>
      <c r="AH264" s="38"/>
      <c r="AI264" s="38"/>
      <c r="AJ264" s="159"/>
      <c r="AK264" s="159"/>
      <c r="AL264" s="159"/>
      <c r="AM264" s="38"/>
      <c r="AN264" s="38"/>
      <c r="AO264" s="38"/>
      <c r="AP264" s="38"/>
      <c r="AQ264" s="38"/>
      <c r="AR264" s="38"/>
      <c r="AS264" s="38"/>
      <c r="AT264" s="38"/>
      <c r="AU264" s="38"/>
    </row>
    <row r="265" spans="1:47" x14ac:dyDescent="0.25">
      <c r="A265" s="38"/>
      <c r="B265" s="151"/>
      <c r="C265" s="151"/>
      <c r="D265" s="151"/>
      <c r="E265" s="38"/>
      <c r="F265" s="38"/>
      <c r="G265" s="156"/>
      <c r="H265" s="157"/>
      <c r="I265" s="151"/>
      <c r="J265" s="151"/>
      <c r="K265" s="151"/>
      <c r="L265" s="151"/>
      <c r="M265" s="151"/>
      <c r="N265" s="151"/>
      <c r="O265" s="151"/>
      <c r="P265" s="151"/>
      <c r="Q265" s="151"/>
      <c r="R265" s="151"/>
      <c r="S265" s="151"/>
      <c r="T265" s="151"/>
      <c r="U265" s="38"/>
      <c r="V265" s="151"/>
      <c r="W265" s="151"/>
      <c r="X265" s="151"/>
      <c r="Y265" s="151"/>
      <c r="Z265" s="151"/>
      <c r="AA265" s="151"/>
      <c r="AB265" s="151"/>
      <c r="AC265" s="155"/>
      <c r="AD265" s="155"/>
      <c r="AE265" s="155"/>
      <c r="AF265" s="155"/>
      <c r="AG265" s="155"/>
      <c r="AH265" s="38"/>
      <c r="AI265" s="38"/>
      <c r="AJ265" s="159"/>
      <c r="AK265" s="159"/>
      <c r="AL265" s="159"/>
      <c r="AM265" s="38"/>
      <c r="AN265" s="38"/>
      <c r="AO265" s="38"/>
      <c r="AP265" s="38"/>
      <c r="AQ265" s="38"/>
      <c r="AR265" s="38"/>
      <c r="AS265" s="38"/>
      <c r="AT265" s="38"/>
      <c r="AU265" s="38"/>
    </row>
    <row r="266" spans="1:47" x14ac:dyDescent="0.25">
      <c r="A266" s="38"/>
      <c r="B266" s="151"/>
      <c r="C266" s="151"/>
      <c r="D266" s="151"/>
      <c r="E266" s="38"/>
      <c r="F266" s="38"/>
      <c r="G266" s="156"/>
      <c r="H266" s="157"/>
      <c r="I266" s="151"/>
      <c r="J266" s="151"/>
      <c r="K266" s="151"/>
      <c r="L266" s="151"/>
      <c r="M266" s="151"/>
      <c r="N266" s="151"/>
      <c r="O266" s="151"/>
      <c r="P266" s="151"/>
      <c r="Q266" s="151"/>
      <c r="R266" s="151"/>
      <c r="S266" s="151"/>
      <c r="T266" s="151"/>
      <c r="U266" s="38"/>
      <c r="V266" s="151"/>
      <c r="W266" s="151"/>
      <c r="X266" s="151"/>
      <c r="Y266" s="151"/>
      <c r="Z266" s="151"/>
      <c r="AA266" s="151"/>
      <c r="AB266" s="151"/>
      <c r="AC266" s="155"/>
      <c r="AD266" s="155"/>
      <c r="AE266" s="155"/>
      <c r="AF266" s="155"/>
      <c r="AG266" s="155"/>
      <c r="AH266" s="38"/>
      <c r="AI266" s="38"/>
      <c r="AJ266" s="159"/>
      <c r="AK266" s="159"/>
      <c r="AL266" s="159"/>
      <c r="AM266" s="38"/>
      <c r="AN266" s="38"/>
      <c r="AO266" s="38"/>
      <c r="AP266" s="38"/>
      <c r="AQ266" s="38"/>
      <c r="AR266" s="38"/>
      <c r="AS266" s="38"/>
      <c r="AT266" s="38"/>
      <c r="AU266" s="38"/>
    </row>
    <row r="267" spans="1:47" x14ac:dyDescent="0.25">
      <c r="A267" s="38"/>
      <c r="B267" s="151"/>
      <c r="C267" s="151"/>
      <c r="D267" s="151"/>
      <c r="E267" s="38"/>
      <c r="F267" s="38"/>
      <c r="G267" s="156"/>
      <c r="H267" s="157"/>
      <c r="I267" s="151"/>
      <c r="J267" s="151"/>
      <c r="K267" s="151"/>
      <c r="L267" s="151"/>
      <c r="M267" s="151"/>
      <c r="N267" s="151"/>
      <c r="O267" s="151"/>
      <c r="P267" s="151"/>
      <c r="Q267" s="151"/>
      <c r="R267" s="151"/>
      <c r="S267" s="151"/>
      <c r="T267" s="151"/>
      <c r="U267" s="38"/>
      <c r="V267" s="151"/>
      <c r="W267" s="151"/>
      <c r="X267" s="151"/>
      <c r="Y267" s="151"/>
      <c r="Z267" s="151"/>
      <c r="AA267" s="151"/>
      <c r="AB267" s="151"/>
      <c r="AC267" s="155"/>
      <c r="AD267" s="155"/>
      <c r="AE267" s="155"/>
      <c r="AF267" s="155"/>
      <c r="AG267" s="155"/>
      <c r="AH267" s="38"/>
      <c r="AI267" s="38"/>
      <c r="AJ267" s="159"/>
      <c r="AK267" s="159"/>
      <c r="AL267" s="159"/>
      <c r="AM267" s="38"/>
      <c r="AN267" s="38"/>
      <c r="AO267" s="38"/>
      <c r="AP267" s="38"/>
      <c r="AQ267" s="38"/>
      <c r="AR267" s="38"/>
      <c r="AS267" s="38"/>
      <c r="AT267" s="38"/>
      <c r="AU267" s="38"/>
    </row>
    <row r="268" spans="1:47" x14ac:dyDescent="0.25">
      <c r="A268" s="38"/>
      <c r="B268" s="151"/>
      <c r="C268" s="151"/>
      <c r="D268" s="151"/>
      <c r="E268" s="38"/>
      <c r="F268" s="38"/>
      <c r="G268" s="156"/>
      <c r="H268" s="157"/>
      <c r="I268" s="151"/>
      <c r="J268" s="151"/>
      <c r="K268" s="151"/>
      <c r="L268" s="151"/>
      <c r="M268" s="151"/>
      <c r="N268" s="151"/>
      <c r="O268" s="151"/>
      <c r="P268" s="151"/>
      <c r="Q268" s="151"/>
      <c r="R268" s="151"/>
      <c r="S268" s="151"/>
      <c r="T268" s="151"/>
      <c r="U268" s="38"/>
      <c r="V268" s="151"/>
      <c r="W268" s="151"/>
      <c r="X268" s="151"/>
      <c r="Y268" s="151"/>
      <c r="Z268" s="151"/>
      <c r="AA268" s="151"/>
      <c r="AB268" s="151"/>
      <c r="AC268" s="155"/>
      <c r="AD268" s="155"/>
      <c r="AE268" s="155"/>
      <c r="AF268" s="155"/>
      <c r="AG268" s="155"/>
      <c r="AH268" s="38"/>
      <c r="AI268" s="38"/>
      <c r="AJ268" s="159"/>
      <c r="AK268" s="159"/>
      <c r="AL268" s="159"/>
      <c r="AM268" s="38"/>
      <c r="AN268" s="38"/>
      <c r="AO268" s="38"/>
      <c r="AP268" s="38"/>
      <c r="AQ268" s="38"/>
      <c r="AR268" s="38"/>
      <c r="AS268" s="38"/>
      <c r="AT268" s="38"/>
      <c r="AU268" s="38"/>
    </row>
    <row r="269" spans="1:47" x14ac:dyDescent="0.25">
      <c r="A269" s="38"/>
      <c r="B269" s="151"/>
      <c r="C269" s="151"/>
      <c r="D269" s="151"/>
      <c r="E269" s="38"/>
      <c r="F269" s="38"/>
      <c r="G269" s="156"/>
      <c r="H269" s="157"/>
      <c r="I269" s="151"/>
      <c r="J269" s="151"/>
      <c r="K269" s="151"/>
      <c r="L269" s="151"/>
      <c r="M269" s="151"/>
      <c r="N269" s="151"/>
      <c r="O269" s="151"/>
      <c r="P269" s="151"/>
      <c r="Q269" s="151"/>
      <c r="R269" s="151"/>
      <c r="S269" s="151"/>
      <c r="T269" s="151"/>
      <c r="U269" s="38"/>
      <c r="V269" s="151"/>
      <c r="W269" s="151"/>
      <c r="X269" s="151"/>
      <c r="Y269" s="151"/>
      <c r="Z269" s="151"/>
      <c r="AA269" s="151"/>
      <c r="AB269" s="151"/>
      <c r="AC269" s="155"/>
      <c r="AD269" s="155"/>
      <c r="AE269" s="155"/>
      <c r="AF269" s="155"/>
      <c r="AG269" s="155"/>
      <c r="AH269" s="38"/>
      <c r="AI269" s="38"/>
      <c r="AJ269" s="159"/>
      <c r="AK269" s="159"/>
      <c r="AL269" s="159"/>
      <c r="AM269" s="38"/>
      <c r="AN269" s="38"/>
      <c r="AO269" s="38"/>
      <c r="AP269" s="38"/>
      <c r="AQ269" s="38"/>
      <c r="AR269" s="38"/>
      <c r="AS269" s="38"/>
      <c r="AT269" s="38"/>
      <c r="AU269" s="38"/>
    </row>
    <row r="270" spans="1:47" x14ac:dyDescent="0.25">
      <c r="A270" s="38"/>
      <c r="B270" s="151"/>
      <c r="C270" s="151"/>
      <c r="D270" s="151"/>
      <c r="E270" s="38"/>
      <c r="F270" s="38"/>
      <c r="G270" s="156"/>
      <c r="H270" s="157"/>
      <c r="I270" s="151"/>
      <c r="J270" s="151"/>
      <c r="K270" s="151"/>
      <c r="L270" s="151"/>
      <c r="M270" s="151"/>
      <c r="N270" s="151"/>
      <c r="O270" s="151"/>
      <c r="P270" s="151"/>
      <c r="Q270" s="151"/>
      <c r="R270" s="151"/>
      <c r="S270" s="151"/>
      <c r="T270" s="151"/>
      <c r="U270" s="38"/>
      <c r="V270" s="151"/>
      <c r="W270" s="151"/>
      <c r="X270" s="151"/>
      <c r="Y270" s="151"/>
      <c r="Z270" s="151"/>
      <c r="AA270" s="151"/>
      <c r="AB270" s="151"/>
      <c r="AC270" s="155"/>
      <c r="AD270" s="155"/>
      <c r="AE270" s="155"/>
      <c r="AF270" s="155"/>
      <c r="AG270" s="155"/>
      <c r="AH270" s="38"/>
      <c r="AI270" s="38"/>
      <c r="AJ270" s="159"/>
      <c r="AK270" s="159"/>
      <c r="AL270" s="159"/>
      <c r="AM270" s="38"/>
      <c r="AN270" s="38"/>
      <c r="AO270" s="38"/>
      <c r="AP270" s="38"/>
      <c r="AQ270" s="38"/>
      <c r="AR270" s="38"/>
      <c r="AS270" s="38"/>
      <c r="AT270" s="38"/>
      <c r="AU270" s="38"/>
    </row>
    <row r="271" spans="1:47" x14ac:dyDescent="0.25">
      <c r="A271" s="38"/>
      <c r="B271" s="151"/>
      <c r="C271" s="151"/>
      <c r="D271" s="151"/>
      <c r="E271" s="38"/>
      <c r="F271" s="38"/>
      <c r="G271" s="156"/>
      <c r="H271" s="157"/>
      <c r="I271" s="151"/>
      <c r="J271" s="151"/>
      <c r="K271" s="151"/>
      <c r="L271" s="151"/>
      <c r="M271" s="151"/>
      <c r="N271" s="151"/>
      <c r="O271" s="151"/>
      <c r="P271" s="151"/>
      <c r="Q271" s="151"/>
      <c r="R271" s="151"/>
      <c r="S271" s="151"/>
      <c r="T271" s="151"/>
      <c r="U271" s="38"/>
      <c r="V271" s="151"/>
      <c r="W271" s="151"/>
      <c r="X271" s="151"/>
      <c r="Y271" s="151"/>
      <c r="Z271" s="151"/>
      <c r="AA271" s="151"/>
      <c r="AB271" s="151"/>
      <c r="AC271" s="155"/>
      <c r="AD271" s="155"/>
      <c r="AE271" s="155"/>
      <c r="AF271" s="155"/>
      <c r="AG271" s="155"/>
      <c r="AH271" s="38"/>
      <c r="AI271" s="38"/>
      <c r="AJ271" s="159"/>
      <c r="AK271" s="159"/>
      <c r="AL271" s="159"/>
      <c r="AM271" s="38"/>
      <c r="AN271" s="38"/>
      <c r="AO271" s="38"/>
      <c r="AP271" s="38"/>
      <c r="AQ271" s="38"/>
      <c r="AR271" s="38"/>
      <c r="AS271" s="38"/>
      <c r="AT271" s="38"/>
      <c r="AU271" s="38"/>
    </row>
    <row r="272" spans="1:47" x14ac:dyDescent="0.25">
      <c r="A272" s="38"/>
      <c r="B272" s="151"/>
      <c r="C272" s="151"/>
      <c r="D272" s="151"/>
      <c r="E272" s="38"/>
      <c r="F272" s="38"/>
      <c r="G272" s="156"/>
      <c r="H272" s="157"/>
      <c r="I272" s="151"/>
      <c r="J272" s="151"/>
      <c r="K272" s="151"/>
      <c r="L272" s="151"/>
      <c r="M272" s="151"/>
      <c r="N272" s="151"/>
      <c r="O272" s="151"/>
      <c r="P272" s="151"/>
      <c r="Q272" s="151"/>
      <c r="R272" s="151"/>
      <c r="S272" s="151"/>
      <c r="T272" s="151"/>
      <c r="U272" s="38"/>
      <c r="V272" s="151"/>
      <c r="W272" s="151"/>
      <c r="X272" s="151"/>
      <c r="Y272" s="151"/>
      <c r="Z272" s="151"/>
      <c r="AA272" s="151"/>
      <c r="AB272" s="151"/>
      <c r="AC272" s="155"/>
      <c r="AD272" s="155"/>
      <c r="AE272" s="155"/>
      <c r="AF272" s="155"/>
      <c r="AG272" s="155"/>
      <c r="AH272" s="38"/>
      <c r="AI272" s="38"/>
      <c r="AJ272" s="159"/>
      <c r="AK272" s="159"/>
      <c r="AL272" s="159"/>
      <c r="AM272" s="38"/>
      <c r="AN272" s="38"/>
      <c r="AO272" s="38"/>
      <c r="AP272" s="38"/>
      <c r="AQ272" s="38"/>
      <c r="AR272" s="38"/>
      <c r="AS272" s="38"/>
      <c r="AT272" s="38"/>
      <c r="AU272" s="38"/>
    </row>
    <row r="273" spans="1:47" x14ac:dyDescent="0.25">
      <c r="A273" s="38"/>
      <c r="B273" s="151"/>
      <c r="C273" s="151"/>
      <c r="D273" s="151"/>
      <c r="E273" s="38"/>
      <c r="F273" s="38"/>
      <c r="G273" s="156"/>
      <c r="H273" s="157"/>
      <c r="I273" s="151"/>
      <c r="J273" s="151"/>
      <c r="K273" s="151"/>
      <c r="L273" s="151"/>
      <c r="M273" s="151"/>
      <c r="N273" s="151"/>
      <c r="O273" s="151"/>
      <c r="P273" s="151"/>
      <c r="Q273" s="151"/>
      <c r="R273" s="151"/>
      <c r="S273" s="151"/>
      <c r="T273" s="151"/>
      <c r="U273" s="38"/>
      <c r="V273" s="151"/>
      <c r="W273" s="151"/>
      <c r="X273" s="151"/>
      <c r="Y273" s="151"/>
      <c r="Z273" s="151"/>
      <c r="AA273" s="151"/>
      <c r="AB273" s="151"/>
      <c r="AC273" s="155"/>
      <c r="AD273" s="155"/>
      <c r="AE273" s="155"/>
      <c r="AF273" s="155"/>
      <c r="AG273" s="155"/>
      <c r="AH273" s="38"/>
      <c r="AI273" s="38"/>
      <c r="AJ273" s="159"/>
      <c r="AK273" s="159"/>
      <c r="AL273" s="159"/>
      <c r="AM273" s="38"/>
      <c r="AN273" s="38"/>
      <c r="AO273" s="38"/>
      <c r="AP273" s="38"/>
      <c r="AQ273" s="38"/>
      <c r="AR273" s="38"/>
      <c r="AS273" s="38"/>
      <c r="AT273" s="38"/>
      <c r="AU273" s="38"/>
    </row>
    <row r="274" spans="1:47" x14ac:dyDescent="0.25">
      <c r="A274" s="38"/>
      <c r="B274" s="151"/>
      <c r="C274" s="151"/>
      <c r="D274" s="151"/>
      <c r="E274" s="38"/>
      <c r="F274" s="38"/>
      <c r="G274" s="156"/>
      <c r="H274" s="157"/>
      <c r="I274" s="151"/>
      <c r="J274" s="151"/>
      <c r="K274" s="151"/>
      <c r="L274" s="151"/>
      <c r="M274" s="151"/>
      <c r="N274" s="151"/>
      <c r="O274" s="151"/>
      <c r="P274" s="151"/>
      <c r="Q274" s="151"/>
      <c r="R274" s="151"/>
      <c r="S274" s="151"/>
      <c r="T274" s="151"/>
      <c r="U274" s="38"/>
      <c r="V274" s="151"/>
      <c r="W274" s="151"/>
      <c r="X274" s="151"/>
      <c r="Y274" s="151"/>
      <c r="Z274" s="151"/>
      <c r="AA274" s="151"/>
      <c r="AB274" s="151"/>
      <c r="AC274" s="155"/>
      <c r="AD274" s="155"/>
      <c r="AE274" s="155"/>
      <c r="AF274" s="155"/>
      <c r="AG274" s="155"/>
      <c r="AH274" s="38"/>
      <c r="AI274" s="38"/>
      <c r="AJ274" s="159"/>
      <c r="AK274" s="159"/>
      <c r="AL274" s="159"/>
      <c r="AM274" s="38"/>
      <c r="AN274" s="38"/>
      <c r="AO274" s="38"/>
      <c r="AP274" s="38"/>
      <c r="AQ274" s="38"/>
      <c r="AR274" s="38"/>
      <c r="AS274" s="38"/>
      <c r="AT274" s="38"/>
      <c r="AU274" s="38"/>
    </row>
    <row r="275" spans="1:47" x14ac:dyDescent="0.25">
      <c r="A275" s="38"/>
      <c r="B275" s="151"/>
      <c r="C275" s="151"/>
      <c r="D275" s="151"/>
      <c r="E275" s="38"/>
      <c r="F275" s="38"/>
      <c r="G275" s="156"/>
      <c r="H275" s="157"/>
      <c r="I275" s="151"/>
      <c r="J275" s="151"/>
      <c r="K275" s="151"/>
      <c r="L275" s="151"/>
      <c r="M275" s="151"/>
      <c r="N275" s="151"/>
      <c r="O275" s="151"/>
      <c r="P275" s="151"/>
      <c r="Q275" s="151"/>
      <c r="R275" s="151"/>
      <c r="S275" s="151"/>
      <c r="T275" s="151"/>
      <c r="U275" s="38"/>
      <c r="V275" s="151"/>
      <c r="W275" s="151"/>
      <c r="X275" s="151"/>
      <c r="Y275" s="151"/>
      <c r="Z275" s="151"/>
      <c r="AA275" s="151"/>
      <c r="AB275" s="151"/>
      <c r="AC275" s="155"/>
      <c r="AD275" s="155"/>
      <c r="AE275" s="155"/>
      <c r="AF275" s="155"/>
      <c r="AG275" s="155"/>
      <c r="AH275" s="38"/>
      <c r="AI275" s="38"/>
      <c r="AJ275" s="159"/>
      <c r="AK275" s="159"/>
      <c r="AL275" s="159"/>
      <c r="AM275" s="38"/>
      <c r="AN275" s="38"/>
      <c r="AO275" s="38"/>
      <c r="AP275" s="38"/>
      <c r="AQ275" s="38"/>
      <c r="AR275" s="38"/>
      <c r="AS275" s="38"/>
      <c r="AT275" s="38"/>
      <c r="AU275" s="38"/>
    </row>
    <row r="276" spans="1:47" x14ac:dyDescent="0.25">
      <c r="A276" s="38"/>
      <c r="B276" s="151"/>
      <c r="C276" s="151"/>
      <c r="D276" s="151"/>
      <c r="E276" s="38"/>
      <c r="F276" s="38"/>
      <c r="G276" s="156"/>
      <c r="H276" s="157"/>
      <c r="I276" s="151"/>
      <c r="J276" s="151"/>
      <c r="K276" s="151"/>
      <c r="L276" s="151"/>
      <c r="M276" s="151"/>
      <c r="N276" s="151"/>
      <c r="O276" s="151"/>
      <c r="P276" s="151"/>
      <c r="Q276" s="151"/>
      <c r="R276" s="151"/>
      <c r="S276" s="151"/>
      <c r="T276" s="151"/>
      <c r="U276" s="38"/>
      <c r="V276" s="151"/>
      <c r="W276" s="151"/>
      <c r="X276" s="151"/>
      <c r="Y276" s="151"/>
      <c r="Z276" s="151"/>
      <c r="AA276" s="151"/>
      <c r="AB276" s="151"/>
      <c r="AC276" s="155"/>
      <c r="AD276" s="155"/>
      <c r="AE276" s="155"/>
      <c r="AF276" s="155"/>
      <c r="AG276" s="155"/>
      <c r="AH276" s="38"/>
      <c r="AI276" s="38"/>
      <c r="AJ276" s="159"/>
      <c r="AK276" s="159"/>
      <c r="AL276" s="159"/>
      <c r="AM276" s="38"/>
      <c r="AN276" s="38"/>
      <c r="AO276" s="38"/>
      <c r="AP276" s="38"/>
      <c r="AQ276" s="38"/>
      <c r="AR276" s="38"/>
      <c r="AS276" s="38"/>
      <c r="AT276" s="38"/>
      <c r="AU276" s="38"/>
    </row>
    <row r="277" spans="1:47" x14ac:dyDescent="0.25">
      <c r="A277" s="38"/>
      <c r="B277" s="151"/>
      <c r="C277" s="151"/>
      <c r="D277" s="151"/>
      <c r="E277" s="38"/>
      <c r="F277" s="38"/>
      <c r="G277" s="156"/>
      <c r="H277" s="157"/>
      <c r="I277" s="151"/>
      <c r="J277" s="151"/>
      <c r="K277" s="151"/>
      <c r="L277" s="151"/>
      <c r="M277" s="151"/>
      <c r="N277" s="151"/>
      <c r="O277" s="151"/>
      <c r="P277" s="151"/>
      <c r="Q277" s="151"/>
      <c r="R277" s="151"/>
      <c r="S277" s="151"/>
      <c r="T277" s="151"/>
      <c r="U277" s="38"/>
      <c r="V277" s="151"/>
      <c r="W277" s="151"/>
      <c r="X277" s="151"/>
      <c r="Y277" s="151"/>
      <c r="Z277" s="151"/>
      <c r="AA277" s="151"/>
      <c r="AB277" s="151"/>
      <c r="AC277" s="155"/>
      <c r="AD277" s="155"/>
      <c r="AE277" s="155"/>
      <c r="AF277" s="155"/>
      <c r="AG277" s="155"/>
      <c r="AH277" s="38"/>
      <c r="AI277" s="38"/>
      <c r="AJ277" s="159"/>
      <c r="AK277" s="159"/>
      <c r="AL277" s="159"/>
      <c r="AM277" s="38"/>
      <c r="AN277" s="38"/>
      <c r="AO277" s="38"/>
      <c r="AP277" s="38"/>
      <c r="AQ277" s="38"/>
      <c r="AR277" s="38"/>
      <c r="AS277" s="38"/>
      <c r="AT277" s="38"/>
      <c r="AU277" s="38"/>
    </row>
    <row r="278" spans="1:47" x14ac:dyDescent="0.25">
      <c r="A278" s="38"/>
      <c r="B278" s="151"/>
      <c r="C278" s="151"/>
      <c r="D278" s="151"/>
      <c r="E278" s="38"/>
      <c r="F278" s="38"/>
      <c r="G278" s="156"/>
      <c r="H278" s="157"/>
      <c r="I278" s="151"/>
      <c r="J278" s="151"/>
      <c r="K278" s="151"/>
      <c r="L278" s="151"/>
      <c r="M278" s="151"/>
      <c r="N278" s="151"/>
      <c r="O278" s="151"/>
      <c r="P278" s="151"/>
      <c r="Q278" s="151"/>
      <c r="R278" s="151"/>
      <c r="S278" s="151"/>
      <c r="T278" s="151"/>
      <c r="U278" s="38"/>
      <c r="V278" s="151"/>
      <c r="W278" s="151"/>
      <c r="X278" s="151"/>
      <c r="Y278" s="151"/>
      <c r="Z278" s="151"/>
      <c r="AA278" s="151"/>
      <c r="AB278" s="151"/>
      <c r="AC278" s="155"/>
      <c r="AD278" s="155"/>
      <c r="AE278" s="155"/>
      <c r="AF278" s="155"/>
      <c r="AG278" s="155"/>
      <c r="AH278" s="38"/>
      <c r="AI278" s="38"/>
      <c r="AJ278" s="159"/>
      <c r="AK278" s="159"/>
      <c r="AL278" s="159"/>
      <c r="AM278" s="38"/>
      <c r="AN278" s="38"/>
      <c r="AO278" s="38"/>
      <c r="AP278" s="38"/>
      <c r="AQ278" s="38"/>
      <c r="AR278" s="38"/>
      <c r="AS278" s="38"/>
      <c r="AT278" s="38"/>
      <c r="AU278" s="38"/>
    </row>
    <row r="279" spans="1:47" x14ac:dyDescent="0.25">
      <c r="A279" s="38"/>
      <c r="B279" s="151"/>
      <c r="C279" s="151"/>
      <c r="D279" s="151"/>
      <c r="E279" s="38"/>
      <c r="F279" s="38"/>
      <c r="G279" s="156"/>
      <c r="H279" s="157"/>
      <c r="I279" s="151"/>
      <c r="J279" s="151"/>
      <c r="K279" s="151"/>
      <c r="L279" s="151"/>
      <c r="M279" s="151"/>
      <c r="N279" s="151"/>
      <c r="O279" s="151"/>
      <c r="P279" s="151"/>
      <c r="Q279" s="151"/>
      <c r="R279" s="151"/>
      <c r="S279" s="151"/>
      <c r="T279" s="151"/>
      <c r="U279" s="38"/>
      <c r="V279" s="151"/>
      <c r="W279" s="151"/>
      <c r="X279" s="151"/>
      <c r="Y279" s="151"/>
      <c r="Z279" s="151"/>
      <c r="AA279" s="151"/>
      <c r="AB279" s="151"/>
      <c r="AC279" s="155"/>
      <c r="AD279" s="155"/>
      <c r="AE279" s="155"/>
      <c r="AF279" s="155"/>
      <c r="AG279" s="155"/>
      <c r="AH279" s="38"/>
      <c r="AI279" s="38"/>
      <c r="AJ279" s="159"/>
      <c r="AK279" s="159"/>
      <c r="AL279" s="159"/>
      <c r="AM279" s="38"/>
      <c r="AN279" s="38"/>
      <c r="AO279" s="38"/>
      <c r="AP279" s="38"/>
      <c r="AQ279" s="38"/>
      <c r="AR279" s="38"/>
      <c r="AS279" s="38"/>
      <c r="AT279" s="38"/>
      <c r="AU279" s="38"/>
    </row>
    <row r="280" spans="1:47" x14ac:dyDescent="0.25">
      <c r="A280" s="38"/>
      <c r="B280" s="151"/>
      <c r="C280" s="151"/>
      <c r="D280" s="151"/>
      <c r="E280" s="38"/>
      <c r="F280" s="38"/>
      <c r="G280" s="156"/>
      <c r="H280" s="157"/>
      <c r="I280" s="151"/>
      <c r="J280" s="151"/>
      <c r="K280" s="151"/>
      <c r="L280" s="151"/>
      <c r="M280" s="151"/>
      <c r="N280" s="151"/>
      <c r="O280" s="151"/>
      <c r="P280" s="151"/>
      <c r="Q280" s="151"/>
      <c r="R280" s="151"/>
      <c r="S280" s="151"/>
      <c r="T280" s="151"/>
      <c r="U280" s="38"/>
      <c r="V280" s="151"/>
      <c r="W280" s="151"/>
      <c r="X280" s="151"/>
      <c r="Y280" s="151"/>
      <c r="Z280" s="151"/>
      <c r="AA280" s="151"/>
      <c r="AB280" s="151"/>
      <c r="AC280" s="155"/>
      <c r="AD280" s="155"/>
      <c r="AE280" s="155"/>
      <c r="AF280" s="155"/>
      <c r="AG280" s="155"/>
      <c r="AH280" s="38"/>
      <c r="AI280" s="38"/>
      <c r="AJ280" s="159"/>
      <c r="AK280" s="159"/>
      <c r="AL280" s="159"/>
      <c r="AM280" s="38"/>
      <c r="AN280" s="38"/>
      <c r="AO280" s="38"/>
      <c r="AP280" s="38"/>
      <c r="AQ280" s="38"/>
      <c r="AR280" s="38"/>
      <c r="AS280" s="38"/>
      <c r="AT280" s="38"/>
      <c r="AU280" s="38"/>
    </row>
    <row r="281" spans="1:47" x14ac:dyDescent="0.25">
      <c r="A281" s="38"/>
      <c r="B281" s="151"/>
      <c r="C281" s="151"/>
      <c r="D281" s="151"/>
      <c r="E281" s="38"/>
      <c r="F281" s="38"/>
      <c r="G281" s="156"/>
      <c r="H281" s="157"/>
      <c r="I281" s="151"/>
      <c r="J281" s="151"/>
      <c r="K281" s="151"/>
      <c r="L281" s="151"/>
      <c r="M281" s="151"/>
      <c r="N281" s="151"/>
      <c r="O281" s="151"/>
      <c r="P281" s="151"/>
      <c r="Q281" s="151"/>
      <c r="R281" s="151"/>
      <c r="S281" s="151"/>
      <c r="T281" s="151"/>
      <c r="U281" s="38"/>
      <c r="V281" s="151"/>
      <c r="W281" s="151"/>
      <c r="X281" s="151"/>
      <c r="Y281" s="151"/>
      <c r="Z281" s="151"/>
      <c r="AA281" s="151"/>
      <c r="AB281" s="151"/>
      <c r="AC281" s="155"/>
      <c r="AD281" s="155"/>
      <c r="AE281" s="155"/>
      <c r="AF281" s="155"/>
      <c r="AG281" s="155"/>
      <c r="AH281" s="38"/>
      <c r="AI281" s="38"/>
      <c r="AJ281" s="159"/>
      <c r="AK281" s="159"/>
      <c r="AL281" s="159"/>
      <c r="AM281" s="38"/>
      <c r="AN281" s="38"/>
      <c r="AO281" s="38"/>
      <c r="AP281" s="38"/>
      <c r="AQ281" s="38"/>
      <c r="AR281" s="38"/>
      <c r="AS281" s="38"/>
      <c r="AT281" s="38"/>
      <c r="AU281" s="38"/>
    </row>
    <row r="282" spans="1:47" x14ac:dyDescent="0.25">
      <c r="A282" s="38"/>
      <c r="B282" s="151"/>
      <c r="C282" s="151"/>
      <c r="D282" s="151"/>
      <c r="E282" s="38"/>
      <c r="F282" s="38"/>
      <c r="G282" s="156"/>
      <c r="H282" s="157"/>
      <c r="I282" s="151"/>
      <c r="J282" s="151"/>
      <c r="K282" s="151"/>
      <c r="L282" s="151"/>
      <c r="M282" s="151"/>
      <c r="N282" s="151"/>
      <c r="O282" s="151"/>
      <c r="P282" s="151"/>
      <c r="Q282" s="151"/>
      <c r="R282" s="151"/>
      <c r="S282" s="151"/>
      <c r="T282" s="151"/>
      <c r="U282" s="38"/>
      <c r="V282" s="151"/>
      <c r="W282" s="151"/>
      <c r="X282" s="151"/>
      <c r="Y282" s="151"/>
      <c r="Z282" s="151"/>
      <c r="AA282" s="151"/>
      <c r="AB282" s="151"/>
      <c r="AC282" s="155"/>
      <c r="AD282" s="155"/>
      <c r="AE282" s="155"/>
      <c r="AF282" s="155"/>
      <c r="AG282" s="155"/>
      <c r="AH282" s="38"/>
      <c r="AI282" s="38"/>
      <c r="AJ282" s="159"/>
      <c r="AK282" s="159"/>
      <c r="AL282" s="159"/>
      <c r="AM282" s="38"/>
      <c r="AN282" s="38"/>
      <c r="AO282" s="38"/>
      <c r="AP282" s="38"/>
      <c r="AQ282" s="38"/>
      <c r="AR282" s="38"/>
      <c r="AS282" s="38"/>
      <c r="AT282" s="38"/>
      <c r="AU282" s="38"/>
    </row>
    <row r="283" spans="1:47" x14ac:dyDescent="0.25">
      <c r="A283" s="38"/>
      <c r="B283" s="151"/>
      <c r="C283" s="151"/>
      <c r="D283" s="151"/>
      <c r="E283" s="38"/>
      <c r="F283" s="38"/>
      <c r="G283" s="156"/>
      <c r="H283" s="157"/>
      <c r="I283" s="151"/>
      <c r="J283" s="151"/>
      <c r="K283" s="151"/>
      <c r="L283" s="151"/>
      <c r="M283" s="151"/>
      <c r="N283" s="151"/>
      <c r="O283" s="151"/>
      <c r="P283" s="151"/>
      <c r="Q283" s="151"/>
      <c r="R283" s="151"/>
      <c r="S283" s="151"/>
      <c r="T283" s="151"/>
      <c r="U283" s="38"/>
      <c r="V283" s="151"/>
      <c r="W283" s="151"/>
      <c r="X283" s="151"/>
      <c r="Y283" s="151"/>
      <c r="Z283" s="151"/>
      <c r="AA283" s="151"/>
      <c r="AB283" s="151"/>
      <c r="AC283" s="155"/>
      <c r="AD283" s="155"/>
      <c r="AE283" s="155"/>
      <c r="AF283" s="155"/>
      <c r="AG283" s="155"/>
      <c r="AH283" s="38"/>
      <c r="AI283" s="38"/>
      <c r="AJ283" s="159"/>
      <c r="AK283" s="159"/>
      <c r="AL283" s="159"/>
      <c r="AM283" s="38"/>
      <c r="AN283" s="38"/>
      <c r="AO283" s="38"/>
      <c r="AP283" s="38"/>
      <c r="AQ283" s="38"/>
      <c r="AR283" s="38"/>
      <c r="AS283" s="38"/>
      <c r="AT283" s="38"/>
      <c r="AU283" s="38"/>
    </row>
    <row r="284" spans="1:47" x14ac:dyDescent="0.25">
      <c r="A284" s="38"/>
      <c r="B284" s="151"/>
      <c r="C284" s="151"/>
      <c r="D284" s="151"/>
      <c r="E284" s="38"/>
      <c r="F284" s="38"/>
      <c r="G284" s="156"/>
      <c r="H284" s="157"/>
      <c r="I284" s="151"/>
      <c r="J284" s="151"/>
      <c r="K284" s="151"/>
      <c r="L284" s="151"/>
      <c r="M284" s="151"/>
      <c r="N284" s="151"/>
      <c r="O284" s="151"/>
      <c r="P284" s="151"/>
      <c r="Q284" s="151"/>
      <c r="R284" s="151"/>
      <c r="S284" s="151"/>
      <c r="T284" s="151"/>
      <c r="U284" s="38"/>
      <c r="V284" s="151"/>
      <c r="W284" s="151"/>
      <c r="X284" s="151"/>
      <c r="Y284" s="151"/>
      <c r="Z284" s="151"/>
      <c r="AA284" s="151"/>
      <c r="AB284" s="151"/>
      <c r="AC284" s="155"/>
      <c r="AD284" s="155"/>
      <c r="AE284" s="155"/>
      <c r="AF284" s="155"/>
      <c r="AG284" s="155"/>
      <c r="AH284" s="38"/>
      <c r="AI284" s="38"/>
      <c r="AJ284" s="159"/>
      <c r="AK284" s="159"/>
      <c r="AL284" s="159"/>
      <c r="AM284" s="38"/>
      <c r="AN284" s="38"/>
      <c r="AO284" s="38"/>
      <c r="AP284" s="38"/>
      <c r="AQ284" s="38"/>
      <c r="AR284" s="38"/>
      <c r="AS284" s="38"/>
      <c r="AT284" s="38"/>
      <c r="AU284" s="38"/>
    </row>
    <row r="285" spans="1:47" x14ac:dyDescent="0.25">
      <c r="A285" s="38"/>
      <c r="B285" s="151"/>
      <c r="C285" s="151"/>
      <c r="D285" s="151"/>
      <c r="E285" s="38"/>
      <c r="F285" s="38"/>
      <c r="G285" s="156"/>
      <c r="H285" s="157"/>
      <c r="I285" s="151"/>
      <c r="J285" s="151"/>
      <c r="K285" s="151"/>
      <c r="L285" s="151"/>
      <c r="M285" s="151"/>
      <c r="N285" s="151"/>
      <c r="O285" s="151"/>
      <c r="P285" s="151"/>
      <c r="Q285" s="151"/>
      <c r="R285" s="151"/>
      <c r="S285" s="151"/>
      <c r="T285" s="151"/>
      <c r="U285" s="38"/>
      <c r="V285" s="151"/>
      <c r="W285" s="151"/>
      <c r="X285" s="151"/>
      <c r="Y285" s="151"/>
      <c r="Z285" s="151"/>
      <c r="AA285" s="151"/>
      <c r="AB285" s="151"/>
      <c r="AC285" s="155"/>
      <c r="AD285" s="155"/>
      <c r="AE285" s="155"/>
      <c r="AF285" s="155"/>
      <c r="AG285" s="155"/>
      <c r="AH285" s="38"/>
      <c r="AI285" s="38"/>
      <c r="AJ285" s="159"/>
      <c r="AK285" s="159"/>
      <c r="AL285" s="159"/>
      <c r="AM285" s="38"/>
      <c r="AN285" s="38"/>
      <c r="AO285" s="38"/>
      <c r="AP285" s="38"/>
      <c r="AQ285" s="38"/>
      <c r="AR285" s="38"/>
      <c r="AS285" s="38"/>
      <c r="AT285" s="38"/>
      <c r="AU285" s="38"/>
    </row>
    <row r="286" spans="1:47" x14ac:dyDescent="0.25">
      <c r="A286" s="38"/>
      <c r="B286" s="151"/>
      <c r="C286" s="151"/>
      <c r="D286" s="151"/>
      <c r="E286" s="38"/>
      <c r="F286" s="38"/>
      <c r="G286" s="156"/>
      <c r="H286" s="157"/>
      <c r="I286" s="151"/>
      <c r="J286" s="151"/>
      <c r="K286" s="151"/>
      <c r="L286" s="151"/>
      <c r="M286" s="151"/>
      <c r="N286" s="151"/>
      <c r="O286" s="151"/>
      <c r="P286" s="151"/>
      <c r="Q286" s="151"/>
      <c r="R286" s="151"/>
      <c r="S286" s="151"/>
      <c r="T286" s="151"/>
      <c r="U286" s="38"/>
      <c r="V286" s="151"/>
      <c r="W286" s="151"/>
      <c r="X286" s="151"/>
      <c r="Y286" s="151"/>
      <c r="Z286" s="151"/>
      <c r="AA286" s="151"/>
      <c r="AB286" s="151"/>
      <c r="AC286" s="155"/>
      <c r="AD286" s="155"/>
      <c r="AE286" s="155"/>
      <c r="AF286" s="155"/>
      <c r="AG286" s="155"/>
      <c r="AH286" s="38"/>
      <c r="AI286" s="38"/>
      <c r="AJ286" s="159"/>
      <c r="AK286" s="159"/>
      <c r="AL286" s="159"/>
      <c r="AM286" s="38"/>
      <c r="AN286" s="38"/>
      <c r="AO286" s="38"/>
      <c r="AP286" s="38"/>
      <c r="AQ286" s="38"/>
      <c r="AR286" s="38"/>
      <c r="AS286" s="38"/>
      <c r="AT286" s="38"/>
      <c r="AU286" s="38"/>
    </row>
    <row r="287" spans="1:47" x14ac:dyDescent="0.25">
      <c r="A287" s="38"/>
      <c r="B287" s="151"/>
      <c r="C287" s="151"/>
      <c r="D287" s="151"/>
      <c r="E287" s="38"/>
      <c r="F287" s="38"/>
      <c r="G287" s="156"/>
      <c r="H287" s="157"/>
      <c r="I287" s="151"/>
      <c r="J287" s="151"/>
      <c r="K287" s="151"/>
      <c r="L287" s="151"/>
      <c r="M287" s="151"/>
      <c r="N287" s="151"/>
      <c r="O287" s="151"/>
      <c r="P287" s="151"/>
      <c r="Q287" s="151"/>
      <c r="R287" s="151"/>
      <c r="S287" s="151"/>
      <c r="T287" s="151"/>
      <c r="U287" s="38"/>
      <c r="V287" s="151"/>
      <c r="W287" s="151"/>
      <c r="X287" s="151"/>
      <c r="Y287" s="151"/>
      <c r="Z287" s="151"/>
      <c r="AA287" s="151"/>
      <c r="AB287" s="151"/>
      <c r="AC287" s="155"/>
      <c r="AD287" s="155"/>
      <c r="AE287" s="155"/>
      <c r="AF287" s="155"/>
      <c r="AG287" s="155"/>
      <c r="AH287" s="38"/>
      <c r="AI287" s="38"/>
      <c r="AJ287" s="159"/>
      <c r="AK287" s="159"/>
      <c r="AL287" s="159"/>
      <c r="AM287" s="38"/>
      <c r="AN287" s="38"/>
      <c r="AO287" s="38"/>
      <c r="AP287" s="38"/>
      <c r="AQ287" s="38"/>
      <c r="AR287" s="38"/>
      <c r="AS287" s="38"/>
      <c r="AT287" s="38"/>
      <c r="AU287" s="38"/>
    </row>
    <row r="288" spans="1:47" x14ac:dyDescent="0.25">
      <c r="A288" s="38"/>
      <c r="B288" s="151"/>
      <c r="C288" s="151"/>
      <c r="D288" s="151"/>
      <c r="E288" s="38"/>
      <c r="F288" s="38"/>
      <c r="G288" s="156"/>
      <c r="H288" s="157"/>
      <c r="I288" s="151"/>
      <c r="J288" s="151"/>
      <c r="K288" s="151"/>
      <c r="L288" s="151"/>
      <c r="M288" s="151"/>
      <c r="N288" s="151"/>
      <c r="O288" s="151"/>
      <c r="P288" s="151"/>
      <c r="Q288" s="151"/>
      <c r="R288" s="151"/>
      <c r="S288" s="151"/>
      <c r="T288" s="151"/>
      <c r="U288" s="38"/>
      <c r="V288" s="151"/>
      <c r="W288" s="151"/>
      <c r="X288" s="151"/>
      <c r="Y288" s="151"/>
      <c r="Z288" s="151"/>
      <c r="AA288" s="151"/>
      <c r="AB288" s="151"/>
      <c r="AC288" s="155"/>
      <c r="AD288" s="155"/>
      <c r="AE288" s="155"/>
      <c r="AF288" s="155"/>
      <c r="AG288" s="155"/>
      <c r="AH288" s="38"/>
      <c r="AI288" s="38"/>
      <c r="AJ288" s="159"/>
      <c r="AK288" s="159"/>
      <c r="AL288" s="159"/>
      <c r="AM288" s="38"/>
      <c r="AN288" s="38"/>
      <c r="AO288" s="38"/>
      <c r="AP288" s="38"/>
      <c r="AQ288" s="38"/>
      <c r="AR288" s="38"/>
      <c r="AS288" s="38"/>
      <c r="AT288" s="38"/>
      <c r="AU288" s="38"/>
    </row>
    <row r="289" spans="1:47" x14ac:dyDescent="0.25">
      <c r="A289" s="38"/>
      <c r="B289" s="151"/>
      <c r="C289" s="151"/>
      <c r="D289" s="151"/>
      <c r="E289" s="38"/>
      <c r="F289" s="38"/>
      <c r="G289" s="156"/>
      <c r="H289" s="157"/>
      <c r="I289" s="151"/>
      <c r="J289" s="151"/>
      <c r="K289" s="151"/>
      <c r="L289" s="151"/>
      <c r="M289" s="151"/>
      <c r="N289" s="151"/>
      <c r="O289" s="151"/>
      <c r="P289" s="151"/>
      <c r="Q289" s="151"/>
      <c r="R289" s="151"/>
      <c r="S289" s="151"/>
      <c r="T289" s="151"/>
      <c r="U289" s="38"/>
      <c r="V289" s="151"/>
      <c r="W289" s="151"/>
      <c r="X289" s="151"/>
      <c r="Y289" s="151"/>
      <c r="Z289" s="151"/>
      <c r="AA289" s="151"/>
      <c r="AB289" s="151"/>
      <c r="AC289" s="155"/>
      <c r="AD289" s="155"/>
      <c r="AE289" s="155"/>
      <c r="AF289" s="155"/>
      <c r="AG289" s="155"/>
      <c r="AH289" s="38"/>
      <c r="AI289" s="38"/>
      <c r="AJ289" s="159"/>
      <c r="AK289" s="159"/>
      <c r="AL289" s="159"/>
      <c r="AM289" s="38"/>
      <c r="AN289" s="38"/>
      <c r="AO289" s="38"/>
      <c r="AP289" s="38"/>
      <c r="AQ289" s="38"/>
      <c r="AR289" s="38"/>
      <c r="AS289" s="38"/>
      <c r="AT289" s="38"/>
      <c r="AU289" s="38"/>
    </row>
    <row r="290" spans="1:47" x14ac:dyDescent="0.25">
      <c r="A290" s="38"/>
      <c r="B290" s="151"/>
      <c r="C290" s="151"/>
      <c r="D290" s="151"/>
      <c r="E290" s="38"/>
      <c r="F290" s="38"/>
      <c r="G290" s="156"/>
      <c r="H290" s="157"/>
      <c r="I290" s="151"/>
      <c r="J290" s="151"/>
      <c r="K290" s="151"/>
      <c r="L290" s="151"/>
      <c r="M290" s="151"/>
      <c r="N290" s="151"/>
      <c r="O290" s="151"/>
      <c r="P290" s="151"/>
      <c r="Q290" s="151"/>
      <c r="R290" s="151"/>
      <c r="S290" s="151"/>
      <c r="T290" s="151"/>
      <c r="U290" s="38"/>
      <c r="V290" s="151"/>
      <c r="W290" s="151"/>
      <c r="X290" s="151"/>
      <c r="Y290" s="151"/>
      <c r="Z290" s="151"/>
      <c r="AA290" s="151"/>
      <c r="AB290" s="151"/>
      <c r="AC290" s="155"/>
      <c r="AD290" s="155"/>
      <c r="AE290" s="155"/>
      <c r="AF290" s="155"/>
      <c r="AG290" s="155"/>
      <c r="AH290" s="38"/>
      <c r="AI290" s="38"/>
      <c r="AJ290" s="159"/>
      <c r="AK290" s="159"/>
      <c r="AL290" s="159"/>
      <c r="AM290" s="38"/>
      <c r="AN290" s="38"/>
      <c r="AO290" s="38"/>
      <c r="AP290" s="38"/>
      <c r="AQ290" s="38"/>
      <c r="AR290" s="38"/>
      <c r="AS290" s="38"/>
      <c r="AT290" s="38"/>
      <c r="AU290" s="38"/>
    </row>
    <row r="291" spans="1:47" x14ac:dyDescent="0.25">
      <c r="A291" s="38"/>
      <c r="B291" s="151"/>
      <c r="C291" s="151"/>
      <c r="D291" s="151"/>
      <c r="E291" s="38"/>
      <c r="F291" s="38"/>
      <c r="G291" s="156"/>
      <c r="H291" s="157"/>
      <c r="I291" s="151"/>
      <c r="J291" s="151"/>
      <c r="K291" s="151"/>
      <c r="L291" s="151"/>
      <c r="M291" s="151"/>
      <c r="N291" s="151"/>
      <c r="O291" s="151"/>
      <c r="P291" s="151"/>
      <c r="Q291" s="151"/>
      <c r="R291" s="151"/>
      <c r="S291" s="151"/>
      <c r="T291" s="151"/>
      <c r="U291" s="38"/>
      <c r="V291" s="151"/>
      <c r="W291" s="151"/>
      <c r="X291" s="151"/>
      <c r="Y291" s="151"/>
      <c r="Z291" s="151"/>
      <c r="AA291" s="151"/>
      <c r="AB291" s="151"/>
      <c r="AC291" s="155"/>
      <c r="AD291" s="155"/>
      <c r="AE291" s="155"/>
      <c r="AF291" s="155"/>
      <c r="AG291" s="155"/>
      <c r="AH291" s="38"/>
      <c r="AI291" s="38"/>
      <c r="AJ291" s="159"/>
      <c r="AK291" s="159"/>
      <c r="AL291" s="159"/>
      <c r="AM291" s="38"/>
      <c r="AN291" s="38"/>
      <c r="AO291" s="38"/>
      <c r="AP291" s="38"/>
      <c r="AQ291" s="38"/>
      <c r="AR291" s="38"/>
      <c r="AS291" s="38"/>
      <c r="AT291" s="38"/>
      <c r="AU291" s="38"/>
    </row>
    <row r="292" spans="1:47" x14ac:dyDescent="0.25">
      <c r="A292" s="38"/>
      <c r="B292" s="151"/>
      <c r="C292" s="151"/>
      <c r="D292" s="151"/>
      <c r="E292" s="38"/>
      <c r="F292" s="38"/>
      <c r="G292" s="156"/>
      <c r="H292" s="157"/>
      <c r="I292" s="151"/>
      <c r="J292" s="151"/>
      <c r="K292" s="151"/>
      <c r="L292" s="151"/>
      <c r="M292" s="151"/>
      <c r="N292" s="151"/>
      <c r="O292" s="151"/>
      <c r="P292" s="151"/>
      <c r="Q292" s="151"/>
      <c r="R292" s="151"/>
      <c r="S292" s="151"/>
      <c r="T292" s="151"/>
      <c r="U292" s="38"/>
      <c r="V292" s="151"/>
      <c r="W292" s="151"/>
      <c r="X292" s="151"/>
      <c r="Y292" s="151"/>
      <c r="Z292" s="151"/>
      <c r="AA292" s="151"/>
      <c r="AB292" s="151"/>
      <c r="AC292" s="155"/>
      <c r="AD292" s="155"/>
      <c r="AE292" s="155"/>
      <c r="AF292" s="155"/>
      <c r="AG292" s="155"/>
      <c r="AH292" s="38"/>
      <c r="AI292" s="38"/>
      <c r="AJ292" s="159"/>
      <c r="AK292" s="159"/>
      <c r="AL292" s="159"/>
      <c r="AM292" s="38"/>
      <c r="AN292" s="38"/>
      <c r="AO292" s="38"/>
      <c r="AP292" s="38"/>
      <c r="AQ292" s="38"/>
      <c r="AR292" s="38"/>
      <c r="AS292" s="38"/>
      <c r="AT292" s="38"/>
      <c r="AU292" s="38"/>
    </row>
    <row r="293" spans="1:47" x14ac:dyDescent="0.25">
      <c r="A293" s="38"/>
      <c r="B293" s="151"/>
      <c r="C293" s="151"/>
      <c r="D293" s="151"/>
      <c r="E293" s="38"/>
      <c r="F293" s="38"/>
      <c r="G293" s="156"/>
      <c r="H293" s="157"/>
      <c r="I293" s="151"/>
      <c r="J293" s="151"/>
      <c r="K293" s="151"/>
      <c r="L293" s="151"/>
      <c r="M293" s="151"/>
      <c r="N293" s="151"/>
      <c r="O293" s="151"/>
      <c r="P293" s="151"/>
      <c r="Q293" s="151"/>
      <c r="R293" s="151"/>
      <c r="S293" s="151"/>
      <c r="T293" s="151"/>
      <c r="U293" s="38"/>
      <c r="V293" s="151"/>
      <c r="W293" s="151"/>
      <c r="X293" s="151"/>
      <c r="Y293" s="151"/>
      <c r="Z293" s="151"/>
      <c r="AA293" s="151"/>
      <c r="AB293" s="151"/>
      <c r="AC293" s="155"/>
      <c r="AD293" s="155"/>
      <c r="AE293" s="155"/>
      <c r="AF293" s="155"/>
      <c r="AG293" s="155"/>
      <c r="AH293" s="38"/>
      <c r="AI293" s="38"/>
      <c r="AJ293" s="159"/>
      <c r="AK293" s="159"/>
      <c r="AL293" s="159"/>
      <c r="AM293" s="38"/>
      <c r="AN293" s="38"/>
      <c r="AO293" s="38"/>
      <c r="AP293" s="38"/>
      <c r="AQ293" s="38"/>
      <c r="AR293" s="38"/>
      <c r="AS293" s="38"/>
      <c r="AT293" s="38"/>
      <c r="AU293" s="38"/>
    </row>
    <row r="294" spans="1:47" x14ac:dyDescent="0.25">
      <c r="A294" s="38"/>
      <c r="B294" s="151"/>
      <c r="C294" s="151"/>
      <c r="D294" s="151"/>
      <c r="E294" s="38"/>
      <c r="F294" s="38"/>
      <c r="G294" s="156"/>
      <c r="H294" s="157"/>
      <c r="I294" s="151"/>
      <c r="J294" s="151"/>
      <c r="K294" s="151"/>
      <c r="L294" s="151"/>
      <c r="M294" s="151"/>
      <c r="N294" s="151"/>
      <c r="O294" s="151"/>
      <c r="P294" s="151"/>
      <c r="Q294" s="151"/>
      <c r="R294" s="151"/>
      <c r="S294" s="151"/>
      <c r="T294" s="151"/>
      <c r="U294" s="38"/>
      <c r="V294" s="151"/>
      <c r="W294" s="151"/>
      <c r="X294" s="151"/>
      <c r="Y294" s="151"/>
      <c r="Z294" s="151"/>
      <c r="AA294" s="151"/>
      <c r="AB294" s="151"/>
      <c r="AC294" s="155"/>
      <c r="AD294" s="155"/>
      <c r="AE294" s="155"/>
      <c r="AF294" s="155"/>
      <c r="AG294" s="155"/>
      <c r="AH294" s="38"/>
      <c r="AI294" s="38"/>
      <c r="AJ294" s="159"/>
      <c r="AK294" s="159"/>
      <c r="AL294" s="159"/>
      <c r="AM294" s="38"/>
      <c r="AN294" s="38"/>
      <c r="AO294" s="38"/>
      <c r="AP294" s="38"/>
      <c r="AQ294" s="38"/>
      <c r="AR294" s="38"/>
      <c r="AS294" s="38"/>
      <c r="AT294" s="38"/>
      <c r="AU294" s="38"/>
    </row>
    <row r="295" spans="1:47" x14ac:dyDescent="0.25">
      <c r="A295" s="38"/>
      <c r="B295" s="151"/>
      <c r="C295" s="151"/>
      <c r="D295" s="151"/>
      <c r="E295" s="38"/>
      <c r="F295" s="38"/>
      <c r="G295" s="156"/>
      <c r="H295" s="157"/>
      <c r="I295" s="151"/>
      <c r="J295" s="151"/>
      <c r="K295" s="151"/>
      <c r="L295" s="151"/>
      <c r="M295" s="151"/>
      <c r="N295" s="151"/>
      <c r="O295" s="151"/>
      <c r="P295" s="151"/>
      <c r="Q295" s="151"/>
      <c r="R295" s="151"/>
      <c r="S295" s="151"/>
      <c r="T295" s="151"/>
      <c r="U295" s="38"/>
      <c r="V295" s="151"/>
      <c r="W295" s="151"/>
      <c r="X295" s="151"/>
      <c r="Y295" s="151"/>
      <c r="Z295" s="151"/>
      <c r="AA295" s="151"/>
      <c r="AB295" s="151"/>
      <c r="AC295" s="155"/>
      <c r="AD295" s="155"/>
      <c r="AE295" s="155"/>
      <c r="AF295" s="155"/>
      <c r="AG295" s="155"/>
      <c r="AH295" s="38"/>
      <c r="AI295" s="38"/>
      <c r="AJ295" s="159"/>
      <c r="AK295" s="159"/>
      <c r="AL295" s="159"/>
      <c r="AM295" s="38"/>
      <c r="AN295" s="38"/>
      <c r="AO295" s="38"/>
      <c r="AP295" s="38"/>
      <c r="AQ295" s="38"/>
      <c r="AR295" s="38"/>
      <c r="AS295" s="38"/>
      <c r="AT295" s="38"/>
      <c r="AU295" s="38"/>
    </row>
    <row r="296" spans="1:47" x14ac:dyDescent="0.25">
      <c r="A296" s="38"/>
      <c r="B296" s="151"/>
      <c r="C296" s="151"/>
      <c r="D296" s="151"/>
      <c r="E296" s="38"/>
      <c r="F296" s="38"/>
      <c r="G296" s="156"/>
      <c r="H296" s="157"/>
      <c r="I296" s="151"/>
      <c r="J296" s="151"/>
      <c r="K296" s="151"/>
      <c r="L296" s="151"/>
      <c r="M296" s="151"/>
      <c r="N296" s="151"/>
      <c r="O296" s="151"/>
      <c r="P296" s="151"/>
      <c r="Q296" s="151"/>
      <c r="R296" s="151"/>
      <c r="S296" s="151"/>
      <c r="T296" s="151"/>
      <c r="U296" s="38"/>
      <c r="V296" s="151"/>
      <c r="W296" s="151"/>
      <c r="X296" s="151"/>
      <c r="Y296" s="151"/>
      <c r="Z296" s="151"/>
      <c r="AA296" s="151"/>
      <c r="AB296" s="151"/>
      <c r="AC296" s="155"/>
      <c r="AD296" s="155"/>
      <c r="AE296" s="155"/>
      <c r="AF296" s="155"/>
      <c r="AG296" s="155"/>
      <c r="AH296" s="38"/>
      <c r="AI296" s="38"/>
      <c r="AJ296" s="159"/>
      <c r="AK296" s="159"/>
      <c r="AL296" s="159"/>
      <c r="AM296" s="38"/>
      <c r="AN296" s="38"/>
      <c r="AO296" s="38"/>
      <c r="AP296" s="38"/>
      <c r="AQ296" s="38"/>
      <c r="AR296" s="38"/>
      <c r="AS296" s="38"/>
      <c r="AT296" s="38"/>
      <c r="AU296" s="38"/>
    </row>
    <row r="297" spans="1:47" x14ac:dyDescent="0.25">
      <c r="A297" s="38"/>
      <c r="B297" s="151"/>
      <c r="C297" s="151"/>
      <c r="D297" s="151"/>
      <c r="E297" s="38"/>
      <c r="F297" s="38"/>
      <c r="G297" s="156"/>
      <c r="H297" s="157"/>
      <c r="I297" s="151"/>
      <c r="J297" s="151"/>
      <c r="K297" s="151"/>
      <c r="L297" s="151"/>
      <c r="M297" s="151"/>
      <c r="N297" s="151"/>
      <c r="O297" s="151"/>
      <c r="P297" s="151"/>
      <c r="Q297" s="151"/>
      <c r="R297" s="151"/>
      <c r="S297" s="151"/>
      <c r="T297" s="151"/>
      <c r="U297" s="38"/>
      <c r="V297" s="151"/>
      <c r="W297" s="151"/>
      <c r="X297" s="151"/>
      <c r="Y297" s="151"/>
      <c r="Z297" s="151"/>
      <c r="AA297" s="151"/>
      <c r="AB297" s="151"/>
      <c r="AC297" s="155"/>
      <c r="AD297" s="155"/>
      <c r="AE297" s="155"/>
      <c r="AF297" s="155"/>
      <c r="AG297" s="155"/>
      <c r="AH297" s="38"/>
      <c r="AI297" s="38"/>
      <c r="AJ297" s="159"/>
      <c r="AK297" s="159"/>
      <c r="AL297" s="159"/>
      <c r="AM297" s="38"/>
      <c r="AN297" s="38"/>
      <c r="AO297" s="38"/>
      <c r="AP297" s="38"/>
      <c r="AQ297" s="38"/>
      <c r="AR297" s="38"/>
      <c r="AS297" s="38"/>
      <c r="AT297" s="38"/>
      <c r="AU297" s="38"/>
    </row>
    <row r="298" spans="1:47" x14ac:dyDescent="0.25">
      <c r="A298" s="38"/>
      <c r="B298" s="151"/>
      <c r="C298" s="151"/>
      <c r="D298" s="151"/>
      <c r="E298" s="38"/>
      <c r="F298" s="38"/>
      <c r="G298" s="156"/>
      <c r="H298" s="157"/>
      <c r="I298" s="151"/>
      <c r="J298" s="151"/>
      <c r="K298" s="151"/>
      <c r="L298" s="151"/>
      <c r="M298" s="151"/>
      <c r="N298" s="151"/>
      <c r="O298" s="151"/>
      <c r="P298" s="151"/>
      <c r="Q298" s="151"/>
      <c r="R298" s="151"/>
      <c r="S298" s="151"/>
      <c r="T298" s="151"/>
      <c r="U298" s="38"/>
      <c r="V298" s="151"/>
      <c r="W298" s="151"/>
      <c r="X298" s="151"/>
      <c r="Y298" s="151"/>
      <c r="Z298" s="151"/>
      <c r="AA298" s="151"/>
      <c r="AB298" s="151"/>
      <c r="AC298" s="155"/>
      <c r="AD298" s="155"/>
      <c r="AE298" s="155"/>
      <c r="AF298" s="155"/>
      <c r="AG298" s="155"/>
      <c r="AH298" s="38"/>
      <c r="AI298" s="38"/>
      <c r="AJ298" s="159"/>
      <c r="AK298" s="159"/>
      <c r="AL298" s="159"/>
      <c r="AM298" s="38"/>
      <c r="AN298" s="38"/>
      <c r="AO298" s="38"/>
      <c r="AP298" s="38"/>
      <c r="AQ298" s="38"/>
      <c r="AR298" s="38"/>
      <c r="AS298" s="38"/>
      <c r="AT298" s="38"/>
      <c r="AU298" s="38"/>
    </row>
    <row r="299" spans="1:47" x14ac:dyDescent="0.25">
      <c r="A299" s="38"/>
      <c r="B299" s="151"/>
      <c r="C299" s="151"/>
      <c r="D299" s="151"/>
      <c r="E299" s="38"/>
      <c r="F299" s="38"/>
      <c r="G299" s="156"/>
      <c r="H299" s="157"/>
      <c r="I299" s="151"/>
      <c r="J299" s="151"/>
      <c r="K299" s="151"/>
      <c r="L299" s="151"/>
      <c r="M299" s="151"/>
      <c r="N299" s="151"/>
      <c r="O299" s="151"/>
      <c r="P299" s="151"/>
      <c r="Q299" s="151"/>
      <c r="R299" s="151"/>
      <c r="S299" s="151"/>
      <c r="T299" s="151"/>
      <c r="U299" s="38"/>
      <c r="V299" s="151"/>
      <c r="W299" s="151"/>
      <c r="X299" s="151"/>
      <c r="Y299" s="151"/>
      <c r="Z299" s="151"/>
      <c r="AA299" s="151"/>
      <c r="AB299" s="151"/>
      <c r="AC299" s="155"/>
      <c r="AD299" s="155"/>
      <c r="AE299" s="155"/>
      <c r="AF299" s="155"/>
      <c r="AG299" s="155"/>
      <c r="AH299" s="38"/>
      <c r="AI299" s="38"/>
      <c r="AJ299" s="159"/>
      <c r="AK299" s="159"/>
      <c r="AL299" s="159"/>
      <c r="AM299" s="38"/>
      <c r="AN299" s="38"/>
      <c r="AO299" s="38"/>
      <c r="AP299" s="38"/>
      <c r="AQ299" s="38"/>
      <c r="AR299" s="38"/>
      <c r="AS299" s="38"/>
      <c r="AT299" s="38"/>
      <c r="AU299" s="38"/>
    </row>
    <row r="300" spans="1:47" x14ac:dyDescent="0.25">
      <c r="A300" s="38"/>
      <c r="B300" s="151"/>
      <c r="C300" s="151"/>
      <c r="D300" s="151"/>
      <c r="E300" s="38"/>
      <c r="F300" s="38"/>
      <c r="G300" s="156"/>
      <c r="H300" s="157"/>
      <c r="I300" s="151"/>
      <c r="J300" s="151"/>
      <c r="K300" s="151"/>
      <c r="L300" s="151"/>
      <c r="M300" s="151"/>
      <c r="N300" s="151"/>
      <c r="O300" s="151"/>
      <c r="P300" s="151"/>
      <c r="Q300" s="151"/>
      <c r="R300" s="151"/>
      <c r="S300" s="151"/>
      <c r="T300" s="151"/>
      <c r="U300" s="38"/>
      <c r="V300" s="151"/>
      <c r="W300" s="151"/>
      <c r="X300" s="151"/>
      <c r="Y300" s="151"/>
      <c r="Z300" s="151"/>
      <c r="AA300" s="151"/>
      <c r="AB300" s="151"/>
      <c r="AC300" s="155"/>
      <c r="AD300" s="155"/>
      <c r="AE300" s="155"/>
      <c r="AF300" s="155"/>
      <c r="AG300" s="155"/>
      <c r="AH300" s="38"/>
      <c r="AI300" s="38"/>
      <c r="AJ300" s="159"/>
      <c r="AK300" s="159"/>
      <c r="AL300" s="159"/>
      <c r="AM300" s="38"/>
      <c r="AN300" s="38"/>
      <c r="AO300" s="38"/>
      <c r="AP300" s="38"/>
      <c r="AQ300" s="38"/>
      <c r="AR300" s="38"/>
      <c r="AS300" s="38"/>
      <c r="AT300" s="38"/>
      <c r="AU300" s="38"/>
    </row>
    <row r="301" spans="1:47" x14ac:dyDescent="0.25">
      <c r="A301" s="38"/>
      <c r="B301" s="151"/>
      <c r="C301" s="151"/>
      <c r="D301" s="151"/>
      <c r="E301" s="38"/>
      <c r="F301" s="38"/>
      <c r="G301" s="156"/>
      <c r="H301" s="157"/>
      <c r="I301" s="151"/>
      <c r="J301" s="151"/>
      <c r="K301" s="151"/>
      <c r="L301" s="151"/>
      <c r="M301" s="151"/>
      <c r="N301" s="151"/>
      <c r="O301" s="151"/>
      <c r="P301" s="151"/>
      <c r="Q301" s="151"/>
      <c r="R301" s="151"/>
      <c r="S301" s="151"/>
      <c r="T301" s="151"/>
      <c r="U301" s="38"/>
      <c r="V301" s="151"/>
      <c r="W301" s="151"/>
      <c r="X301" s="151"/>
      <c r="Y301" s="151"/>
      <c r="Z301" s="151"/>
      <c r="AA301" s="151"/>
      <c r="AB301" s="151"/>
      <c r="AC301" s="155"/>
      <c r="AD301" s="155"/>
      <c r="AE301" s="155"/>
      <c r="AF301" s="155"/>
      <c r="AG301" s="155"/>
      <c r="AH301" s="38"/>
      <c r="AI301" s="38"/>
      <c r="AJ301" s="159"/>
      <c r="AK301" s="159"/>
      <c r="AL301" s="159"/>
      <c r="AM301" s="38"/>
      <c r="AN301" s="38"/>
      <c r="AO301" s="38"/>
      <c r="AP301" s="38"/>
      <c r="AQ301" s="38"/>
      <c r="AR301" s="38"/>
      <c r="AS301" s="38"/>
      <c r="AT301" s="38"/>
      <c r="AU301" s="38"/>
    </row>
    <row r="302" spans="1:47" x14ac:dyDescent="0.25">
      <c r="A302" s="38"/>
      <c r="B302" s="151"/>
      <c r="C302" s="151"/>
      <c r="D302" s="151"/>
      <c r="E302" s="38"/>
      <c r="F302" s="38"/>
      <c r="G302" s="156"/>
      <c r="H302" s="157"/>
      <c r="I302" s="151"/>
      <c r="J302" s="151"/>
      <c r="K302" s="151"/>
      <c r="L302" s="151"/>
      <c r="M302" s="151"/>
      <c r="N302" s="151"/>
      <c r="O302" s="151"/>
      <c r="P302" s="151"/>
      <c r="Q302" s="151"/>
      <c r="R302" s="151"/>
      <c r="S302" s="151"/>
      <c r="T302" s="151"/>
      <c r="U302" s="38"/>
      <c r="V302" s="151"/>
      <c r="W302" s="151"/>
      <c r="X302" s="151"/>
      <c r="Y302" s="151"/>
      <c r="Z302" s="151"/>
      <c r="AA302" s="151"/>
      <c r="AB302" s="151"/>
      <c r="AC302" s="155"/>
      <c r="AD302" s="155"/>
      <c r="AE302" s="155"/>
      <c r="AF302" s="155"/>
      <c r="AG302" s="155"/>
      <c r="AH302" s="38"/>
      <c r="AI302" s="38"/>
      <c r="AJ302" s="159"/>
      <c r="AK302" s="159"/>
      <c r="AL302" s="159"/>
      <c r="AM302" s="38"/>
      <c r="AN302" s="38"/>
      <c r="AO302" s="38"/>
      <c r="AP302" s="38"/>
      <c r="AQ302" s="38"/>
      <c r="AR302" s="38"/>
      <c r="AS302" s="38"/>
      <c r="AT302" s="38"/>
      <c r="AU302" s="38"/>
    </row>
    <row r="303" spans="1:47" x14ac:dyDescent="0.25">
      <c r="A303" s="38"/>
      <c r="B303" s="151"/>
      <c r="C303" s="151"/>
      <c r="D303" s="151"/>
      <c r="E303" s="38"/>
      <c r="F303" s="38"/>
      <c r="G303" s="156"/>
      <c r="H303" s="157"/>
      <c r="I303" s="151"/>
      <c r="J303" s="151"/>
      <c r="K303" s="151"/>
      <c r="L303" s="151"/>
      <c r="M303" s="151"/>
      <c r="N303" s="151"/>
      <c r="O303" s="151"/>
      <c r="P303" s="151"/>
      <c r="Q303" s="151"/>
      <c r="R303" s="151"/>
      <c r="S303" s="151"/>
      <c r="T303" s="151"/>
      <c r="U303" s="38"/>
      <c r="V303" s="151"/>
      <c r="W303" s="151"/>
      <c r="X303" s="151"/>
      <c r="Y303" s="151"/>
      <c r="Z303" s="151"/>
      <c r="AA303" s="151"/>
      <c r="AB303" s="151"/>
      <c r="AC303" s="155"/>
      <c r="AD303" s="155"/>
      <c r="AE303" s="155"/>
      <c r="AF303" s="155"/>
      <c r="AG303" s="155"/>
      <c r="AH303" s="38"/>
      <c r="AI303" s="38"/>
      <c r="AJ303" s="159"/>
      <c r="AK303" s="159"/>
      <c r="AL303" s="159"/>
      <c r="AM303" s="38"/>
      <c r="AN303" s="38"/>
      <c r="AO303" s="38"/>
      <c r="AP303" s="38"/>
      <c r="AQ303" s="38"/>
      <c r="AR303" s="38"/>
      <c r="AS303" s="38"/>
      <c r="AT303" s="38"/>
      <c r="AU303" s="38"/>
    </row>
    <row r="304" spans="1:47" x14ac:dyDescent="0.25">
      <c r="A304" s="38"/>
      <c r="B304" s="151"/>
      <c r="C304" s="151"/>
      <c r="D304" s="151"/>
      <c r="E304" s="38"/>
      <c r="F304" s="38"/>
      <c r="G304" s="156"/>
      <c r="H304" s="157"/>
      <c r="I304" s="151"/>
      <c r="J304" s="151"/>
      <c r="K304" s="151"/>
      <c r="L304" s="151"/>
      <c r="M304" s="151"/>
      <c r="N304" s="151"/>
      <c r="O304" s="151"/>
      <c r="P304" s="151"/>
      <c r="Q304" s="151"/>
      <c r="R304" s="151"/>
      <c r="S304" s="151"/>
      <c r="T304" s="151"/>
      <c r="U304" s="38"/>
      <c r="V304" s="151"/>
      <c r="W304" s="151"/>
      <c r="X304" s="151"/>
      <c r="Y304" s="151"/>
      <c r="Z304" s="151"/>
      <c r="AA304" s="151"/>
      <c r="AB304" s="151"/>
      <c r="AC304" s="155"/>
      <c r="AD304" s="155"/>
      <c r="AE304" s="155"/>
      <c r="AF304" s="155"/>
      <c r="AG304" s="155"/>
      <c r="AH304" s="38"/>
      <c r="AI304" s="38"/>
      <c r="AJ304" s="159"/>
      <c r="AK304" s="159"/>
      <c r="AL304" s="159"/>
      <c r="AM304" s="38"/>
      <c r="AN304" s="38"/>
      <c r="AO304" s="38"/>
      <c r="AP304" s="38"/>
      <c r="AQ304" s="38"/>
      <c r="AR304" s="38"/>
      <c r="AS304" s="38"/>
      <c r="AT304" s="38"/>
      <c r="AU304" s="38"/>
    </row>
    <row r="305" spans="1:47" x14ac:dyDescent="0.25">
      <c r="A305" s="38"/>
      <c r="B305" s="151"/>
      <c r="C305" s="151"/>
      <c r="D305" s="151"/>
      <c r="E305" s="38"/>
      <c r="F305" s="38"/>
      <c r="G305" s="156"/>
      <c r="H305" s="157"/>
      <c r="I305" s="151"/>
      <c r="J305" s="151"/>
      <c r="K305" s="151"/>
      <c r="L305" s="151"/>
      <c r="M305" s="151"/>
      <c r="N305" s="151"/>
      <c r="O305" s="151"/>
      <c r="P305" s="151"/>
      <c r="Q305" s="151"/>
      <c r="R305" s="151"/>
      <c r="S305" s="151"/>
      <c r="T305" s="151"/>
      <c r="U305" s="38"/>
      <c r="V305" s="151"/>
      <c r="W305" s="151"/>
      <c r="X305" s="151"/>
      <c r="Y305" s="151"/>
      <c r="Z305" s="151"/>
      <c r="AA305" s="151"/>
      <c r="AB305" s="151"/>
      <c r="AC305" s="155"/>
      <c r="AD305" s="155"/>
      <c r="AE305" s="155"/>
      <c r="AF305" s="155"/>
      <c r="AG305" s="155"/>
      <c r="AH305" s="38"/>
      <c r="AI305" s="38"/>
      <c r="AJ305" s="159"/>
      <c r="AK305" s="159"/>
      <c r="AL305" s="159"/>
      <c r="AM305" s="38"/>
      <c r="AN305" s="38"/>
      <c r="AO305" s="38"/>
      <c r="AP305" s="38"/>
      <c r="AQ305" s="38"/>
      <c r="AR305" s="38"/>
      <c r="AS305" s="38"/>
      <c r="AT305" s="38"/>
      <c r="AU305" s="38"/>
    </row>
    <row r="306" spans="1:47" x14ac:dyDescent="0.25">
      <c r="A306" s="38"/>
      <c r="B306" s="151"/>
      <c r="C306" s="151"/>
      <c r="D306" s="151"/>
      <c r="E306" s="38"/>
      <c r="F306" s="38"/>
      <c r="G306" s="156"/>
      <c r="H306" s="157"/>
      <c r="I306" s="151"/>
      <c r="J306" s="151"/>
      <c r="K306" s="151"/>
      <c r="L306" s="151"/>
      <c r="M306" s="151"/>
      <c r="N306" s="151"/>
      <c r="O306" s="151"/>
      <c r="P306" s="151"/>
      <c r="Q306" s="151"/>
      <c r="R306" s="151"/>
      <c r="S306" s="151"/>
      <c r="T306" s="151"/>
      <c r="U306" s="38"/>
      <c r="V306" s="151"/>
      <c r="W306" s="151"/>
      <c r="X306" s="151"/>
      <c r="Y306" s="151"/>
      <c r="Z306" s="151"/>
      <c r="AA306" s="151"/>
      <c r="AB306" s="151"/>
      <c r="AC306" s="155"/>
      <c r="AD306" s="155"/>
      <c r="AE306" s="155"/>
      <c r="AF306" s="155"/>
      <c r="AG306" s="155"/>
      <c r="AH306" s="38"/>
      <c r="AI306" s="38"/>
      <c r="AJ306" s="159"/>
      <c r="AK306" s="159"/>
      <c r="AL306" s="159"/>
      <c r="AM306" s="38"/>
      <c r="AN306" s="38"/>
      <c r="AO306" s="38"/>
      <c r="AP306" s="38"/>
      <c r="AQ306" s="38"/>
      <c r="AR306" s="38"/>
      <c r="AS306" s="38"/>
      <c r="AT306" s="38"/>
      <c r="AU306" s="38"/>
    </row>
    <row r="307" spans="1:47" x14ac:dyDescent="0.25">
      <c r="A307" s="38"/>
      <c r="B307" s="151"/>
      <c r="C307" s="151"/>
      <c r="D307" s="151"/>
      <c r="E307" s="38"/>
      <c r="F307" s="38"/>
      <c r="G307" s="156"/>
      <c r="H307" s="157"/>
      <c r="I307" s="151"/>
      <c r="J307" s="151"/>
      <c r="K307" s="151"/>
      <c r="L307" s="151"/>
      <c r="M307" s="151"/>
      <c r="N307" s="151"/>
      <c r="O307" s="151"/>
      <c r="P307" s="151"/>
      <c r="Q307" s="151"/>
      <c r="R307" s="151"/>
      <c r="S307" s="151"/>
      <c r="T307" s="151"/>
      <c r="U307" s="38"/>
      <c r="V307" s="151"/>
      <c r="W307" s="151"/>
      <c r="X307" s="151"/>
      <c r="Y307" s="151"/>
      <c r="Z307" s="151"/>
      <c r="AA307" s="151"/>
      <c r="AB307" s="151"/>
      <c r="AC307" s="155"/>
      <c r="AD307" s="155"/>
      <c r="AE307" s="155"/>
      <c r="AF307" s="155"/>
      <c r="AG307" s="155"/>
      <c r="AH307" s="38"/>
      <c r="AI307" s="38"/>
      <c r="AJ307" s="159"/>
      <c r="AK307" s="159"/>
      <c r="AL307" s="159"/>
      <c r="AM307" s="38"/>
      <c r="AN307" s="38"/>
      <c r="AO307" s="38"/>
      <c r="AP307" s="38"/>
      <c r="AQ307" s="38"/>
      <c r="AR307" s="38"/>
      <c r="AS307" s="38"/>
      <c r="AT307" s="38"/>
      <c r="AU307" s="38"/>
    </row>
    <row r="308" spans="1:47" x14ac:dyDescent="0.25">
      <c r="A308" s="38"/>
      <c r="B308" s="151"/>
      <c r="C308" s="151"/>
      <c r="D308" s="151"/>
      <c r="E308" s="38"/>
      <c r="F308" s="38"/>
      <c r="G308" s="156"/>
      <c r="H308" s="157"/>
      <c r="I308" s="151"/>
      <c r="J308" s="151"/>
      <c r="K308" s="151"/>
      <c r="L308" s="151"/>
      <c r="M308" s="151"/>
      <c r="N308" s="151"/>
      <c r="O308" s="151"/>
      <c r="P308" s="151"/>
      <c r="Q308" s="151"/>
      <c r="R308" s="151"/>
      <c r="S308" s="151"/>
      <c r="T308" s="151"/>
      <c r="U308" s="38"/>
      <c r="V308" s="151"/>
      <c r="W308" s="151"/>
      <c r="X308" s="151"/>
      <c r="Y308" s="151"/>
      <c r="Z308" s="151"/>
      <c r="AA308" s="151"/>
      <c r="AB308" s="151"/>
      <c r="AC308" s="155"/>
      <c r="AD308" s="155"/>
      <c r="AE308" s="155"/>
      <c r="AF308" s="155"/>
      <c r="AG308" s="155"/>
      <c r="AH308" s="38"/>
      <c r="AI308" s="38"/>
      <c r="AJ308" s="159"/>
      <c r="AK308" s="159"/>
      <c r="AL308" s="159"/>
      <c r="AM308" s="38"/>
      <c r="AN308" s="38"/>
      <c r="AO308" s="38"/>
      <c r="AP308" s="38"/>
      <c r="AQ308" s="38"/>
      <c r="AR308" s="38"/>
      <c r="AS308" s="38"/>
      <c r="AT308" s="38"/>
      <c r="AU308" s="38"/>
    </row>
    <row r="309" spans="1:47" x14ac:dyDescent="0.25">
      <c r="A309" s="38"/>
      <c r="B309" s="151"/>
      <c r="C309" s="151"/>
      <c r="D309" s="151"/>
      <c r="E309" s="38"/>
      <c r="F309" s="38"/>
      <c r="G309" s="156"/>
      <c r="H309" s="157"/>
      <c r="I309" s="151"/>
      <c r="J309" s="151"/>
      <c r="K309" s="151"/>
      <c r="L309" s="151"/>
      <c r="M309" s="151"/>
      <c r="N309" s="151"/>
      <c r="O309" s="151"/>
      <c r="P309" s="151"/>
      <c r="Q309" s="151"/>
      <c r="R309" s="151"/>
      <c r="S309" s="151"/>
      <c r="T309" s="151"/>
      <c r="U309" s="38"/>
      <c r="V309" s="151"/>
      <c r="W309" s="151"/>
      <c r="X309" s="151"/>
      <c r="Y309" s="151"/>
      <c r="Z309" s="151"/>
      <c r="AA309" s="151"/>
      <c r="AB309" s="151"/>
      <c r="AC309" s="155"/>
      <c r="AD309" s="155"/>
      <c r="AE309" s="155"/>
      <c r="AF309" s="155"/>
      <c r="AG309" s="155"/>
      <c r="AH309" s="38"/>
      <c r="AI309" s="38"/>
      <c r="AJ309" s="159"/>
      <c r="AK309" s="159"/>
      <c r="AL309" s="159"/>
      <c r="AM309" s="38"/>
      <c r="AN309" s="38"/>
      <c r="AO309" s="38"/>
      <c r="AP309" s="38"/>
      <c r="AQ309" s="38"/>
      <c r="AR309" s="38"/>
      <c r="AS309" s="38"/>
      <c r="AT309" s="38"/>
      <c r="AU309" s="38"/>
    </row>
    <row r="310" spans="1:47" x14ac:dyDescent="0.25">
      <c r="A310" s="38"/>
      <c r="B310" s="151"/>
      <c r="C310" s="151"/>
      <c r="D310" s="151"/>
      <c r="E310" s="38"/>
      <c r="F310" s="38"/>
      <c r="G310" s="156"/>
      <c r="H310" s="157"/>
      <c r="I310" s="151"/>
      <c r="J310" s="151"/>
      <c r="K310" s="151"/>
      <c r="L310" s="151"/>
      <c r="M310" s="151"/>
      <c r="N310" s="151"/>
      <c r="O310" s="151"/>
      <c r="P310" s="151"/>
      <c r="Q310" s="151"/>
      <c r="R310" s="151"/>
      <c r="S310" s="151"/>
      <c r="T310" s="151"/>
      <c r="U310" s="38"/>
      <c r="V310" s="151"/>
      <c r="W310" s="151"/>
      <c r="X310" s="151"/>
      <c r="Y310" s="151"/>
      <c r="Z310" s="151"/>
      <c r="AA310" s="151"/>
      <c r="AB310" s="151"/>
      <c r="AC310" s="155"/>
      <c r="AD310" s="155"/>
      <c r="AE310" s="155"/>
      <c r="AF310" s="155"/>
      <c r="AG310" s="155"/>
      <c r="AH310" s="38"/>
      <c r="AI310" s="38"/>
      <c r="AJ310" s="159"/>
      <c r="AK310" s="159"/>
      <c r="AL310" s="159"/>
      <c r="AM310" s="38"/>
      <c r="AN310" s="38"/>
      <c r="AO310" s="38"/>
      <c r="AP310" s="38"/>
      <c r="AQ310" s="38"/>
      <c r="AR310" s="38"/>
      <c r="AS310" s="38"/>
      <c r="AT310" s="38"/>
      <c r="AU310" s="38"/>
    </row>
    <row r="311" spans="1:47" x14ac:dyDescent="0.25">
      <c r="A311" s="38"/>
      <c r="B311" s="151"/>
      <c r="C311" s="151"/>
      <c r="D311" s="151"/>
      <c r="E311" s="38"/>
      <c r="F311" s="38"/>
      <c r="G311" s="156"/>
      <c r="H311" s="157"/>
      <c r="I311" s="151"/>
      <c r="J311" s="151"/>
      <c r="K311" s="151"/>
      <c r="L311" s="151"/>
      <c r="M311" s="151"/>
      <c r="N311" s="151"/>
      <c r="O311" s="151"/>
      <c r="P311" s="151"/>
      <c r="Q311" s="151"/>
      <c r="R311" s="151"/>
      <c r="S311" s="151"/>
      <c r="T311" s="151"/>
      <c r="U311" s="38"/>
      <c r="V311" s="151"/>
      <c r="W311" s="151"/>
      <c r="X311" s="151"/>
      <c r="Y311" s="151"/>
      <c r="Z311" s="151"/>
      <c r="AA311" s="151"/>
      <c r="AB311" s="151"/>
      <c r="AC311" s="155"/>
      <c r="AD311" s="155"/>
      <c r="AE311" s="155"/>
      <c r="AF311" s="155"/>
      <c r="AG311" s="155"/>
      <c r="AH311" s="38"/>
      <c r="AI311" s="38"/>
      <c r="AJ311" s="159"/>
      <c r="AK311" s="159"/>
      <c r="AL311" s="159"/>
      <c r="AM311" s="38"/>
      <c r="AN311" s="38"/>
      <c r="AO311" s="38"/>
      <c r="AP311" s="38"/>
      <c r="AQ311" s="38"/>
      <c r="AR311" s="38"/>
      <c r="AS311" s="38"/>
      <c r="AT311" s="38"/>
      <c r="AU311" s="38"/>
    </row>
    <row r="312" spans="1:47" x14ac:dyDescent="0.25">
      <c r="A312" s="38"/>
      <c r="B312" s="151"/>
      <c r="C312" s="151"/>
      <c r="D312" s="151"/>
      <c r="E312" s="38"/>
      <c r="F312" s="38"/>
      <c r="G312" s="156"/>
      <c r="H312" s="157"/>
      <c r="I312" s="151"/>
      <c r="J312" s="151"/>
      <c r="K312" s="151"/>
      <c r="L312" s="151"/>
      <c r="M312" s="151"/>
      <c r="N312" s="151"/>
      <c r="O312" s="151"/>
      <c r="P312" s="151"/>
      <c r="Q312" s="151"/>
      <c r="R312" s="151"/>
      <c r="S312" s="151"/>
      <c r="T312" s="151"/>
      <c r="U312" s="38"/>
      <c r="V312" s="151"/>
      <c r="W312" s="151"/>
      <c r="X312" s="151"/>
      <c r="Y312" s="151"/>
      <c r="Z312" s="151"/>
      <c r="AA312" s="151"/>
      <c r="AB312" s="151"/>
      <c r="AC312" s="155"/>
      <c r="AD312" s="155"/>
      <c r="AE312" s="155"/>
      <c r="AF312" s="155"/>
      <c r="AG312" s="155"/>
      <c r="AH312" s="38"/>
      <c r="AI312" s="38"/>
      <c r="AJ312" s="159"/>
      <c r="AK312" s="159"/>
      <c r="AL312" s="159"/>
      <c r="AM312" s="38"/>
      <c r="AN312" s="38"/>
      <c r="AO312" s="38"/>
      <c r="AP312" s="38"/>
      <c r="AQ312" s="38"/>
      <c r="AR312" s="38"/>
      <c r="AS312" s="38"/>
      <c r="AT312" s="38"/>
      <c r="AU312" s="38"/>
    </row>
    <row r="313" spans="1:47" x14ac:dyDescent="0.25">
      <c r="A313" s="38"/>
      <c r="B313" s="151"/>
      <c r="C313" s="151"/>
      <c r="D313" s="151"/>
      <c r="E313" s="38"/>
      <c r="F313" s="38"/>
      <c r="G313" s="156"/>
      <c r="H313" s="157"/>
      <c r="I313" s="151"/>
      <c r="J313" s="151"/>
      <c r="K313" s="151"/>
      <c r="L313" s="151"/>
      <c r="M313" s="151"/>
      <c r="N313" s="151"/>
      <c r="O313" s="151"/>
      <c r="P313" s="151"/>
      <c r="Q313" s="151"/>
      <c r="R313" s="151"/>
      <c r="S313" s="151"/>
      <c r="T313" s="151"/>
      <c r="U313" s="38"/>
      <c r="V313" s="151"/>
      <c r="W313" s="151"/>
      <c r="X313" s="151"/>
      <c r="Y313" s="151"/>
      <c r="Z313" s="151"/>
      <c r="AA313" s="151"/>
      <c r="AB313" s="151"/>
      <c r="AC313" s="155"/>
      <c r="AD313" s="155"/>
      <c r="AE313" s="155"/>
      <c r="AF313" s="155"/>
      <c r="AG313" s="155"/>
      <c r="AH313" s="38"/>
      <c r="AI313" s="38"/>
      <c r="AJ313" s="159"/>
      <c r="AK313" s="159"/>
      <c r="AL313" s="159"/>
      <c r="AM313" s="38"/>
      <c r="AN313" s="38"/>
      <c r="AO313" s="38"/>
      <c r="AP313" s="38"/>
      <c r="AQ313" s="38"/>
      <c r="AR313" s="38"/>
      <c r="AS313" s="38"/>
      <c r="AT313" s="38"/>
      <c r="AU313" s="38"/>
    </row>
    <row r="314" spans="1:47" x14ac:dyDescent="0.25">
      <c r="A314" s="38"/>
      <c r="B314" s="151"/>
      <c r="C314" s="151"/>
      <c r="D314" s="151"/>
      <c r="E314" s="38"/>
      <c r="F314" s="38"/>
      <c r="G314" s="156"/>
      <c r="H314" s="157"/>
      <c r="I314" s="151"/>
      <c r="J314" s="151"/>
      <c r="K314" s="151"/>
      <c r="L314" s="151"/>
      <c r="M314" s="151"/>
      <c r="N314" s="151"/>
      <c r="O314" s="151"/>
      <c r="P314" s="151"/>
      <c r="Q314" s="151"/>
      <c r="R314" s="151"/>
      <c r="S314" s="151"/>
      <c r="T314" s="151"/>
      <c r="U314" s="38"/>
      <c r="V314" s="151"/>
      <c r="W314" s="151"/>
      <c r="X314" s="151"/>
      <c r="Y314" s="151"/>
      <c r="Z314" s="151"/>
      <c r="AA314" s="151"/>
      <c r="AB314" s="151"/>
      <c r="AC314" s="155"/>
      <c r="AD314" s="155"/>
      <c r="AE314" s="155"/>
      <c r="AF314" s="155"/>
      <c r="AG314" s="155"/>
      <c r="AH314" s="38"/>
      <c r="AI314" s="38"/>
      <c r="AJ314" s="159"/>
      <c r="AK314" s="159"/>
      <c r="AL314" s="159"/>
      <c r="AM314" s="38"/>
      <c r="AN314" s="38"/>
      <c r="AO314" s="38"/>
      <c r="AP314" s="38"/>
      <c r="AQ314" s="38"/>
      <c r="AR314" s="38"/>
      <c r="AS314" s="38"/>
      <c r="AT314" s="38"/>
      <c r="AU314" s="38"/>
    </row>
    <row r="315" spans="1:47" x14ac:dyDescent="0.25">
      <c r="A315" s="38"/>
      <c r="B315" s="151"/>
      <c r="C315" s="151"/>
      <c r="D315" s="151"/>
      <c r="E315" s="38"/>
      <c r="F315" s="38"/>
      <c r="G315" s="156"/>
      <c r="H315" s="157"/>
      <c r="I315" s="151"/>
      <c r="J315" s="151"/>
      <c r="K315" s="151"/>
      <c r="L315" s="151"/>
      <c r="M315" s="151"/>
      <c r="N315" s="151"/>
      <c r="O315" s="151"/>
      <c r="P315" s="151"/>
      <c r="Q315" s="151"/>
      <c r="R315" s="151"/>
      <c r="S315" s="151"/>
      <c r="T315" s="151"/>
      <c r="U315" s="38"/>
      <c r="V315" s="151"/>
      <c r="W315" s="151"/>
      <c r="X315" s="151"/>
      <c r="Y315" s="151"/>
      <c r="Z315" s="151"/>
      <c r="AA315" s="151"/>
      <c r="AB315" s="151"/>
      <c r="AC315" s="155"/>
      <c r="AD315" s="155"/>
      <c r="AE315" s="155"/>
      <c r="AF315" s="155"/>
      <c r="AG315" s="155"/>
      <c r="AH315" s="38"/>
      <c r="AI315" s="38"/>
      <c r="AJ315" s="159"/>
      <c r="AK315" s="159"/>
      <c r="AL315" s="159"/>
      <c r="AM315" s="38"/>
      <c r="AN315" s="38"/>
      <c r="AO315" s="38"/>
      <c r="AP315" s="38"/>
      <c r="AQ315" s="38"/>
      <c r="AR315" s="38"/>
      <c r="AS315" s="38"/>
      <c r="AT315" s="38"/>
      <c r="AU315" s="38"/>
    </row>
    <row r="316" spans="1:47" x14ac:dyDescent="0.25">
      <c r="A316" s="38"/>
      <c r="B316" s="151"/>
      <c r="C316" s="151"/>
      <c r="D316" s="151"/>
      <c r="E316" s="38"/>
      <c r="F316" s="38"/>
      <c r="G316" s="156"/>
      <c r="H316" s="157"/>
      <c r="I316" s="151"/>
      <c r="J316" s="151"/>
      <c r="K316" s="151"/>
      <c r="L316" s="151"/>
      <c r="M316" s="151"/>
      <c r="N316" s="151"/>
      <c r="O316" s="151"/>
      <c r="P316" s="151"/>
      <c r="Q316" s="151"/>
      <c r="R316" s="151"/>
      <c r="S316" s="151"/>
      <c r="T316" s="151"/>
      <c r="U316" s="38"/>
      <c r="V316" s="151"/>
      <c r="W316" s="151"/>
      <c r="X316" s="151"/>
      <c r="Y316" s="151"/>
      <c r="Z316" s="151"/>
      <c r="AA316" s="151"/>
      <c r="AB316" s="151"/>
      <c r="AC316" s="155"/>
      <c r="AD316" s="155"/>
      <c r="AE316" s="155"/>
      <c r="AF316" s="155"/>
      <c r="AG316" s="155"/>
      <c r="AH316" s="38"/>
      <c r="AI316" s="38"/>
      <c r="AJ316" s="159"/>
      <c r="AK316" s="159"/>
      <c r="AL316" s="159"/>
      <c r="AM316" s="38"/>
      <c r="AN316" s="38"/>
      <c r="AO316" s="38"/>
      <c r="AP316" s="38"/>
      <c r="AQ316" s="38"/>
      <c r="AR316" s="38"/>
      <c r="AS316" s="38"/>
      <c r="AT316" s="38"/>
      <c r="AU316" s="38"/>
    </row>
    <row r="317" spans="1:47" x14ac:dyDescent="0.25">
      <c r="A317" s="38"/>
      <c r="B317" s="151"/>
      <c r="C317" s="151"/>
      <c r="D317" s="151"/>
      <c r="E317" s="38"/>
      <c r="F317" s="38"/>
      <c r="G317" s="156"/>
      <c r="H317" s="157"/>
      <c r="I317" s="151"/>
      <c r="J317" s="151"/>
      <c r="K317" s="151"/>
      <c r="L317" s="151"/>
      <c r="M317" s="151"/>
      <c r="N317" s="151"/>
      <c r="O317" s="151"/>
      <c r="P317" s="151"/>
      <c r="Q317" s="151"/>
      <c r="R317" s="151"/>
      <c r="S317" s="151"/>
      <c r="T317" s="151"/>
      <c r="U317" s="38"/>
      <c r="V317" s="151"/>
      <c r="W317" s="151"/>
      <c r="X317" s="151"/>
      <c r="Y317" s="151"/>
      <c r="Z317" s="151"/>
      <c r="AA317" s="151"/>
      <c r="AB317" s="151"/>
      <c r="AC317" s="155"/>
      <c r="AD317" s="155"/>
      <c r="AE317" s="155"/>
      <c r="AF317" s="155"/>
      <c r="AG317" s="155"/>
      <c r="AH317" s="38"/>
      <c r="AI317" s="38"/>
      <c r="AJ317" s="159"/>
      <c r="AK317" s="159"/>
      <c r="AL317" s="159"/>
      <c r="AM317" s="38"/>
      <c r="AN317" s="38"/>
      <c r="AO317" s="38"/>
      <c r="AP317" s="38"/>
      <c r="AQ317" s="38"/>
      <c r="AR317" s="38"/>
      <c r="AS317" s="38"/>
      <c r="AT317" s="38"/>
      <c r="AU317" s="38"/>
    </row>
    <row r="318" spans="1:47" x14ac:dyDescent="0.25">
      <c r="A318" s="38"/>
      <c r="B318" s="151"/>
      <c r="C318" s="151"/>
      <c r="D318" s="151"/>
      <c r="E318" s="38"/>
      <c r="F318" s="38"/>
      <c r="G318" s="156"/>
      <c r="H318" s="157"/>
      <c r="I318" s="151"/>
      <c r="J318" s="151"/>
      <c r="K318" s="151"/>
      <c r="L318" s="151"/>
      <c r="M318" s="151"/>
      <c r="N318" s="151"/>
      <c r="O318" s="151"/>
      <c r="P318" s="151"/>
      <c r="Q318" s="151"/>
      <c r="R318" s="151"/>
      <c r="S318" s="151"/>
      <c r="T318" s="151"/>
      <c r="U318" s="38"/>
      <c r="V318" s="151"/>
      <c r="W318" s="151"/>
      <c r="X318" s="151"/>
      <c r="Y318" s="151"/>
      <c r="Z318" s="151"/>
      <c r="AA318" s="151"/>
      <c r="AB318" s="151"/>
      <c r="AC318" s="155"/>
      <c r="AD318" s="155"/>
      <c r="AE318" s="155"/>
      <c r="AF318" s="155"/>
      <c r="AG318" s="155"/>
      <c r="AH318" s="38"/>
      <c r="AI318" s="38"/>
      <c r="AJ318" s="159"/>
      <c r="AK318" s="159"/>
      <c r="AL318" s="159"/>
      <c r="AM318" s="38"/>
      <c r="AN318" s="38"/>
      <c r="AO318" s="38"/>
      <c r="AP318" s="38"/>
      <c r="AQ318" s="38"/>
      <c r="AR318" s="38"/>
      <c r="AS318" s="38"/>
      <c r="AT318" s="38"/>
      <c r="AU318" s="38"/>
    </row>
    <row r="319" spans="1:47" x14ac:dyDescent="0.25">
      <c r="A319" s="38"/>
      <c r="B319" s="151"/>
      <c r="C319" s="151"/>
      <c r="D319" s="151"/>
      <c r="E319" s="38"/>
      <c r="F319" s="38"/>
      <c r="G319" s="156"/>
      <c r="H319" s="157"/>
      <c r="I319" s="151"/>
      <c r="J319" s="151"/>
      <c r="K319" s="151"/>
      <c r="L319" s="151"/>
      <c r="M319" s="151"/>
      <c r="N319" s="151"/>
      <c r="O319" s="151"/>
      <c r="P319" s="151"/>
      <c r="Q319" s="151"/>
      <c r="R319" s="151"/>
      <c r="S319" s="151"/>
      <c r="T319" s="151"/>
      <c r="U319" s="38"/>
      <c r="V319" s="151"/>
      <c r="W319" s="151"/>
      <c r="X319" s="151"/>
      <c r="Y319" s="151"/>
      <c r="Z319" s="151"/>
      <c r="AA319" s="151"/>
      <c r="AB319" s="151"/>
      <c r="AC319" s="155"/>
      <c r="AD319" s="155"/>
      <c r="AE319" s="155"/>
      <c r="AF319" s="155"/>
      <c r="AG319" s="155"/>
      <c r="AH319" s="38"/>
      <c r="AI319" s="38"/>
      <c r="AJ319" s="159"/>
      <c r="AK319" s="159"/>
      <c r="AL319" s="159"/>
      <c r="AM319" s="38"/>
      <c r="AN319" s="38"/>
      <c r="AO319" s="38"/>
      <c r="AP319" s="38"/>
      <c r="AQ319" s="38"/>
      <c r="AR319" s="38"/>
      <c r="AS319" s="38"/>
      <c r="AT319" s="38"/>
      <c r="AU319" s="38"/>
    </row>
    <row r="320" spans="1:47" x14ac:dyDescent="0.25">
      <c r="A320" s="38"/>
      <c r="B320" s="151"/>
      <c r="C320" s="151"/>
      <c r="D320" s="151"/>
      <c r="E320" s="38"/>
      <c r="F320" s="38"/>
      <c r="G320" s="156"/>
      <c r="H320" s="157"/>
      <c r="I320" s="151"/>
      <c r="J320" s="151"/>
      <c r="K320" s="151"/>
      <c r="L320" s="151"/>
      <c r="M320" s="151"/>
      <c r="N320" s="151"/>
      <c r="O320" s="151"/>
      <c r="P320" s="151"/>
      <c r="Q320" s="151"/>
      <c r="R320" s="151"/>
      <c r="S320" s="151"/>
      <c r="T320" s="151"/>
      <c r="U320" s="38"/>
      <c r="V320" s="151"/>
      <c r="W320" s="151"/>
      <c r="X320" s="151"/>
      <c r="Y320" s="151"/>
      <c r="Z320" s="151"/>
      <c r="AA320" s="151"/>
      <c r="AB320" s="151"/>
      <c r="AC320" s="155"/>
      <c r="AD320" s="155"/>
      <c r="AE320" s="155"/>
      <c r="AF320" s="155"/>
      <c r="AG320" s="155"/>
      <c r="AH320" s="38"/>
      <c r="AI320" s="38"/>
      <c r="AJ320" s="159"/>
      <c r="AK320" s="159"/>
      <c r="AL320" s="159"/>
      <c r="AM320" s="38"/>
      <c r="AN320" s="38"/>
      <c r="AO320" s="38"/>
      <c r="AP320" s="38"/>
      <c r="AQ320" s="38"/>
      <c r="AR320" s="38"/>
      <c r="AS320" s="38"/>
      <c r="AT320" s="38"/>
      <c r="AU320" s="38"/>
    </row>
    <row r="321" spans="1:47" x14ac:dyDescent="0.25">
      <c r="A321" s="38"/>
      <c r="B321" s="151"/>
      <c r="C321" s="151"/>
      <c r="D321" s="151"/>
      <c r="E321" s="38"/>
      <c r="F321" s="38"/>
      <c r="G321" s="156"/>
      <c r="H321" s="157"/>
      <c r="I321" s="151"/>
      <c r="J321" s="151"/>
      <c r="K321" s="151"/>
      <c r="L321" s="151"/>
      <c r="M321" s="151"/>
      <c r="N321" s="151"/>
      <c r="O321" s="151"/>
      <c r="P321" s="151"/>
      <c r="Q321" s="151"/>
      <c r="R321" s="151"/>
      <c r="S321" s="151"/>
      <c r="T321" s="151"/>
      <c r="U321" s="38"/>
      <c r="V321" s="151"/>
      <c r="W321" s="151"/>
      <c r="X321" s="151"/>
      <c r="Y321" s="151"/>
      <c r="Z321" s="151"/>
      <c r="AA321" s="151"/>
      <c r="AB321" s="151"/>
      <c r="AC321" s="155"/>
      <c r="AD321" s="155"/>
      <c r="AE321" s="155"/>
      <c r="AF321" s="155"/>
      <c r="AG321" s="155"/>
      <c r="AH321" s="38"/>
      <c r="AI321" s="38"/>
      <c r="AJ321" s="159"/>
      <c r="AK321" s="159"/>
      <c r="AL321" s="159"/>
      <c r="AM321" s="38"/>
      <c r="AN321" s="38"/>
      <c r="AO321" s="38"/>
      <c r="AP321" s="38"/>
      <c r="AQ321" s="38"/>
      <c r="AR321" s="38"/>
      <c r="AS321" s="38"/>
      <c r="AT321" s="38"/>
      <c r="AU321" s="38"/>
    </row>
    <row r="322" spans="1:47" x14ac:dyDescent="0.25">
      <c r="A322" s="38"/>
      <c r="B322" s="151"/>
      <c r="C322" s="151"/>
      <c r="D322" s="151"/>
      <c r="E322" s="38"/>
      <c r="F322" s="38"/>
      <c r="G322" s="156"/>
      <c r="H322" s="157"/>
      <c r="I322" s="151"/>
      <c r="J322" s="151"/>
      <c r="K322" s="151"/>
      <c r="L322" s="151"/>
      <c r="M322" s="151"/>
      <c r="N322" s="151"/>
      <c r="O322" s="151"/>
      <c r="P322" s="151"/>
      <c r="Q322" s="151"/>
      <c r="R322" s="151"/>
      <c r="S322" s="151"/>
      <c r="T322" s="151"/>
      <c r="U322" s="38"/>
      <c r="V322" s="151"/>
      <c r="W322" s="151"/>
      <c r="X322" s="151"/>
      <c r="Y322" s="151"/>
      <c r="Z322" s="151"/>
      <c r="AA322" s="151"/>
      <c r="AB322" s="151"/>
      <c r="AC322" s="155"/>
      <c r="AD322" s="155"/>
      <c r="AE322" s="155"/>
      <c r="AF322" s="155"/>
      <c r="AG322" s="155"/>
      <c r="AH322" s="38"/>
      <c r="AI322" s="38"/>
      <c r="AJ322" s="159"/>
      <c r="AK322" s="159"/>
      <c r="AL322" s="159"/>
      <c r="AM322" s="38"/>
      <c r="AN322" s="38"/>
      <c r="AO322" s="38"/>
      <c r="AP322" s="38"/>
      <c r="AQ322" s="38"/>
      <c r="AR322" s="38"/>
      <c r="AS322" s="38"/>
      <c r="AT322" s="38"/>
      <c r="AU322" s="38"/>
    </row>
    <row r="323" spans="1:47" x14ac:dyDescent="0.25">
      <c r="A323" s="38"/>
      <c r="B323" s="151"/>
      <c r="C323" s="151"/>
      <c r="D323" s="151"/>
      <c r="E323" s="38"/>
      <c r="F323" s="38"/>
      <c r="G323" s="156"/>
      <c r="H323" s="157"/>
      <c r="I323" s="151"/>
      <c r="J323" s="151"/>
      <c r="K323" s="151"/>
      <c r="L323" s="151"/>
      <c r="M323" s="151"/>
      <c r="N323" s="151"/>
      <c r="O323" s="151"/>
      <c r="P323" s="151"/>
      <c r="Q323" s="151"/>
      <c r="R323" s="151"/>
      <c r="S323" s="151"/>
      <c r="T323" s="151"/>
      <c r="U323" s="38"/>
      <c r="V323" s="151"/>
      <c r="W323" s="151"/>
      <c r="X323" s="151"/>
      <c r="Y323" s="151"/>
      <c r="Z323" s="151"/>
      <c r="AA323" s="151"/>
      <c r="AB323" s="151"/>
      <c r="AC323" s="155"/>
      <c r="AD323" s="155"/>
      <c r="AE323" s="155"/>
      <c r="AF323" s="155"/>
      <c r="AG323" s="155"/>
      <c r="AH323" s="38"/>
      <c r="AI323" s="38"/>
      <c r="AJ323" s="159"/>
      <c r="AK323" s="159"/>
      <c r="AL323" s="159"/>
      <c r="AM323" s="38"/>
      <c r="AN323" s="38"/>
      <c r="AO323" s="38"/>
      <c r="AP323" s="38"/>
      <c r="AQ323" s="38"/>
      <c r="AR323" s="38"/>
      <c r="AS323" s="38"/>
      <c r="AT323" s="38"/>
      <c r="AU323" s="38"/>
    </row>
    <row r="324" spans="1:47" x14ac:dyDescent="0.25">
      <c r="A324" s="38"/>
      <c r="B324" s="151"/>
      <c r="C324" s="151"/>
      <c r="D324" s="151"/>
      <c r="E324" s="38"/>
      <c r="F324" s="38"/>
      <c r="G324" s="156"/>
      <c r="H324" s="157"/>
      <c r="I324" s="151"/>
      <c r="J324" s="151"/>
      <c r="K324" s="151"/>
      <c r="L324" s="151"/>
      <c r="M324" s="151"/>
      <c r="N324" s="151"/>
      <c r="O324" s="151"/>
      <c r="P324" s="151"/>
      <c r="Q324" s="151"/>
      <c r="R324" s="151"/>
      <c r="S324" s="151"/>
      <c r="T324" s="151"/>
      <c r="U324" s="38"/>
      <c r="V324" s="151"/>
      <c r="W324" s="151"/>
      <c r="X324" s="151"/>
      <c r="Y324" s="151"/>
      <c r="Z324" s="151"/>
      <c r="AA324" s="151"/>
      <c r="AB324" s="151"/>
      <c r="AC324" s="155"/>
      <c r="AD324" s="155"/>
      <c r="AE324" s="155"/>
      <c r="AF324" s="155"/>
      <c r="AG324" s="155"/>
      <c r="AH324" s="38"/>
      <c r="AI324" s="38"/>
      <c r="AJ324" s="159"/>
      <c r="AK324" s="159"/>
      <c r="AL324" s="159"/>
      <c r="AM324" s="38"/>
      <c r="AN324" s="38"/>
      <c r="AO324" s="38"/>
      <c r="AP324" s="38"/>
      <c r="AQ324" s="38"/>
      <c r="AR324" s="38"/>
      <c r="AS324" s="38"/>
      <c r="AT324" s="38"/>
      <c r="AU324" s="38"/>
    </row>
    <row r="325" spans="1:47" x14ac:dyDescent="0.25">
      <c r="A325" s="38"/>
      <c r="B325" s="151"/>
      <c r="C325" s="151"/>
      <c r="D325" s="151"/>
      <c r="E325" s="38"/>
      <c r="F325" s="38"/>
      <c r="G325" s="156"/>
      <c r="H325" s="157"/>
      <c r="I325" s="151"/>
      <c r="J325" s="151"/>
      <c r="K325" s="151"/>
      <c r="L325" s="151"/>
      <c r="M325" s="151"/>
      <c r="N325" s="151"/>
      <c r="O325" s="151"/>
      <c r="P325" s="151"/>
      <c r="Q325" s="151"/>
      <c r="R325" s="151"/>
      <c r="S325" s="151"/>
      <c r="T325" s="151"/>
      <c r="U325" s="38"/>
      <c r="V325" s="151"/>
      <c r="W325" s="151"/>
      <c r="X325" s="151"/>
      <c r="Y325" s="151"/>
      <c r="Z325" s="151"/>
      <c r="AA325" s="151"/>
      <c r="AB325" s="151"/>
      <c r="AC325" s="155"/>
      <c r="AD325" s="155"/>
      <c r="AE325" s="155"/>
      <c r="AF325" s="155"/>
      <c r="AG325" s="155"/>
      <c r="AH325" s="38"/>
      <c r="AI325" s="38"/>
      <c r="AJ325" s="159"/>
      <c r="AK325" s="159"/>
      <c r="AL325" s="159"/>
      <c r="AM325" s="38"/>
      <c r="AN325" s="38"/>
      <c r="AO325" s="38"/>
      <c r="AP325" s="38"/>
      <c r="AQ325" s="38"/>
      <c r="AR325" s="38"/>
      <c r="AS325" s="38"/>
      <c r="AT325" s="38"/>
      <c r="AU325" s="38"/>
    </row>
    <row r="326" spans="1:47" x14ac:dyDescent="0.25">
      <c r="A326" s="38"/>
      <c r="B326" s="151"/>
      <c r="C326" s="151"/>
      <c r="D326" s="151"/>
      <c r="E326" s="38"/>
      <c r="F326" s="38"/>
      <c r="G326" s="156"/>
      <c r="H326" s="157"/>
      <c r="I326" s="151"/>
      <c r="J326" s="151"/>
      <c r="K326" s="151"/>
      <c r="L326" s="151"/>
      <c r="M326" s="151"/>
      <c r="N326" s="151"/>
      <c r="O326" s="151"/>
      <c r="P326" s="151"/>
      <c r="Q326" s="151"/>
      <c r="R326" s="151"/>
      <c r="S326" s="151"/>
      <c r="T326" s="151"/>
      <c r="U326" s="38"/>
      <c r="V326" s="151"/>
      <c r="W326" s="151"/>
      <c r="X326" s="151"/>
      <c r="Y326" s="151"/>
      <c r="Z326" s="151"/>
      <c r="AA326" s="151"/>
      <c r="AB326" s="151"/>
      <c r="AC326" s="155"/>
      <c r="AD326" s="155"/>
      <c r="AE326" s="155"/>
      <c r="AF326" s="155"/>
      <c r="AG326" s="155"/>
      <c r="AH326" s="38"/>
      <c r="AI326" s="38"/>
      <c r="AJ326" s="159"/>
      <c r="AK326" s="159"/>
      <c r="AL326" s="159"/>
      <c r="AM326" s="38"/>
      <c r="AN326" s="38"/>
      <c r="AO326" s="38"/>
      <c r="AP326" s="38"/>
      <c r="AQ326" s="38"/>
      <c r="AR326" s="38"/>
      <c r="AS326" s="38"/>
      <c r="AT326" s="38"/>
      <c r="AU326" s="38"/>
    </row>
    <row r="327" spans="1:47" x14ac:dyDescent="0.25">
      <c r="A327" s="38"/>
      <c r="B327" s="151"/>
      <c r="C327" s="151"/>
      <c r="D327" s="151"/>
      <c r="E327" s="38"/>
      <c r="F327" s="38"/>
      <c r="G327" s="156"/>
      <c r="H327" s="157"/>
      <c r="I327" s="151"/>
      <c r="J327" s="151"/>
      <c r="K327" s="151"/>
      <c r="L327" s="151"/>
      <c r="M327" s="151"/>
      <c r="N327" s="151"/>
      <c r="O327" s="151"/>
      <c r="P327" s="151"/>
      <c r="Q327" s="151"/>
      <c r="R327" s="151"/>
      <c r="S327" s="151"/>
      <c r="T327" s="151"/>
      <c r="U327" s="38"/>
      <c r="V327" s="151"/>
      <c r="W327" s="151"/>
      <c r="X327" s="151"/>
      <c r="Y327" s="151"/>
      <c r="Z327" s="151"/>
      <c r="AA327" s="151"/>
      <c r="AB327" s="151"/>
      <c r="AC327" s="155"/>
      <c r="AD327" s="155"/>
      <c r="AE327" s="155"/>
      <c r="AF327" s="155"/>
      <c r="AG327" s="155"/>
      <c r="AH327" s="38"/>
      <c r="AI327" s="38"/>
      <c r="AJ327" s="159"/>
      <c r="AK327" s="159"/>
      <c r="AL327" s="159"/>
      <c r="AM327" s="38"/>
      <c r="AN327" s="38"/>
      <c r="AO327" s="38"/>
      <c r="AP327" s="38"/>
      <c r="AQ327" s="38"/>
      <c r="AR327" s="38"/>
      <c r="AS327" s="38"/>
      <c r="AT327" s="38"/>
      <c r="AU327" s="38"/>
    </row>
    <row r="328" spans="1:47" x14ac:dyDescent="0.25">
      <c r="A328" s="38"/>
      <c r="B328" s="151"/>
      <c r="C328" s="151"/>
      <c r="D328" s="151"/>
      <c r="E328" s="38"/>
      <c r="F328" s="38"/>
      <c r="G328" s="156"/>
      <c r="H328" s="157"/>
      <c r="I328" s="151"/>
      <c r="J328" s="151"/>
      <c r="K328" s="151"/>
      <c r="L328" s="151"/>
      <c r="M328" s="151"/>
      <c r="N328" s="151"/>
      <c r="O328" s="151"/>
      <c r="P328" s="151"/>
      <c r="Q328" s="151"/>
      <c r="R328" s="151"/>
      <c r="S328" s="151"/>
      <c r="T328" s="151"/>
      <c r="U328" s="38"/>
      <c r="V328" s="151"/>
      <c r="W328" s="151"/>
      <c r="X328" s="151"/>
      <c r="Y328" s="151"/>
      <c r="Z328" s="151"/>
      <c r="AA328" s="151"/>
      <c r="AB328" s="151"/>
      <c r="AC328" s="155"/>
      <c r="AD328" s="155"/>
      <c r="AE328" s="155"/>
      <c r="AF328" s="155"/>
      <c r="AG328" s="155"/>
      <c r="AH328" s="38"/>
      <c r="AI328" s="38"/>
      <c r="AJ328" s="159"/>
      <c r="AK328" s="159"/>
      <c r="AL328" s="159"/>
      <c r="AM328" s="38"/>
      <c r="AN328" s="38"/>
      <c r="AO328" s="38"/>
      <c r="AP328" s="38"/>
      <c r="AQ328" s="38"/>
      <c r="AR328" s="38"/>
      <c r="AS328" s="38"/>
      <c r="AT328" s="38"/>
      <c r="AU328" s="38"/>
    </row>
    <row r="329" spans="1:47" x14ac:dyDescent="0.25">
      <c r="A329" s="38"/>
      <c r="B329" s="151"/>
      <c r="C329" s="151"/>
      <c r="D329" s="151"/>
      <c r="E329" s="38"/>
      <c r="F329" s="38"/>
      <c r="G329" s="156"/>
      <c r="H329" s="157"/>
      <c r="I329" s="151"/>
      <c r="J329" s="151"/>
      <c r="K329" s="151"/>
      <c r="L329" s="151"/>
      <c r="M329" s="151"/>
      <c r="N329" s="151"/>
      <c r="O329" s="151"/>
      <c r="P329" s="151"/>
      <c r="Q329" s="151"/>
      <c r="R329" s="151"/>
      <c r="S329" s="151"/>
      <c r="T329" s="151"/>
      <c r="U329" s="38"/>
      <c r="V329" s="151"/>
      <c r="W329" s="151"/>
      <c r="X329" s="151"/>
      <c r="Y329" s="151"/>
      <c r="Z329" s="151"/>
      <c r="AA329" s="151"/>
      <c r="AB329" s="151"/>
      <c r="AC329" s="155"/>
      <c r="AD329" s="155"/>
      <c r="AE329" s="155"/>
      <c r="AF329" s="155"/>
      <c r="AG329" s="155"/>
      <c r="AH329" s="38"/>
      <c r="AI329" s="38"/>
      <c r="AJ329" s="159"/>
      <c r="AK329" s="159"/>
      <c r="AL329" s="159"/>
      <c r="AM329" s="38"/>
      <c r="AN329" s="38"/>
      <c r="AO329" s="38"/>
      <c r="AP329" s="38"/>
      <c r="AQ329" s="38"/>
      <c r="AR329" s="38"/>
      <c r="AS329" s="38"/>
      <c r="AT329" s="38"/>
      <c r="AU329" s="38"/>
    </row>
    <row r="330" spans="1:47" x14ac:dyDescent="0.25">
      <c r="A330" s="38"/>
      <c r="B330" s="151"/>
      <c r="C330" s="151"/>
      <c r="D330" s="151"/>
      <c r="E330" s="38"/>
      <c r="F330" s="38"/>
      <c r="G330" s="156"/>
      <c r="H330" s="157"/>
      <c r="I330" s="151"/>
      <c r="J330" s="151"/>
      <c r="K330" s="151"/>
      <c r="L330" s="151"/>
      <c r="M330" s="151"/>
      <c r="N330" s="151"/>
      <c r="O330" s="151"/>
      <c r="P330" s="151"/>
      <c r="Q330" s="151"/>
      <c r="R330" s="151"/>
      <c r="S330" s="151"/>
      <c r="T330" s="151"/>
      <c r="U330" s="38"/>
      <c r="V330" s="151"/>
      <c r="W330" s="151"/>
      <c r="X330" s="151"/>
      <c r="Y330" s="151"/>
      <c r="Z330" s="151"/>
      <c r="AA330" s="151"/>
      <c r="AB330" s="151"/>
      <c r="AC330" s="155"/>
      <c r="AD330" s="155"/>
      <c r="AE330" s="155"/>
      <c r="AF330" s="155"/>
      <c r="AG330" s="155"/>
      <c r="AH330" s="38"/>
      <c r="AI330" s="38"/>
      <c r="AJ330" s="159"/>
      <c r="AK330" s="159"/>
      <c r="AL330" s="159"/>
      <c r="AM330" s="38"/>
      <c r="AN330" s="38"/>
      <c r="AO330" s="38"/>
      <c r="AP330" s="38"/>
      <c r="AQ330" s="38"/>
      <c r="AR330" s="38"/>
      <c r="AS330" s="38"/>
      <c r="AT330" s="38"/>
      <c r="AU330" s="38"/>
    </row>
    <row r="331" spans="1:47" x14ac:dyDescent="0.25">
      <c r="A331" s="38"/>
      <c r="B331" s="151"/>
      <c r="C331" s="151"/>
      <c r="D331" s="151"/>
      <c r="E331" s="38"/>
      <c r="F331" s="38"/>
      <c r="G331" s="156"/>
      <c r="H331" s="157"/>
      <c r="I331" s="151"/>
      <c r="J331" s="151"/>
      <c r="K331" s="151"/>
      <c r="L331" s="151"/>
      <c r="M331" s="151"/>
      <c r="N331" s="151"/>
      <c r="O331" s="151"/>
      <c r="P331" s="151"/>
      <c r="Q331" s="151"/>
      <c r="R331" s="151"/>
      <c r="S331" s="151"/>
      <c r="T331" s="151"/>
      <c r="U331" s="38"/>
      <c r="V331" s="151"/>
      <c r="W331" s="151"/>
      <c r="X331" s="151"/>
      <c r="Y331" s="151"/>
      <c r="Z331" s="151"/>
      <c r="AA331" s="151"/>
      <c r="AB331" s="151"/>
      <c r="AC331" s="155"/>
      <c r="AD331" s="155"/>
      <c r="AE331" s="155"/>
      <c r="AF331" s="155"/>
      <c r="AG331" s="155"/>
      <c r="AH331" s="38"/>
      <c r="AI331" s="38"/>
      <c r="AJ331" s="159"/>
      <c r="AK331" s="159"/>
      <c r="AL331" s="159"/>
      <c r="AM331" s="38"/>
      <c r="AN331" s="38"/>
      <c r="AO331" s="38"/>
      <c r="AP331" s="38"/>
      <c r="AQ331" s="38"/>
      <c r="AR331" s="38"/>
      <c r="AS331" s="38"/>
      <c r="AT331" s="38"/>
      <c r="AU331" s="38"/>
    </row>
    <row r="332" spans="1:47" x14ac:dyDescent="0.25">
      <c r="A332" s="38"/>
      <c r="B332" s="151"/>
      <c r="C332" s="151"/>
      <c r="D332" s="151"/>
      <c r="E332" s="38"/>
      <c r="F332" s="38"/>
      <c r="G332" s="156"/>
      <c r="H332" s="157"/>
      <c r="I332" s="151"/>
      <c r="J332" s="151"/>
      <c r="K332" s="151"/>
      <c r="L332" s="151"/>
      <c r="M332" s="151"/>
      <c r="N332" s="151"/>
      <c r="O332" s="151"/>
      <c r="P332" s="151"/>
      <c r="Q332" s="151"/>
      <c r="R332" s="151"/>
      <c r="S332" s="151"/>
      <c r="T332" s="151"/>
      <c r="U332" s="38"/>
      <c r="V332" s="151"/>
      <c r="W332" s="151"/>
      <c r="X332" s="151"/>
      <c r="Y332" s="151"/>
      <c r="Z332" s="151"/>
      <c r="AA332" s="151"/>
      <c r="AB332" s="151"/>
      <c r="AC332" s="155"/>
      <c r="AD332" s="155"/>
      <c r="AE332" s="155"/>
      <c r="AF332" s="155"/>
      <c r="AG332" s="155"/>
      <c r="AH332" s="38"/>
      <c r="AI332" s="38"/>
      <c r="AJ332" s="159"/>
      <c r="AK332" s="159"/>
      <c r="AL332" s="159"/>
      <c r="AM332" s="38"/>
      <c r="AN332" s="38"/>
      <c r="AO332" s="38"/>
      <c r="AP332" s="38"/>
      <c r="AQ332" s="38"/>
      <c r="AR332" s="38"/>
      <c r="AS332" s="38"/>
      <c r="AT332" s="38"/>
      <c r="AU332" s="38"/>
    </row>
    <row r="333" spans="1:47" x14ac:dyDescent="0.25">
      <c r="A333" s="38"/>
      <c r="B333" s="151"/>
      <c r="C333" s="151"/>
      <c r="D333" s="151"/>
      <c r="E333" s="38"/>
      <c r="F333" s="38"/>
      <c r="G333" s="156"/>
      <c r="H333" s="157"/>
      <c r="I333" s="151"/>
      <c r="J333" s="151"/>
      <c r="K333" s="151"/>
      <c r="L333" s="151"/>
      <c r="M333" s="151"/>
      <c r="N333" s="151"/>
      <c r="O333" s="151"/>
      <c r="P333" s="151"/>
      <c r="Q333" s="151"/>
      <c r="R333" s="151"/>
      <c r="S333" s="151"/>
      <c r="T333" s="151"/>
      <c r="U333" s="38"/>
      <c r="V333" s="151"/>
      <c r="W333" s="151"/>
      <c r="X333" s="151"/>
      <c r="Y333" s="151"/>
      <c r="Z333" s="151"/>
      <c r="AA333" s="151"/>
      <c r="AB333" s="151"/>
      <c r="AC333" s="155"/>
      <c r="AD333" s="155"/>
      <c r="AE333" s="155"/>
      <c r="AF333" s="155"/>
      <c r="AG333" s="155"/>
      <c r="AH333" s="38"/>
      <c r="AI333" s="38"/>
      <c r="AJ333" s="159"/>
      <c r="AK333" s="159"/>
      <c r="AL333" s="159"/>
      <c r="AM333" s="38"/>
      <c r="AN333" s="38"/>
      <c r="AO333" s="38"/>
      <c r="AP333" s="38"/>
      <c r="AQ333" s="38"/>
      <c r="AR333" s="38"/>
      <c r="AS333" s="38"/>
      <c r="AT333" s="38"/>
      <c r="AU333" s="38"/>
    </row>
    <row r="334" spans="1:47" x14ac:dyDescent="0.25">
      <c r="A334" s="38"/>
      <c r="B334" s="151"/>
      <c r="C334" s="151"/>
      <c r="D334" s="151"/>
      <c r="E334" s="38"/>
      <c r="F334" s="38"/>
      <c r="G334" s="156"/>
      <c r="H334" s="157"/>
      <c r="I334" s="151"/>
      <c r="J334" s="151"/>
      <c r="K334" s="151"/>
      <c r="L334" s="151"/>
      <c r="M334" s="151"/>
      <c r="N334" s="151"/>
      <c r="O334" s="151"/>
      <c r="P334" s="151"/>
      <c r="Q334" s="151"/>
      <c r="R334" s="151"/>
      <c r="S334" s="151"/>
      <c r="T334" s="151"/>
      <c r="U334" s="38"/>
      <c r="V334" s="151"/>
      <c r="W334" s="151"/>
      <c r="X334" s="151"/>
      <c r="Y334" s="151"/>
      <c r="Z334" s="151"/>
      <c r="AA334" s="151"/>
      <c r="AB334" s="151"/>
      <c r="AC334" s="155"/>
      <c r="AD334" s="155"/>
      <c r="AE334" s="155"/>
      <c r="AF334" s="155"/>
      <c r="AG334" s="155"/>
      <c r="AH334" s="38"/>
      <c r="AI334" s="38"/>
      <c r="AJ334" s="159"/>
      <c r="AK334" s="159"/>
      <c r="AL334" s="159"/>
      <c r="AM334" s="38"/>
      <c r="AN334" s="38"/>
      <c r="AO334" s="38"/>
      <c r="AP334" s="38"/>
      <c r="AQ334" s="38"/>
      <c r="AR334" s="38"/>
      <c r="AS334" s="38"/>
      <c r="AT334" s="38"/>
      <c r="AU334" s="38"/>
    </row>
    <row r="335" spans="1:47" x14ac:dyDescent="0.25">
      <c r="A335" s="38"/>
      <c r="B335" s="151"/>
      <c r="C335" s="151"/>
      <c r="D335" s="151"/>
      <c r="E335" s="38"/>
      <c r="F335" s="38"/>
      <c r="G335" s="156"/>
      <c r="H335" s="157"/>
      <c r="I335" s="151"/>
      <c r="J335" s="151"/>
      <c r="K335" s="151"/>
      <c r="L335" s="151"/>
      <c r="M335" s="151"/>
      <c r="N335" s="151"/>
      <c r="O335" s="151"/>
      <c r="P335" s="151"/>
      <c r="Q335" s="151"/>
      <c r="R335" s="151"/>
      <c r="S335" s="151"/>
      <c r="T335" s="151"/>
      <c r="U335" s="38"/>
      <c r="V335" s="151"/>
      <c r="W335" s="151"/>
      <c r="X335" s="151"/>
      <c r="Y335" s="151"/>
      <c r="Z335" s="151"/>
      <c r="AA335" s="151"/>
      <c r="AB335" s="151"/>
      <c r="AC335" s="155"/>
      <c r="AD335" s="155"/>
      <c r="AE335" s="155"/>
      <c r="AF335" s="155"/>
      <c r="AG335" s="155"/>
      <c r="AH335" s="38"/>
      <c r="AI335" s="38"/>
      <c r="AJ335" s="159"/>
      <c r="AK335" s="159"/>
      <c r="AL335" s="159"/>
      <c r="AM335" s="38"/>
      <c r="AN335" s="38"/>
      <c r="AO335" s="38"/>
      <c r="AP335" s="38"/>
      <c r="AQ335" s="38"/>
      <c r="AR335" s="38"/>
      <c r="AS335" s="38"/>
      <c r="AT335" s="38"/>
      <c r="AU335" s="38"/>
    </row>
    <row r="336" spans="1:47" x14ac:dyDescent="0.25">
      <c r="A336" s="38"/>
      <c r="B336" s="151"/>
      <c r="C336" s="151"/>
      <c r="D336" s="151"/>
      <c r="E336" s="38"/>
      <c r="F336" s="38"/>
      <c r="G336" s="156"/>
      <c r="H336" s="157"/>
      <c r="I336" s="151"/>
      <c r="J336" s="151"/>
      <c r="K336" s="151"/>
      <c r="L336" s="151"/>
      <c r="M336" s="151"/>
      <c r="N336" s="151"/>
      <c r="O336" s="151"/>
      <c r="P336" s="151"/>
      <c r="Q336" s="151"/>
      <c r="R336" s="151"/>
      <c r="S336" s="151"/>
      <c r="T336" s="151"/>
      <c r="U336" s="38"/>
      <c r="V336" s="151"/>
      <c r="W336" s="151"/>
      <c r="X336" s="151"/>
      <c r="Y336" s="151"/>
      <c r="Z336" s="151"/>
      <c r="AA336" s="151"/>
      <c r="AB336" s="151"/>
      <c r="AC336" s="155"/>
      <c r="AD336" s="155"/>
      <c r="AE336" s="155"/>
      <c r="AF336" s="155"/>
      <c r="AG336" s="155"/>
      <c r="AH336" s="38"/>
      <c r="AI336" s="38"/>
      <c r="AJ336" s="159"/>
      <c r="AK336" s="159"/>
      <c r="AL336" s="159"/>
      <c r="AM336" s="38"/>
      <c r="AN336" s="38"/>
      <c r="AO336" s="38"/>
      <c r="AP336" s="38"/>
      <c r="AQ336" s="38"/>
      <c r="AR336" s="38"/>
      <c r="AS336" s="38"/>
      <c r="AT336" s="38"/>
      <c r="AU336" s="38"/>
    </row>
    <row r="337" spans="1:47" x14ac:dyDescent="0.25">
      <c r="A337" s="38"/>
      <c r="B337" s="151"/>
      <c r="C337" s="151"/>
      <c r="D337" s="151"/>
      <c r="E337" s="38"/>
      <c r="F337" s="38"/>
      <c r="G337" s="156"/>
      <c r="H337" s="157"/>
      <c r="I337" s="151"/>
      <c r="J337" s="151"/>
      <c r="K337" s="151"/>
      <c r="L337" s="151"/>
      <c r="M337" s="151"/>
      <c r="N337" s="151"/>
      <c r="O337" s="151"/>
      <c r="P337" s="151"/>
      <c r="Q337" s="151"/>
      <c r="R337" s="151"/>
      <c r="S337" s="151"/>
      <c r="T337" s="151"/>
      <c r="U337" s="38"/>
      <c r="V337" s="151"/>
      <c r="W337" s="151"/>
      <c r="X337" s="151"/>
      <c r="Y337" s="151"/>
      <c r="Z337" s="151"/>
      <c r="AA337" s="151"/>
      <c r="AB337" s="151"/>
      <c r="AC337" s="155"/>
      <c r="AD337" s="155"/>
      <c r="AE337" s="155"/>
      <c r="AF337" s="155"/>
      <c r="AG337" s="155"/>
      <c r="AH337" s="38"/>
      <c r="AI337" s="38"/>
      <c r="AJ337" s="159"/>
      <c r="AK337" s="159"/>
      <c r="AL337" s="159"/>
      <c r="AM337" s="38"/>
      <c r="AN337" s="38"/>
      <c r="AO337" s="38"/>
      <c r="AP337" s="38"/>
      <c r="AQ337" s="38"/>
      <c r="AR337" s="38"/>
      <c r="AS337" s="38"/>
      <c r="AT337" s="38"/>
      <c r="AU337" s="38"/>
    </row>
    <row r="338" spans="1:47" x14ac:dyDescent="0.25">
      <c r="A338" s="38"/>
      <c r="B338" s="151"/>
      <c r="C338" s="151"/>
      <c r="D338" s="151"/>
      <c r="E338" s="38"/>
      <c r="F338" s="38"/>
      <c r="G338" s="156"/>
      <c r="H338" s="157"/>
      <c r="I338" s="151"/>
      <c r="J338" s="151"/>
      <c r="K338" s="151"/>
      <c r="L338" s="151"/>
      <c r="M338" s="151"/>
      <c r="N338" s="151"/>
      <c r="O338" s="151"/>
      <c r="P338" s="151"/>
      <c r="Q338" s="151"/>
      <c r="R338" s="151"/>
      <c r="S338" s="151"/>
      <c r="T338" s="151"/>
      <c r="U338" s="38"/>
      <c r="V338" s="151"/>
      <c r="W338" s="151"/>
      <c r="X338" s="151"/>
      <c r="Y338" s="151"/>
      <c r="Z338" s="151"/>
      <c r="AA338" s="151"/>
      <c r="AB338" s="151"/>
      <c r="AC338" s="155"/>
      <c r="AD338" s="155"/>
      <c r="AE338" s="155"/>
      <c r="AF338" s="155"/>
      <c r="AG338" s="155"/>
      <c r="AH338" s="38"/>
      <c r="AI338" s="38"/>
      <c r="AJ338" s="159"/>
      <c r="AK338" s="159"/>
      <c r="AL338" s="159"/>
      <c r="AM338" s="38"/>
      <c r="AN338" s="38"/>
      <c r="AO338" s="38"/>
      <c r="AP338" s="38"/>
      <c r="AQ338" s="38"/>
      <c r="AR338" s="38"/>
      <c r="AS338" s="38"/>
      <c r="AT338" s="38"/>
      <c r="AU338" s="38"/>
    </row>
    <row r="339" spans="1:47" x14ac:dyDescent="0.25">
      <c r="A339" s="38"/>
      <c r="B339" s="151"/>
      <c r="C339" s="151"/>
      <c r="D339" s="151"/>
      <c r="E339" s="38"/>
      <c r="F339" s="38"/>
      <c r="G339" s="156"/>
      <c r="H339" s="157"/>
      <c r="I339" s="151"/>
      <c r="J339" s="151"/>
      <c r="K339" s="151"/>
      <c r="L339" s="151"/>
      <c r="M339" s="151"/>
      <c r="N339" s="151"/>
      <c r="O339" s="151"/>
      <c r="P339" s="151"/>
      <c r="Q339" s="151"/>
      <c r="R339" s="151"/>
      <c r="S339" s="151"/>
      <c r="T339" s="151"/>
      <c r="U339" s="38"/>
      <c r="V339" s="151"/>
      <c r="W339" s="151"/>
      <c r="X339" s="151"/>
      <c r="Y339" s="151"/>
      <c r="Z339" s="151"/>
      <c r="AA339" s="151"/>
      <c r="AB339" s="151"/>
      <c r="AC339" s="155"/>
      <c r="AD339" s="155"/>
      <c r="AE339" s="155"/>
      <c r="AF339" s="155"/>
      <c r="AG339" s="155"/>
      <c r="AH339" s="38"/>
      <c r="AI339" s="38"/>
      <c r="AJ339" s="159"/>
      <c r="AK339" s="159"/>
      <c r="AL339" s="159"/>
      <c r="AM339" s="38"/>
      <c r="AN339" s="38"/>
      <c r="AO339" s="38"/>
      <c r="AP339" s="38"/>
      <c r="AQ339" s="38"/>
      <c r="AR339" s="38"/>
      <c r="AS339" s="38"/>
      <c r="AT339" s="38"/>
      <c r="AU339" s="38"/>
    </row>
    <row r="340" spans="1:47" x14ac:dyDescent="0.25">
      <c r="A340" s="38"/>
      <c r="B340" s="151"/>
      <c r="C340" s="151"/>
      <c r="D340" s="151"/>
      <c r="E340" s="38"/>
      <c r="F340" s="38"/>
      <c r="G340" s="156"/>
      <c r="H340" s="157"/>
      <c r="I340" s="151"/>
      <c r="J340" s="151"/>
      <c r="K340" s="151"/>
      <c r="L340" s="151"/>
      <c r="M340" s="151"/>
      <c r="N340" s="151"/>
      <c r="O340" s="151"/>
      <c r="P340" s="151"/>
      <c r="Q340" s="151"/>
      <c r="R340" s="151"/>
      <c r="S340" s="151"/>
      <c r="T340" s="151"/>
      <c r="U340" s="38"/>
      <c r="V340" s="151"/>
      <c r="W340" s="151"/>
      <c r="X340" s="151"/>
      <c r="Y340" s="151"/>
      <c r="Z340" s="151"/>
      <c r="AA340" s="151"/>
      <c r="AB340" s="151"/>
      <c r="AC340" s="155"/>
      <c r="AD340" s="155"/>
      <c r="AE340" s="155"/>
      <c r="AF340" s="155"/>
      <c r="AG340" s="155"/>
      <c r="AH340" s="38"/>
      <c r="AI340" s="38"/>
      <c r="AJ340" s="159"/>
      <c r="AK340" s="159"/>
      <c r="AL340" s="159"/>
      <c r="AM340" s="38"/>
      <c r="AN340" s="38"/>
      <c r="AO340" s="38"/>
      <c r="AP340" s="38"/>
      <c r="AQ340" s="38"/>
      <c r="AR340" s="38"/>
      <c r="AS340" s="38"/>
      <c r="AT340" s="38"/>
      <c r="AU340" s="38"/>
    </row>
    <row r="341" spans="1:47" x14ac:dyDescent="0.25">
      <c r="A341" s="38"/>
      <c r="B341" s="151"/>
      <c r="C341" s="151"/>
      <c r="D341" s="151"/>
      <c r="E341" s="38"/>
      <c r="F341" s="38"/>
      <c r="G341" s="156"/>
      <c r="H341" s="157"/>
      <c r="I341" s="151"/>
      <c r="J341" s="151"/>
      <c r="K341" s="151"/>
      <c r="L341" s="151"/>
      <c r="M341" s="151"/>
      <c r="N341" s="151"/>
      <c r="O341" s="151"/>
      <c r="P341" s="151"/>
      <c r="Q341" s="151"/>
      <c r="R341" s="151"/>
      <c r="S341" s="151"/>
      <c r="T341" s="151"/>
      <c r="U341" s="38"/>
      <c r="V341" s="151"/>
      <c r="W341" s="151"/>
      <c r="X341" s="151"/>
      <c r="Y341" s="151"/>
      <c r="Z341" s="151"/>
      <c r="AA341" s="151"/>
      <c r="AB341" s="151"/>
      <c r="AC341" s="155"/>
      <c r="AD341" s="155"/>
      <c r="AE341" s="155"/>
      <c r="AF341" s="155"/>
      <c r="AG341" s="155"/>
      <c r="AH341" s="38"/>
      <c r="AI341" s="38"/>
      <c r="AJ341" s="159"/>
      <c r="AK341" s="159"/>
      <c r="AL341" s="159"/>
      <c r="AM341" s="38"/>
      <c r="AN341" s="38"/>
      <c r="AO341" s="38"/>
      <c r="AP341" s="38"/>
      <c r="AQ341" s="38"/>
      <c r="AR341" s="38"/>
      <c r="AS341" s="38"/>
      <c r="AT341" s="38"/>
      <c r="AU341" s="38"/>
    </row>
    <row r="342" spans="1:47" x14ac:dyDescent="0.25">
      <c r="A342" s="38"/>
      <c r="B342" s="151"/>
      <c r="C342" s="151"/>
      <c r="D342" s="151"/>
      <c r="E342" s="38"/>
      <c r="F342" s="38"/>
      <c r="G342" s="156"/>
      <c r="H342" s="157"/>
      <c r="I342" s="151"/>
      <c r="J342" s="151"/>
      <c r="K342" s="151"/>
      <c r="L342" s="151"/>
      <c r="M342" s="151"/>
      <c r="N342" s="151"/>
      <c r="O342" s="151"/>
      <c r="P342" s="151"/>
      <c r="Q342" s="151"/>
      <c r="R342" s="151"/>
      <c r="S342" s="151"/>
      <c r="T342" s="151"/>
      <c r="U342" s="38"/>
      <c r="V342" s="151"/>
      <c r="W342" s="151"/>
      <c r="X342" s="151"/>
      <c r="Y342" s="151"/>
      <c r="Z342" s="151"/>
      <c r="AA342" s="151"/>
      <c r="AB342" s="151"/>
      <c r="AC342" s="155"/>
      <c r="AD342" s="155"/>
      <c r="AE342" s="155"/>
      <c r="AF342" s="155"/>
      <c r="AG342" s="155"/>
      <c r="AH342" s="38"/>
      <c r="AI342" s="38"/>
      <c r="AJ342" s="159"/>
      <c r="AK342" s="159"/>
      <c r="AL342" s="159"/>
      <c r="AM342" s="38"/>
      <c r="AN342" s="38"/>
      <c r="AO342" s="38"/>
      <c r="AP342" s="38"/>
      <c r="AQ342" s="38"/>
      <c r="AR342" s="38"/>
      <c r="AS342" s="38"/>
      <c r="AT342" s="38"/>
      <c r="AU342" s="38"/>
    </row>
    <row r="343" spans="1:47" x14ac:dyDescent="0.25">
      <c r="A343" s="38"/>
      <c r="B343" s="151"/>
      <c r="C343" s="151"/>
      <c r="D343" s="151"/>
      <c r="E343" s="38"/>
      <c r="F343" s="38"/>
      <c r="G343" s="156"/>
      <c r="H343" s="157"/>
      <c r="I343" s="151"/>
      <c r="J343" s="151"/>
      <c r="K343" s="151"/>
      <c r="L343" s="151"/>
      <c r="M343" s="151"/>
      <c r="N343" s="151"/>
      <c r="O343" s="151"/>
      <c r="P343" s="151"/>
      <c r="Q343" s="151"/>
      <c r="R343" s="151"/>
      <c r="S343" s="151"/>
      <c r="T343" s="151"/>
      <c r="U343" s="38"/>
      <c r="V343" s="151"/>
      <c r="W343" s="151"/>
      <c r="X343" s="151"/>
      <c r="Y343" s="151"/>
      <c r="Z343" s="151"/>
      <c r="AA343" s="151"/>
      <c r="AB343" s="151"/>
      <c r="AC343" s="155"/>
      <c r="AD343" s="155"/>
      <c r="AE343" s="155"/>
      <c r="AF343" s="155"/>
      <c r="AG343" s="155"/>
      <c r="AH343" s="38"/>
      <c r="AI343" s="38"/>
      <c r="AJ343" s="159"/>
      <c r="AK343" s="159"/>
      <c r="AL343" s="159"/>
      <c r="AM343" s="38"/>
      <c r="AN343" s="38"/>
      <c r="AO343" s="38"/>
      <c r="AP343" s="38"/>
      <c r="AQ343" s="38"/>
      <c r="AR343" s="38"/>
      <c r="AS343" s="38"/>
      <c r="AT343" s="38"/>
      <c r="AU343" s="38"/>
    </row>
    <row r="344" spans="1:47" x14ac:dyDescent="0.25">
      <c r="A344" s="38"/>
      <c r="B344" s="151"/>
      <c r="C344" s="151"/>
      <c r="D344" s="151"/>
      <c r="E344" s="38"/>
      <c r="F344" s="38"/>
      <c r="G344" s="156"/>
      <c r="H344" s="157"/>
      <c r="I344" s="151"/>
      <c r="J344" s="151"/>
      <c r="K344" s="151"/>
      <c r="L344" s="151"/>
      <c r="M344" s="151"/>
      <c r="N344" s="151"/>
      <c r="O344" s="151"/>
      <c r="P344" s="151"/>
      <c r="Q344" s="151"/>
      <c r="R344" s="151"/>
      <c r="S344" s="151"/>
      <c r="T344" s="151"/>
      <c r="U344" s="38"/>
      <c r="V344" s="151"/>
      <c r="W344" s="151"/>
      <c r="X344" s="151"/>
      <c r="Y344" s="151"/>
      <c r="Z344" s="151"/>
      <c r="AA344" s="151"/>
      <c r="AB344" s="151"/>
      <c r="AC344" s="155"/>
      <c r="AD344" s="155"/>
      <c r="AE344" s="155"/>
      <c r="AF344" s="155"/>
      <c r="AG344" s="155"/>
      <c r="AH344" s="38"/>
      <c r="AI344" s="38"/>
      <c r="AJ344" s="159"/>
      <c r="AK344" s="159"/>
      <c r="AL344" s="159"/>
      <c r="AM344" s="38"/>
      <c r="AN344" s="38"/>
      <c r="AO344" s="38"/>
      <c r="AP344" s="38"/>
      <c r="AQ344" s="38"/>
      <c r="AR344" s="38"/>
      <c r="AS344" s="38"/>
      <c r="AT344" s="38"/>
      <c r="AU344" s="38"/>
    </row>
    <row r="345" spans="1:47" x14ac:dyDescent="0.25">
      <c r="A345" s="38"/>
      <c r="B345" s="151"/>
      <c r="C345" s="151"/>
      <c r="D345" s="151"/>
      <c r="E345" s="38"/>
      <c r="F345" s="38"/>
      <c r="G345" s="156"/>
      <c r="H345" s="157"/>
      <c r="I345" s="151"/>
      <c r="J345" s="151"/>
      <c r="K345" s="151"/>
      <c r="L345" s="151"/>
      <c r="M345" s="151"/>
      <c r="N345" s="151"/>
      <c r="O345" s="151"/>
      <c r="P345" s="151"/>
      <c r="Q345" s="151"/>
      <c r="R345" s="151"/>
      <c r="S345" s="151"/>
      <c r="T345" s="151"/>
      <c r="U345" s="38"/>
      <c r="V345" s="151"/>
      <c r="W345" s="151"/>
      <c r="X345" s="151"/>
      <c r="Y345" s="151"/>
      <c r="Z345" s="151"/>
      <c r="AA345" s="151"/>
      <c r="AB345" s="151"/>
      <c r="AC345" s="155"/>
      <c r="AD345" s="155"/>
      <c r="AE345" s="155"/>
      <c r="AF345" s="155"/>
      <c r="AG345" s="155"/>
      <c r="AH345" s="38"/>
      <c r="AI345" s="38"/>
      <c r="AJ345" s="159"/>
      <c r="AK345" s="159"/>
      <c r="AL345" s="159"/>
      <c r="AM345" s="38"/>
      <c r="AN345" s="38"/>
      <c r="AO345" s="38"/>
      <c r="AP345" s="38"/>
      <c r="AQ345" s="38"/>
      <c r="AR345" s="38"/>
      <c r="AS345" s="38"/>
      <c r="AT345" s="38"/>
      <c r="AU345" s="38"/>
    </row>
    <row r="346" spans="1:47" x14ac:dyDescent="0.25">
      <c r="A346" s="38"/>
      <c r="B346" s="151"/>
      <c r="C346" s="151"/>
      <c r="D346" s="151"/>
      <c r="E346" s="38"/>
      <c r="F346" s="38"/>
      <c r="G346" s="156"/>
      <c r="H346" s="157"/>
      <c r="I346" s="151"/>
      <c r="J346" s="151"/>
      <c r="K346" s="151"/>
      <c r="L346" s="151"/>
      <c r="M346" s="151"/>
      <c r="N346" s="151"/>
      <c r="O346" s="151"/>
      <c r="P346" s="151"/>
      <c r="Q346" s="151"/>
      <c r="R346" s="151"/>
      <c r="S346" s="151"/>
      <c r="T346" s="151"/>
      <c r="U346" s="38"/>
      <c r="V346" s="151"/>
      <c r="W346" s="151"/>
      <c r="X346" s="151"/>
      <c r="Y346" s="151"/>
      <c r="Z346" s="151"/>
      <c r="AA346" s="151"/>
      <c r="AB346" s="151"/>
      <c r="AC346" s="155"/>
      <c r="AD346" s="155"/>
      <c r="AE346" s="155"/>
      <c r="AF346" s="155"/>
      <c r="AG346" s="155"/>
      <c r="AH346" s="38"/>
      <c r="AI346" s="38"/>
      <c r="AJ346" s="159"/>
      <c r="AK346" s="159"/>
      <c r="AL346" s="159"/>
      <c r="AM346" s="38"/>
      <c r="AN346" s="38"/>
      <c r="AO346" s="38"/>
      <c r="AP346" s="38"/>
      <c r="AQ346" s="38"/>
      <c r="AR346" s="38"/>
      <c r="AS346" s="38"/>
      <c r="AT346" s="38"/>
      <c r="AU346" s="38"/>
    </row>
    <row r="347" spans="1:47" x14ac:dyDescent="0.25">
      <c r="A347" s="38"/>
      <c r="B347" s="151"/>
      <c r="C347" s="151"/>
      <c r="D347" s="151"/>
      <c r="E347" s="38"/>
      <c r="F347" s="38"/>
      <c r="G347" s="156"/>
      <c r="H347" s="157"/>
      <c r="I347" s="151"/>
      <c r="J347" s="151"/>
      <c r="K347" s="151"/>
      <c r="L347" s="151"/>
      <c r="M347" s="151"/>
      <c r="N347" s="151"/>
      <c r="O347" s="151"/>
      <c r="P347" s="151"/>
      <c r="Q347" s="151"/>
      <c r="R347" s="151"/>
      <c r="S347" s="151"/>
      <c r="T347" s="151"/>
      <c r="U347" s="38"/>
      <c r="V347" s="151"/>
      <c r="W347" s="151"/>
      <c r="X347" s="151"/>
      <c r="Y347" s="151"/>
      <c r="Z347" s="151"/>
      <c r="AA347" s="151"/>
      <c r="AB347" s="151"/>
      <c r="AC347" s="155"/>
      <c r="AD347" s="155"/>
      <c r="AE347" s="155"/>
      <c r="AF347" s="155"/>
      <c r="AG347" s="155"/>
      <c r="AH347" s="38"/>
      <c r="AI347" s="38"/>
      <c r="AJ347" s="159"/>
      <c r="AK347" s="159"/>
      <c r="AL347" s="159"/>
      <c r="AM347" s="38"/>
      <c r="AN347" s="38"/>
      <c r="AO347" s="38"/>
      <c r="AP347" s="38"/>
      <c r="AQ347" s="38"/>
      <c r="AR347" s="38"/>
      <c r="AS347" s="38"/>
      <c r="AT347" s="38"/>
      <c r="AU347" s="38"/>
    </row>
    <row r="348" spans="1:47" x14ac:dyDescent="0.25">
      <c r="A348" s="38"/>
      <c r="B348" s="151"/>
      <c r="C348" s="151"/>
      <c r="D348" s="151"/>
      <c r="E348" s="38"/>
      <c r="F348" s="38"/>
      <c r="G348" s="156"/>
      <c r="H348" s="157"/>
      <c r="I348" s="151"/>
      <c r="J348" s="151"/>
      <c r="K348" s="151"/>
      <c r="L348" s="151"/>
      <c r="M348" s="151"/>
      <c r="N348" s="151"/>
      <c r="O348" s="151"/>
      <c r="P348" s="151"/>
      <c r="Q348" s="151"/>
      <c r="R348" s="151"/>
      <c r="S348" s="151"/>
      <c r="T348" s="151"/>
      <c r="U348" s="38"/>
      <c r="V348" s="151"/>
      <c r="W348" s="151"/>
      <c r="X348" s="151"/>
      <c r="Y348" s="151"/>
      <c r="Z348" s="151"/>
      <c r="AA348" s="151"/>
      <c r="AB348" s="151"/>
      <c r="AC348" s="155"/>
      <c r="AD348" s="155"/>
      <c r="AE348" s="155"/>
      <c r="AF348" s="155"/>
      <c r="AG348" s="155"/>
      <c r="AH348" s="38"/>
      <c r="AI348" s="38"/>
      <c r="AJ348" s="159"/>
      <c r="AK348" s="159"/>
      <c r="AL348" s="159"/>
      <c r="AM348" s="38"/>
      <c r="AN348" s="38"/>
      <c r="AO348" s="38"/>
      <c r="AP348" s="38"/>
      <c r="AQ348" s="38"/>
      <c r="AR348" s="38"/>
      <c r="AS348" s="38"/>
      <c r="AT348" s="38"/>
      <c r="AU348" s="38"/>
    </row>
    <row r="349" spans="1:47" x14ac:dyDescent="0.25">
      <c r="A349" s="38"/>
      <c r="B349" s="151"/>
      <c r="C349" s="151"/>
      <c r="D349" s="151"/>
      <c r="E349" s="38"/>
      <c r="F349" s="38"/>
      <c r="G349" s="156"/>
      <c r="H349" s="157"/>
      <c r="I349" s="151"/>
      <c r="J349" s="151"/>
      <c r="K349" s="151"/>
      <c r="L349" s="151"/>
      <c r="M349" s="151"/>
      <c r="N349" s="151"/>
      <c r="O349" s="151"/>
      <c r="P349" s="151"/>
      <c r="Q349" s="151"/>
      <c r="R349" s="151"/>
      <c r="S349" s="151"/>
      <c r="T349" s="151"/>
      <c r="U349" s="38"/>
      <c r="V349" s="151"/>
      <c r="W349" s="151"/>
      <c r="X349" s="151"/>
      <c r="Y349" s="151"/>
      <c r="Z349" s="151"/>
      <c r="AA349" s="151"/>
      <c r="AB349" s="151"/>
      <c r="AC349" s="155"/>
      <c r="AD349" s="155"/>
      <c r="AE349" s="155"/>
      <c r="AF349" s="155"/>
      <c r="AG349" s="155"/>
      <c r="AH349" s="38"/>
      <c r="AI349" s="38"/>
      <c r="AJ349" s="159"/>
      <c r="AK349" s="159"/>
      <c r="AL349" s="159"/>
      <c r="AM349" s="38"/>
      <c r="AN349" s="38"/>
      <c r="AO349" s="38"/>
      <c r="AP349" s="38"/>
      <c r="AQ349" s="38"/>
      <c r="AR349" s="38"/>
      <c r="AS349" s="38"/>
      <c r="AT349" s="38"/>
      <c r="AU349" s="38"/>
    </row>
    <row r="350" spans="1:47" x14ac:dyDescent="0.25">
      <c r="A350" s="38"/>
      <c r="B350" s="151"/>
      <c r="C350" s="151"/>
      <c r="D350" s="151"/>
      <c r="E350" s="38"/>
      <c r="F350" s="38"/>
      <c r="G350" s="156"/>
      <c r="H350" s="157"/>
      <c r="I350" s="151"/>
      <c r="J350" s="151"/>
      <c r="K350" s="151"/>
      <c r="L350" s="151"/>
      <c r="M350" s="151"/>
      <c r="N350" s="151"/>
      <c r="O350" s="151"/>
      <c r="P350" s="151"/>
      <c r="Q350" s="151"/>
      <c r="R350" s="151"/>
      <c r="S350" s="151"/>
      <c r="T350" s="151"/>
      <c r="U350" s="38"/>
      <c r="V350" s="151"/>
      <c r="W350" s="151"/>
      <c r="X350" s="151"/>
      <c r="Y350" s="151"/>
      <c r="Z350" s="151"/>
      <c r="AA350" s="151"/>
      <c r="AB350" s="151"/>
      <c r="AC350" s="155"/>
      <c r="AD350" s="155"/>
      <c r="AE350" s="155"/>
      <c r="AF350" s="155"/>
      <c r="AG350" s="155"/>
      <c r="AH350" s="38"/>
      <c r="AI350" s="38"/>
      <c r="AJ350" s="159"/>
      <c r="AK350" s="159"/>
      <c r="AL350" s="159"/>
      <c r="AM350" s="38"/>
      <c r="AN350" s="38"/>
      <c r="AO350" s="38"/>
      <c r="AP350" s="38"/>
      <c r="AQ350" s="38"/>
      <c r="AR350" s="38"/>
      <c r="AS350" s="38"/>
      <c r="AT350" s="38"/>
      <c r="AU350" s="38"/>
    </row>
    <row r="351" spans="1:47" x14ac:dyDescent="0.25">
      <c r="A351" s="38"/>
      <c r="B351" s="151"/>
      <c r="C351" s="151"/>
      <c r="D351" s="151"/>
      <c r="E351" s="38"/>
      <c r="F351" s="38"/>
      <c r="G351" s="156"/>
      <c r="H351" s="157"/>
      <c r="I351" s="151"/>
      <c r="J351" s="151"/>
      <c r="K351" s="151"/>
      <c r="L351" s="151"/>
      <c r="M351" s="151"/>
      <c r="N351" s="151"/>
      <c r="O351" s="151"/>
      <c r="P351" s="151"/>
      <c r="Q351" s="151"/>
      <c r="R351" s="151"/>
      <c r="S351" s="151"/>
      <c r="T351" s="151"/>
      <c r="U351" s="38"/>
      <c r="V351" s="151"/>
      <c r="W351" s="151"/>
      <c r="X351" s="151"/>
      <c r="Y351" s="151"/>
      <c r="Z351" s="151"/>
      <c r="AA351" s="151"/>
      <c r="AB351" s="151"/>
      <c r="AC351" s="155"/>
      <c r="AD351" s="155"/>
      <c r="AE351" s="155"/>
      <c r="AF351" s="155"/>
      <c r="AG351" s="155"/>
      <c r="AH351" s="38"/>
      <c r="AI351" s="38"/>
      <c r="AJ351" s="159"/>
      <c r="AK351" s="159"/>
      <c r="AL351" s="159"/>
      <c r="AM351" s="38"/>
      <c r="AN351" s="38"/>
      <c r="AO351" s="38"/>
      <c r="AP351" s="38"/>
      <c r="AQ351" s="38"/>
      <c r="AR351" s="38"/>
      <c r="AS351" s="38"/>
      <c r="AT351" s="38"/>
      <c r="AU351" s="38"/>
    </row>
    <row r="352" spans="1:47" x14ac:dyDescent="0.25">
      <c r="A352" s="38"/>
      <c r="B352" s="151"/>
      <c r="C352" s="151"/>
      <c r="D352" s="151"/>
      <c r="E352" s="38"/>
      <c r="F352" s="38"/>
      <c r="G352" s="156"/>
      <c r="H352" s="157"/>
      <c r="I352" s="151"/>
      <c r="J352" s="151"/>
      <c r="K352" s="151"/>
      <c r="L352" s="151"/>
      <c r="M352" s="151"/>
      <c r="N352" s="151"/>
      <c r="O352" s="151"/>
      <c r="P352" s="151"/>
      <c r="Q352" s="151"/>
      <c r="R352" s="151"/>
      <c r="S352" s="151"/>
      <c r="T352" s="151"/>
      <c r="U352" s="38"/>
      <c r="V352" s="151"/>
      <c r="W352" s="151"/>
      <c r="X352" s="151"/>
      <c r="Y352" s="151"/>
      <c r="Z352" s="151"/>
      <c r="AA352" s="151"/>
      <c r="AB352" s="151"/>
      <c r="AC352" s="155"/>
      <c r="AD352" s="155"/>
      <c r="AE352" s="155"/>
      <c r="AF352" s="155"/>
      <c r="AG352" s="155"/>
      <c r="AH352" s="38"/>
      <c r="AI352" s="38"/>
      <c r="AJ352" s="159"/>
      <c r="AK352" s="159"/>
      <c r="AL352" s="159"/>
      <c r="AM352" s="38"/>
      <c r="AN352" s="38"/>
      <c r="AO352" s="38"/>
      <c r="AP352" s="38"/>
      <c r="AQ352" s="38"/>
      <c r="AR352" s="38"/>
      <c r="AS352" s="38"/>
      <c r="AT352" s="38"/>
      <c r="AU352" s="38"/>
    </row>
    <row r="353" spans="1:47" x14ac:dyDescent="0.25">
      <c r="A353" s="38"/>
      <c r="B353" s="151"/>
      <c r="C353" s="151"/>
      <c r="D353" s="151"/>
      <c r="E353" s="38"/>
      <c r="F353" s="38"/>
      <c r="G353" s="156"/>
      <c r="H353" s="157"/>
      <c r="I353" s="151"/>
      <c r="J353" s="151"/>
      <c r="K353" s="151"/>
      <c r="L353" s="151"/>
      <c r="M353" s="151"/>
      <c r="N353" s="151"/>
      <c r="O353" s="151"/>
      <c r="P353" s="151"/>
      <c r="Q353" s="151"/>
      <c r="R353" s="151"/>
      <c r="S353" s="151"/>
      <c r="T353" s="151"/>
      <c r="U353" s="38"/>
      <c r="V353" s="151"/>
      <c r="W353" s="151"/>
      <c r="X353" s="151"/>
      <c r="Y353" s="151"/>
      <c r="Z353" s="151"/>
      <c r="AA353" s="151"/>
      <c r="AB353" s="151"/>
      <c r="AC353" s="155"/>
      <c r="AD353" s="155"/>
      <c r="AE353" s="155"/>
      <c r="AF353" s="155"/>
      <c r="AG353" s="155"/>
      <c r="AH353" s="38"/>
      <c r="AI353" s="38"/>
      <c r="AJ353" s="159"/>
      <c r="AK353" s="159"/>
      <c r="AL353" s="159"/>
      <c r="AM353" s="38"/>
      <c r="AN353" s="38"/>
      <c r="AO353" s="38"/>
      <c r="AP353" s="38"/>
      <c r="AQ353" s="38"/>
      <c r="AR353" s="38"/>
      <c r="AS353" s="38"/>
      <c r="AT353" s="38"/>
      <c r="AU353" s="38"/>
    </row>
    <row r="354" spans="1:47" x14ac:dyDescent="0.25">
      <c r="A354" s="38"/>
      <c r="B354" s="151"/>
      <c r="C354" s="151"/>
      <c r="D354" s="151"/>
      <c r="E354" s="38"/>
      <c r="F354" s="38"/>
      <c r="G354" s="156"/>
      <c r="H354" s="157"/>
      <c r="I354" s="151"/>
      <c r="J354" s="151"/>
      <c r="K354" s="151"/>
      <c r="L354" s="151"/>
      <c r="M354" s="151"/>
      <c r="N354" s="151"/>
      <c r="O354" s="151"/>
      <c r="P354" s="151"/>
      <c r="Q354" s="151"/>
      <c r="R354" s="151"/>
      <c r="S354" s="151"/>
      <c r="T354" s="151"/>
      <c r="U354" s="38"/>
      <c r="V354" s="151"/>
      <c r="W354" s="151"/>
      <c r="X354" s="151"/>
      <c r="Y354" s="151"/>
      <c r="Z354" s="151"/>
      <c r="AA354" s="151"/>
      <c r="AB354" s="151"/>
      <c r="AC354" s="155"/>
      <c r="AD354" s="155"/>
      <c r="AE354" s="155"/>
      <c r="AF354" s="155"/>
      <c r="AG354" s="155"/>
      <c r="AH354" s="38"/>
      <c r="AI354" s="38"/>
      <c r="AJ354" s="159"/>
      <c r="AK354" s="159"/>
      <c r="AL354" s="159"/>
      <c r="AM354" s="38"/>
      <c r="AN354" s="38"/>
      <c r="AO354" s="38"/>
      <c r="AP354" s="38"/>
      <c r="AQ354" s="38"/>
      <c r="AR354" s="38"/>
      <c r="AS354" s="38"/>
      <c r="AT354" s="38"/>
      <c r="AU354" s="38"/>
    </row>
    <row r="355" spans="1:47" x14ac:dyDescent="0.25">
      <c r="A355" s="38"/>
      <c r="B355" s="151"/>
      <c r="C355" s="151"/>
      <c r="D355" s="151"/>
      <c r="E355" s="38"/>
      <c r="F355" s="38"/>
      <c r="G355" s="156"/>
      <c r="H355" s="157"/>
      <c r="I355" s="151"/>
      <c r="J355" s="151"/>
      <c r="K355" s="151"/>
      <c r="L355" s="151"/>
      <c r="M355" s="151"/>
      <c r="N355" s="151"/>
      <c r="O355" s="151"/>
      <c r="P355" s="151"/>
      <c r="Q355" s="151"/>
      <c r="R355" s="151"/>
      <c r="S355" s="151"/>
      <c r="T355" s="151"/>
      <c r="U355" s="38"/>
      <c r="V355" s="151"/>
      <c r="W355" s="151"/>
      <c r="X355" s="151"/>
      <c r="Y355" s="151"/>
      <c r="Z355" s="151"/>
      <c r="AA355" s="151"/>
      <c r="AB355" s="151"/>
      <c r="AC355" s="155"/>
      <c r="AD355" s="155"/>
      <c r="AE355" s="155"/>
      <c r="AF355" s="155"/>
      <c r="AG355" s="155"/>
      <c r="AH355" s="38"/>
      <c r="AI355" s="38"/>
      <c r="AJ355" s="159"/>
      <c r="AK355" s="159"/>
      <c r="AL355" s="159"/>
      <c r="AM355" s="38"/>
      <c r="AN355" s="38"/>
      <c r="AO355" s="38"/>
      <c r="AP355" s="38"/>
      <c r="AQ355" s="38"/>
      <c r="AR355" s="38"/>
      <c r="AS355" s="38"/>
      <c r="AT355" s="38"/>
      <c r="AU355" s="38"/>
    </row>
    <row r="356" spans="1:47" x14ac:dyDescent="0.25">
      <c r="A356" s="38"/>
      <c r="B356" s="151"/>
      <c r="C356" s="151"/>
      <c r="D356" s="151"/>
      <c r="E356" s="38"/>
      <c r="F356" s="38"/>
      <c r="G356" s="156"/>
      <c r="H356" s="157"/>
      <c r="I356" s="151"/>
      <c r="J356" s="151"/>
      <c r="K356" s="151"/>
      <c r="L356" s="151"/>
      <c r="M356" s="151"/>
      <c r="N356" s="151"/>
      <c r="O356" s="151"/>
      <c r="P356" s="151"/>
      <c r="Q356" s="151"/>
      <c r="R356" s="151"/>
      <c r="S356" s="151"/>
      <c r="T356" s="151"/>
      <c r="U356" s="38"/>
      <c r="V356" s="151"/>
      <c r="W356" s="151"/>
      <c r="X356" s="151"/>
      <c r="Y356" s="151"/>
      <c r="Z356" s="151"/>
      <c r="AA356" s="151"/>
      <c r="AB356" s="151"/>
      <c r="AC356" s="155"/>
      <c r="AD356" s="155"/>
      <c r="AE356" s="155"/>
      <c r="AF356" s="155"/>
      <c r="AG356" s="155"/>
      <c r="AH356" s="38"/>
      <c r="AI356" s="38"/>
      <c r="AJ356" s="159"/>
      <c r="AK356" s="159"/>
      <c r="AL356" s="159"/>
      <c r="AM356" s="38"/>
      <c r="AN356" s="38"/>
      <c r="AO356" s="38"/>
      <c r="AP356" s="38"/>
      <c r="AQ356" s="38"/>
      <c r="AR356" s="38"/>
      <c r="AS356" s="38"/>
      <c r="AT356" s="38"/>
      <c r="AU356" s="38"/>
    </row>
    <row r="357" spans="1:47" x14ac:dyDescent="0.25">
      <c r="A357" s="38"/>
      <c r="B357" s="151"/>
      <c r="C357" s="151"/>
      <c r="D357" s="151"/>
      <c r="E357" s="38"/>
      <c r="F357" s="38"/>
      <c r="G357" s="156"/>
      <c r="H357" s="157"/>
      <c r="I357" s="151"/>
      <c r="J357" s="151"/>
      <c r="K357" s="151"/>
      <c r="L357" s="151"/>
      <c r="M357" s="151"/>
      <c r="N357" s="151"/>
      <c r="O357" s="151"/>
      <c r="P357" s="151"/>
      <c r="Q357" s="151"/>
      <c r="R357" s="151"/>
      <c r="S357" s="151"/>
      <c r="T357" s="151"/>
      <c r="U357" s="38"/>
      <c r="V357" s="151"/>
      <c r="W357" s="151"/>
      <c r="X357" s="151"/>
      <c r="Y357" s="151"/>
      <c r="Z357" s="151"/>
      <c r="AA357" s="151"/>
      <c r="AB357" s="151"/>
      <c r="AC357" s="155"/>
      <c r="AD357" s="155"/>
      <c r="AE357" s="155"/>
      <c r="AF357" s="155"/>
      <c r="AG357" s="155"/>
      <c r="AH357" s="38"/>
      <c r="AI357" s="38"/>
      <c r="AJ357" s="159"/>
      <c r="AK357" s="159"/>
      <c r="AL357" s="159"/>
      <c r="AM357" s="38"/>
      <c r="AN357" s="38"/>
      <c r="AO357" s="38"/>
      <c r="AP357" s="38"/>
      <c r="AQ357" s="38"/>
      <c r="AR357" s="38"/>
      <c r="AS357" s="38"/>
      <c r="AT357" s="38"/>
      <c r="AU357" s="38"/>
    </row>
    <row r="358" spans="1:47" x14ac:dyDescent="0.25">
      <c r="A358" s="38"/>
      <c r="B358" s="151"/>
      <c r="C358" s="151"/>
      <c r="D358" s="151"/>
      <c r="E358" s="38"/>
      <c r="F358" s="38"/>
      <c r="G358" s="156"/>
      <c r="H358" s="157"/>
      <c r="I358" s="151"/>
      <c r="J358" s="151"/>
      <c r="K358" s="151"/>
      <c r="L358" s="151"/>
      <c r="M358" s="151"/>
      <c r="N358" s="151"/>
      <c r="O358" s="151"/>
      <c r="P358" s="151"/>
      <c r="Q358" s="151"/>
      <c r="R358" s="151"/>
      <c r="S358" s="151"/>
      <c r="T358" s="151"/>
      <c r="U358" s="38"/>
      <c r="V358" s="151"/>
      <c r="W358" s="151"/>
      <c r="X358" s="151"/>
      <c r="Y358" s="151"/>
      <c r="Z358" s="151"/>
      <c r="AA358" s="151"/>
      <c r="AB358" s="151"/>
      <c r="AC358" s="155"/>
      <c r="AD358" s="155"/>
      <c r="AE358" s="155"/>
      <c r="AF358" s="155"/>
      <c r="AG358" s="155"/>
      <c r="AH358" s="38"/>
      <c r="AI358" s="38"/>
      <c r="AJ358" s="159"/>
      <c r="AK358" s="159"/>
      <c r="AL358" s="159"/>
      <c r="AM358" s="38"/>
      <c r="AN358" s="38"/>
      <c r="AO358" s="38"/>
      <c r="AP358" s="38"/>
      <c r="AQ358" s="38"/>
      <c r="AR358" s="38"/>
      <c r="AS358" s="38"/>
      <c r="AT358" s="38"/>
      <c r="AU358" s="38"/>
    </row>
    <row r="359" spans="1:47" x14ac:dyDescent="0.25">
      <c r="A359" s="38"/>
      <c r="B359" s="151"/>
      <c r="C359" s="151"/>
      <c r="D359" s="151"/>
      <c r="E359" s="38"/>
      <c r="F359" s="38"/>
      <c r="G359" s="156"/>
      <c r="H359" s="157"/>
      <c r="I359" s="151"/>
      <c r="J359" s="151"/>
      <c r="K359" s="151"/>
      <c r="L359" s="151"/>
      <c r="M359" s="151"/>
      <c r="N359" s="151"/>
      <c r="O359" s="151"/>
      <c r="P359" s="151"/>
      <c r="Q359" s="151"/>
      <c r="R359" s="151"/>
      <c r="S359" s="151"/>
      <c r="T359" s="151"/>
      <c r="U359" s="38"/>
      <c r="V359" s="151"/>
      <c r="W359" s="151"/>
      <c r="X359" s="151"/>
      <c r="Y359" s="151"/>
      <c r="Z359" s="151"/>
      <c r="AA359" s="151"/>
      <c r="AB359" s="151"/>
      <c r="AC359" s="155"/>
      <c r="AD359" s="155"/>
      <c r="AE359" s="155"/>
      <c r="AF359" s="155"/>
      <c r="AG359" s="155"/>
      <c r="AH359" s="38"/>
      <c r="AI359" s="38"/>
      <c r="AJ359" s="159"/>
      <c r="AK359" s="159"/>
      <c r="AL359" s="159"/>
      <c r="AM359" s="38"/>
      <c r="AN359" s="38"/>
      <c r="AO359" s="38"/>
      <c r="AP359" s="38"/>
      <c r="AQ359" s="38"/>
      <c r="AR359" s="38"/>
      <c r="AS359" s="38"/>
      <c r="AT359" s="38"/>
      <c r="AU359" s="38"/>
    </row>
    <row r="360" spans="1:47" x14ac:dyDescent="0.25">
      <c r="A360" s="38"/>
      <c r="B360" s="151"/>
      <c r="C360" s="151"/>
      <c r="D360" s="151"/>
      <c r="E360" s="38"/>
      <c r="F360" s="38"/>
      <c r="G360" s="156"/>
      <c r="H360" s="157"/>
      <c r="I360" s="151"/>
      <c r="J360" s="151"/>
      <c r="K360" s="151"/>
      <c r="L360" s="151"/>
      <c r="M360" s="151"/>
      <c r="N360" s="151"/>
      <c r="O360" s="151"/>
      <c r="P360" s="151"/>
      <c r="Q360" s="151"/>
      <c r="R360" s="151"/>
      <c r="S360" s="151"/>
      <c r="T360" s="151"/>
      <c r="U360" s="38"/>
      <c r="V360" s="151"/>
      <c r="W360" s="151"/>
      <c r="X360" s="151"/>
      <c r="Y360" s="151"/>
      <c r="Z360" s="151"/>
      <c r="AA360" s="151"/>
      <c r="AB360" s="151"/>
      <c r="AC360" s="155"/>
      <c r="AD360" s="155"/>
      <c r="AE360" s="155"/>
      <c r="AF360" s="155"/>
      <c r="AG360" s="155"/>
      <c r="AH360" s="38"/>
      <c r="AI360" s="38"/>
      <c r="AJ360" s="159"/>
      <c r="AK360" s="159"/>
      <c r="AL360" s="159"/>
      <c r="AM360" s="38"/>
      <c r="AN360" s="38"/>
      <c r="AO360" s="38"/>
      <c r="AP360" s="38"/>
      <c r="AQ360" s="38"/>
      <c r="AR360" s="38"/>
      <c r="AS360" s="38"/>
      <c r="AT360" s="38"/>
      <c r="AU360" s="38"/>
    </row>
    <row r="361" spans="1:47" x14ac:dyDescent="0.25">
      <c r="A361" s="38"/>
      <c r="B361" s="151"/>
      <c r="C361" s="151"/>
      <c r="D361" s="151"/>
      <c r="E361" s="38"/>
      <c r="F361" s="38"/>
      <c r="G361" s="156"/>
      <c r="H361" s="157"/>
      <c r="I361" s="151"/>
      <c r="J361" s="151"/>
      <c r="K361" s="151"/>
      <c r="L361" s="151"/>
      <c r="M361" s="151"/>
      <c r="N361" s="151"/>
      <c r="O361" s="151"/>
      <c r="P361" s="151"/>
      <c r="Q361" s="151"/>
      <c r="R361" s="151"/>
      <c r="S361" s="151"/>
      <c r="T361" s="151"/>
      <c r="U361" s="38"/>
      <c r="V361" s="151"/>
      <c r="W361" s="151"/>
      <c r="X361" s="151"/>
      <c r="Y361" s="151"/>
      <c r="Z361" s="151"/>
      <c r="AA361" s="151"/>
      <c r="AB361" s="151"/>
      <c r="AC361" s="155"/>
      <c r="AD361" s="155"/>
      <c r="AE361" s="155"/>
      <c r="AF361" s="155"/>
      <c r="AG361" s="155"/>
      <c r="AH361" s="38"/>
      <c r="AI361" s="38"/>
      <c r="AJ361" s="159"/>
      <c r="AK361" s="159"/>
      <c r="AL361" s="159"/>
      <c r="AM361" s="38"/>
      <c r="AN361" s="38"/>
      <c r="AO361" s="38"/>
      <c r="AP361" s="38"/>
      <c r="AQ361" s="38"/>
      <c r="AR361" s="38"/>
      <c r="AS361" s="38"/>
      <c r="AT361" s="38"/>
      <c r="AU361" s="38"/>
    </row>
    <row r="362" spans="1:47" x14ac:dyDescent="0.25">
      <c r="A362" s="38"/>
      <c r="B362" s="151"/>
      <c r="C362" s="151"/>
      <c r="D362" s="151"/>
      <c r="E362" s="38"/>
      <c r="F362" s="38"/>
      <c r="G362" s="156"/>
      <c r="H362" s="157"/>
      <c r="I362" s="151"/>
      <c r="J362" s="151"/>
      <c r="K362" s="151"/>
      <c r="L362" s="151"/>
      <c r="M362" s="151"/>
      <c r="N362" s="151"/>
      <c r="O362" s="151"/>
      <c r="P362" s="151"/>
      <c r="Q362" s="151"/>
      <c r="R362" s="151"/>
      <c r="S362" s="151"/>
      <c r="T362" s="151"/>
      <c r="U362" s="38"/>
      <c r="V362" s="151"/>
      <c r="W362" s="151"/>
      <c r="X362" s="151"/>
      <c r="Y362" s="151"/>
      <c r="Z362" s="151"/>
      <c r="AA362" s="151"/>
      <c r="AB362" s="151"/>
      <c r="AC362" s="155"/>
      <c r="AD362" s="155"/>
      <c r="AE362" s="155"/>
      <c r="AF362" s="155"/>
      <c r="AG362" s="155"/>
      <c r="AH362" s="38"/>
      <c r="AI362" s="38"/>
      <c r="AJ362" s="159"/>
      <c r="AK362" s="159"/>
      <c r="AL362" s="159"/>
      <c r="AM362" s="38"/>
      <c r="AN362" s="38"/>
      <c r="AO362" s="38"/>
      <c r="AP362" s="38"/>
      <c r="AQ362" s="38"/>
      <c r="AR362" s="38"/>
      <c r="AS362" s="38"/>
      <c r="AT362" s="38"/>
      <c r="AU362" s="38"/>
    </row>
    <row r="363" spans="1:47" x14ac:dyDescent="0.25">
      <c r="A363" s="38"/>
      <c r="B363" s="151"/>
      <c r="C363" s="151"/>
      <c r="D363" s="151"/>
      <c r="E363" s="38"/>
      <c r="F363" s="38"/>
      <c r="G363" s="156"/>
      <c r="H363" s="157"/>
      <c r="I363" s="151"/>
      <c r="J363" s="151"/>
      <c r="K363" s="151"/>
      <c r="L363" s="151"/>
      <c r="M363" s="151"/>
      <c r="N363" s="151"/>
      <c r="O363" s="151"/>
      <c r="P363" s="151"/>
      <c r="Q363" s="151"/>
      <c r="R363" s="151"/>
      <c r="S363" s="151"/>
      <c r="T363" s="151"/>
      <c r="U363" s="38"/>
      <c r="V363" s="151"/>
      <c r="W363" s="151"/>
      <c r="X363" s="151"/>
      <c r="Y363" s="151"/>
      <c r="Z363" s="151"/>
      <c r="AA363" s="151"/>
      <c r="AB363" s="151"/>
      <c r="AC363" s="155"/>
      <c r="AD363" s="155"/>
      <c r="AE363" s="155"/>
      <c r="AF363" s="155"/>
      <c r="AG363" s="155"/>
      <c r="AH363" s="38"/>
      <c r="AI363" s="38"/>
      <c r="AJ363" s="159"/>
      <c r="AK363" s="159"/>
      <c r="AL363" s="159"/>
      <c r="AM363" s="38"/>
      <c r="AN363" s="38"/>
      <c r="AO363" s="38"/>
      <c r="AP363" s="38"/>
      <c r="AQ363" s="38"/>
      <c r="AR363" s="38"/>
      <c r="AS363" s="38"/>
      <c r="AT363" s="38"/>
      <c r="AU363" s="38"/>
    </row>
    <row r="364" spans="1:47" x14ac:dyDescent="0.25">
      <c r="A364" s="38"/>
      <c r="B364" s="151"/>
      <c r="C364" s="151"/>
      <c r="D364" s="151"/>
      <c r="E364" s="38"/>
      <c r="F364" s="38"/>
      <c r="G364" s="156"/>
      <c r="H364" s="157"/>
      <c r="I364" s="151"/>
      <c r="J364" s="151"/>
      <c r="K364" s="151"/>
      <c r="L364" s="151"/>
      <c r="M364" s="151"/>
      <c r="N364" s="151"/>
      <c r="O364" s="151"/>
      <c r="P364" s="151"/>
      <c r="Q364" s="151"/>
      <c r="R364" s="151"/>
      <c r="S364" s="151"/>
      <c r="T364" s="151"/>
      <c r="U364" s="38"/>
      <c r="V364" s="151"/>
      <c r="W364" s="151"/>
      <c r="X364" s="151"/>
      <c r="Y364" s="151"/>
      <c r="Z364" s="151"/>
      <c r="AA364" s="151"/>
      <c r="AB364" s="151"/>
      <c r="AC364" s="155"/>
      <c r="AD364" s="155"/>
      <c r="AE364" s="155"/>
      <c r="AF364" s="155"/>
      <c r="AG364" s="155"/>
      <c r="AH364" s="38"/>
      <c r="AI364" s="38"/>
      <c r="AJ364" s="159"/>
      <c r="AK364" s="159"/>
      <c r="AL364" s="159"/>
      <c r="AM364" s="38"/>
      <c r="AN364" s="38"/>
      <c r="AO364" s="38"/>
      <c r="AP364" s="38"/>
      <c r="AQ364" s="38"/>
      <c r="AR364" s="38"/>
      <c r="AS364" s="38"/>
      <c r="AT364" s="38"/>
      <c r="AU364" s="38"/>
    </row>
    <row r="365" spans="1:47" x14ac:dyDescent="0.25">
      <c r="A365" s="38"/>
      <c r="B365" s="151"/>
      <c r="C365" s="151"/>
      <c r="D365" s="151"/>
      <c r="E365" s="38"/>
      <c r="F365" s="38"/>
      <c r="G365" s="156"/>
      <c r="H365" s="157"/>
      <c r="I365" s="151"/>
      <c r="J365" s="151"/>
      <c r="K365" s="151"/>
      <c r="L365" s="151"/>
      <c r="M365" s="151"/>
      <c r="N365" s="151"/>
      <c r="O365" s="151"/>
      <c r="P365" s="151"/>
      <c r="Q365" s="151"/>
      <c r="R365" s="151"/>
      <c r="S365" s="151"/>
      <c r="T365" s="151"/>
      <c r="U365" s="38"/>
      <c r="V365" s="151"/>
      <c r="W365" s="151"/>
      <c r="X365" s="151"/>
      <c r="Y365" s="151"/>
      <c r="Z365" s="151"/>
      <c r="AA365" s="151"/>
      <c r="AB365" s="151"/>
      <c r="AC365" s="155"/>
      <c r="AD365" s="155"/>
      <c r="AE365" s="155"/>
      <c r="AF365" s="155"/>
      <c r="AG365" s="155"/>
      <c r="AH365" s="38"/>
      <c r="AI365" s="38"/>
      <c r="AJ365" s="159"/>
      <c r="AK365" s="159"/>
      <c r="AL365" s="159"/>
      <c r="AM365" s="38"/>
      <c r="AN365" s="38"/>
      <c r="AO365" s="38"/>
      <c r="AP365" s="38"/>
      <c r="AQ365" s="38"/>
      <c r="AR365" s="38"/>
      <c r="AS365" s="38"/>
      <c r="AT365" s="38"/>
      <c r="AU365" s="38"/>
    </row>
    <row r="366" spans="1:47" x14ac:dyDescent="0.25">
      <c r="A366" s="38"/>
      <c r="B366" s="151"/>
      <c r="C366" s="151"/>
      <c r="D366" s="151"/>
      <c r="E366" s="38"/>
      <c r="F366" s="38"/>
      <c r="G366" s="156"/>
      <c r="H366" s="157"/>
      <c r="I366" s="151"/>
      <c r="J366" s="151"/>
      <c r="K366" s="151"/>
      <c r="L366" s="151"/>
      <c r="M366" s="151"/>
      <c r="N366" s="151"/>
      <c r="O366" s="151"/>
      <c r="P366" s="151"/>
      <c r="Q366" s="151"/>
      <c r="R366" s="151"/>
      <c r="S366" s="151"/>
      <c r="T366" s="151"/>
      <c r="U366" s="38"/>
      <c r="V366" s="151"/>
      <c r="W366" s="151"/>
      <c r="X366" s="151"/>
      <c r="Y366" s="151"/>
      <c r="Z366" s="151"/>
      <c r="AA366" s="151"/>
      <c r="AB366" s="151"/>
      <c r="AC366" s="155"/>
      <c r="AD366" s="155"/>
      <c r="AE366" s="155"/>
      <c r="AF366" s="155"/>
      <c r="AG366" s="155"/>
      <c r="AH366" s="38"/>
      <c r="AI366" s="38"/>
      <c r="AJ366" s="159"/>
      <c r="AK366" s="159"/>
      <c r="AL366" s="159"/>
      <c r="AM366" s="38"/>
      <c r="AN366" s="38"/>
      <c r="AO366" s="38"/>
      <c r="AP366" s="38"/>
      <c r="AQ366" s="38"/>
      <c r="AR366" s="38"/>
      <c r="AS366" s="38"/>
      <c r="AT366" s="38"/>
      <c r="AU366" s="38"/>
    </row>
    <row r="367" spans="1:47" x14ac:dyDescent="0.25">
      <c r="A367" s="38"/>
      <c r="B367" s="151"/>
      <c r="C367" s="151"/>
      <c r="D367" s="151"/>
      <c r="E367" s="38"/>
      <c r="F367" s="38"/>
      <c r="G367" s="156"/>
      <c r="H367" s="157"/>
      <c r="I367" s="151"/>
      <c r="J367" s="151"/>
      <c r="K367" s="151"/>
      <c r="L367" s="151"/>
      <c r="M367" s="151"/>
      <c r="N367" s="151"/>
      <c r="O367" s="151"/>
      <c r="P367" s="151"/>
      <c r="Q367" s="151"/>
      <c r="R367" s="151"/>
      <c r="S367" s="151"/>
      <c r="T367" s="151"/>
      <c r="U367" s="38"/>
      <c r="V367" s="151"/>
      <c r="W367" s="151"/>
      <c r="X367" s="151"/>
      <c r="Y367" s="151"/>
      <c r="Z367" s="151"/>
      <c r="AA367" s="151"/>
      <c r="AB367" s="151"/>
      <c r="AC367" s="155"/>
      <c r="AD367" s="155"/>
      <c r="AE367" s="155"/>
      <c r="AF367" s="155"/>
      <c r="AG367" s="155"/>
      <c r="AH367" s="38"/>
      <c r="AI367" s="38"/>
      <c r="AJ367" s="159"/>
      <c r="AK367" s="159"/>
      <c r="AL367" s="159"/>
      <c r="AM367" s="38"/>
      <c r="AN367" s="38"/>
      <c r="AO367" s="38"/>
      <c r="AP367" s="38"/>
      <c r="AQ367" s="38"/>
      <c r="AR367" s="38"/>
      <c r="AS367" s="38"/>
      <c r="AT367" s="38"/>
      <c r="AU367" s="38"/>
    </row>
    <row r="368" spans="1:47" x14ac:dyDescent="0.25">
      <c r="A368" s="38"/>
      <c r="B368" s="151"/>
      <c r="C368" s="151"/>
      <c r="D368" s="151"/>
      <c r="E368" s="38"/>
      <c r="F368" s="38"/>
      <c r="G368" s="156"/>
      <c r="H368" s="157"/>
      <c r="I368" s="151"/>
      <c r="J368" s="151"/>
      <c r="K368" s="151"/>
      <c r="L368" s="151"/>
      <c r="M368" s="151"/>
      <c r="N368" s="151"/>
      <c r="O368" s="151"/>
      <c r="P368" s="151"/>
      <c r="Q368" s="151"/>
      <c r="R368" s="151"/>
      <c r="S368" s="151"/>
      <c r="T368" s="151"/>
      <c r="U368" s="38"/>
      <c r="V368" s="151"/>
      <c r="W368" s="151"/>
      <c r="X368" s="151"/>
      <c r="Y368" s="151"/>
      <c r="Z368" s="151"/>
      <c r="AA368" s="151"/>
      <c r="AB368" s="151"/>
      <c r="AC368" s="155"/>
      <c r="AD368" s="155"/>
      <c r="AE368" s="155"/>
      <c r="AF368" s="155"/>
      <c r="AG368" s="155"/>
      <c r="AH368" s="38"/>
      <c r="AI368" s="38"/>
      <c r="AJ368" s="159"/>
      <c r="AK368" s="159"/>
      <c r="AL368" s="159"/>
      <c r="AM368" s="38"/>
      <c r="AN368" s="38"/>
      <c r="AO368" s="38"/>
      <c r="AP368" s="38"/>
      <c r="AQ368" s="38"/>
      <c r="AR368" s="38"/>
      <c r="AS368" s="38"/>
      <c r="AT368" s="38"/>
      <c r="AU368" s="38"/>
    </row>
    <row r="369" spans="1:47" x14ac:dyDescent="0.25">
      <c r="A369" s="38"/>
      <c r="B369" s="151"/>
      <c r="C369" s="151"/>
      <c r="D369" s="151"/>
      <c r="E369" s="38"/>
      <c r="F369" s="38"/>
      <c r="G369" s="156"/>
      <c r="H369" s="157"/>
      <c r="I369" s="151"/>
      <c r="J369" s="151"/>
      <c r="K369" s="151"/>
      <c r="L369" s="151"/>
      <c r="M369" s="151"/>
      <c r="N369" s="151"/>
      <c r="O369" s="151"/>
      <c r="P369" s="151"/>
      <c r="Q369" s="151"/>
      <c r="R369" s="151"/>
      <c r="S369" s="151"/>
      <c r="T369" s="151"/>
      <c r="U369" s="38"/>
      <c r="V369" s="151"/>
      <c r="W369" s="151"/>
      <c r="X369" s="151"/>
      <c r="Y369" s="151"/>
      <c r="Z369" s="151"/>
      <c r="AA369" s="151"/>
      <c r="AB369" s="151"/>
      <c r="AC369" s="155"/>
      <c r="AD369" s="155"/>
      <c r="AE369" s="155"/>
      <c r="AF369" s="155"/>
      <c r="AG369" s="155"/>
      <c r="AH369" s="38"/>
      <c r="AI369" s="38"/>
      <c r="AJ369" s="159"/>
      <c r="AK369" s="159"/>
      <c r="AL369" s="159"/>
      <c r="AM369" s="38"/>
      <c r="AN369" s="38"/>
      <c r="AO369" s="38"/>
      <c r="AP369" s="38"/>
      <c r="AQ369" s="38"/>
      <c r="AR369" s="38"/>
      <c r="AS369" s="38"/>
      <c r="AT369" s="38"/>
      <c r="AU369" s="38"/>
    </row>
    <row r="370" spans="1:47" x14ac:dyDescent="0.25">
      <c r="A370" s="38"/>
      <c r="B370" s="151"/>
      <c r="C370" s="151"/>
      <c r="D370" s="151"/>
      <c r="E370" s="38"/>
      <c r="F370" s="38"/>
      <c r="G370" s="156"/>
      <c r="H370" s="157"/>
      <c r="I370" s="151"/>
      <c r="J370" s="151"/>
      <c r="K370" s="151"/>
      <c r="L370" s="151"/>
      <c r="M370" s="151"/>
      <c r="N370" s="151"/>
      <c r="O370" s="151"/>
      <c r="P370" s="151"/>
      <c r="Q370" s="151"/>
      <c r="R370" s="151"/>
      <c r="S370" s="151"/>
      <c r="T370" s="151"/>
      <c r="U370" s="38"/>
      <c r="V370" s="151"/>
      <c r="W370" s="151"/>
      <c r="X370" s="151"/>
      <c r="Y370" s="151"/>
      <c r="Z370" s="151"/>
      <c r="AA370" s="151"/>
      <c r="AB370" s="151"/>
      <c r="AC370" s="155"/>
      <c r="AD370" s="155"/>
      <c r="AE370" s="155"/>
      <c r="AF370" s="155"/>
      <c r="AG370" s="155"/>
      <c r="AH370" s="38"/>
      <c r="AI370" s="38"/>
      <c r="AJ370" s="159"/>
      <c r="AK370" s="159"/>
      <c r="AL370" s="159"/>
      <c r="AM370" s="38"/>
      <c r="AN370" s="38"/>
      <c r="AO370" s="38"/>
      <c r="AP370" s="38"/>
      <c r="AQ370" s="38"/>
      <c r="AR370" s="38"/>
      <c r="AS370" s="38"/>
      <c r="AT370" s="38"/>
      <c r="AU370" s="38"/>
    </row>
    <row r="371" spans="1:47" x14ac:dyDescent="0.25">
      <c r="A371" s="38"/>
      <c r="B371" s="151"/>
      <c r="C371" s="151"/>
      <c r="D371" s="151"/>
      <c r="E371" s="38"/>
      <c r="F371" s="38"/>
      <c r="G371" s="156"/>
      <c r="H371" s="157"/>
      <c r="I371" s="151"/>
      <c r="J371" s="151"/>
      <c r="K371" s="151"/>
      <c r="L371" s="151"/>
      <c r="M371" s="151"/>
      <c r="N371" s="151"/>
      <c r="O371" s="151"/>
      <c r="P371" s="151"/>
      <c r="Q371" s="151"/>
      <c r="R371" s="151"/>
      <c r="S371" s="151"/>
      <c r="T371" s="151"/>
      <c r="U371" s="38"/>
      <c r="V371" s="151"/>
      <c r="W371" s="151"/>
      <c r="X371" s="151"/>
      <c r="Y371" s="151"/>
      <c r="Z371" s="151"/>
      <c r="AA371" s="151"/>
      <c r="AB371" s="151"/>
      <c r="AC371" s="155"/>
      <c r="AD371" s="155"/>
      <c r="AE371" s="155"/>
      <c r="AF371" s="155"/>
      <c r="AG371" s="155"/>
      <c r="AH371" s="38"/>
      <c r="AI371" s="38"/>
      <c r="AJ371" s="159"/>
      <c r="AK371" s="159"/>
      <c r="AL371" s="159"/>
      <c r="AM371" s="38"/>
      <c r="AN371" s="38"/>
      <c r="AO371" s="38"/>
      <c r="AP371" s="38"/>
      <c r="AQ371" s="38"/>
      <c r="AR371" s="38"/>
      <c r="AS371" s="38"/>
      <c r="AT371" s="38"/>
      <c r="AU371" s="38"/>
    </row>
    <row r="372" spans="1:47" x14ac:dyDescent="0.25">
      <c r="A372" s="38"/>
      <c r="B372" s="151"/>
      <c r="C372" s="151"/>
      <c r="D372" s="151"/>
      <c r="E372" s="38"/>
      <c r="F372" s="38"/>
      <c r="G372" s="156"/>
      <c r="H372" s="157"/>
      <c r="I372" s="151"/>
      <c r="J372" s="151"/>
      <c r="K372" s="151"/>
      <c r="L372" s="151"/>
      <c r="M372" s="151"/>
      <c r="N372" s="151"/>
      <c r="O372" s="151"/>
      <c r="P372" s="151"/>
      <c r="Q372" s="151"/>
      <c r="R372" s="151"/>
      <c r="S372" s="151"/>
      <c r="T372" s="151"/>
      <c r="U372" s="38"/>
      <c r="V372" s="151"/>
      <c r="W372" s="151"/>
      <c r="X372" s="151"/>
      <c r="Y372" s="151"/>
      <c r="Z372" s="151"/>
      <c r="AA372" s="151"/>
      <c r="AB372" s="151"/>
      <c r="AC372" s="155"/>
      <c r="AD372" s="155"/>
      <c r="AE372" s="155"/>
      <c r="AF372" s="155"/>
      <c r="AG372" s="155"/>
      <c r="AH372" s="38"/>
      <c r="AI372" s="38"/>
      <c r="AJ372" s="159"/>
      <c r="AK372" s="159"/>
      <c r="AL372" s="159"/>
      <c r="AM372" s="38"/>
      <c r="AN372" s="38"/>
      <c r="AO372" s="38"/>
      <c r="AP372" s="38"/>
      <c r="AQ372" s="38"/>
      <c r="AR372" s="38"/>
      <c r="AS372" s="38"/>
      <c r="AT372" s="38"/>
      <c r="AU372" s="38"/>
    </row>
    <row r="373" spans="1:47" x14ac:dyDescent="0.25">
      <c r="A373" s="38"/>
      <c r="B373" s="151"/>
      <c r="C373" s="151"/>
      <c r="D373" s="151"/>
      <c r="E373" s="38"/>
      <c r="F373" s="38"/>
      <c r="G373" s="156"/>
      <c r="H373" s="157"/>
      <c r="I373" s="151"/>
      <c r="J373" s="151"/>
      <c r="K373" s="151"/>
      <c r="L373" s="151"/>
      <c r="M373" s="151"/>
      <c r="N373" s="151"/>
      <c r="O373" s="151"/>
      <c r="P373" s="151"/>
      <c r="Q373" s="151"/>
      <c r="R373" s="151"/>
      <c r="S373" s="151"/>
      <c r="T373" s="151"/>
      <c r="U373" s="38"/>
      <c r="V373" s="151"/>
      <c r="W373" s="151"/>
      <c r="X373" s="151"/>
      <c r="Y373" s="151"/>
      <c r="Z373" s="151"/>
      <c r="AA373" s="151"/>
      <c r="AB373" s="151"/>
      <c r="AC373" s="155"/>
      <c r="AD373" s="155"/>
      <c r="AE373" s="155"/>
      <c r="AF373" s="155"/>
      <c r="AG373" s="155"/>
      <c r="AH373" s="38"/>
      <c r="AI373" s="38"/>
      <c r="AJ373" s="159"/>
      <c r="AK373" s="159"/>
      <c r="AL373" s="159"/>
      <c r="AM373" s="38"/>
      <c r="AN373" s="38"/>
      <c r="AO373" s="38"/>
      <c r="AP373" s="38"/>
      <c r="AQ373" s="38"/>
      <c r="AR373" s="38"/>
      <c r="AS373" s="38"/>
      <c r="AT373" s="38"/>
      <c r="AU373" s="38"/>
    </row>
    <row r="374" spans="1:47" x14ac:dyDescent="0.25">
      <c r="A374" s="38"/>
      <c r="B374" s="151"/>
      <c r="C374" s="151"/>
      <c r="D374" s="151"/>
      <c r="E374" s="38"/>
      <c r="F374" s="38"/>
      <c r="G374" s="156"/>
      <c r="H374" s="157"/>
      <c r="I374" s="151"/>
      <c r="J374" s="151"/>
      <c r="K374" s="151"/>
      <c r="L374" s="151"/>
      <c r="M374" s="151"/>
      <c r="N374" s="151"/>
      <c r="O374" s="151"/>
      <c r="P374" s="151"/>
      <c r="Q374" s="151"/>
      <c r="R374" s="151"/>
      <c r="S374" s="151"/>
      <c r="T374" s="151"/>
      <c r="U374" s="38"/>
      <c r="V374" s="151"/>
      <c r="W374" s="151"/>
      <c r="X374" s="151"/>
      <c r="Y374" s="151"/>
      <c r="Z374" s="151"/>
      <c r="AA374" s="151"/>
      <c r="AB374" s="151"/>
      <c r="AC374" s="155"/>
      <c r="AD374" s="155"/>
      <c r="AE374" s="155"/>
      <c r="AF374" s="155"/>
      <c r="AG374" s="155"/>
      <c r="AH374" s="38"/>
      <c r="AI374" s="38"/>
      <c r="AJ374" s="159"/>
      <c r="AK374" s="159"/>
      <c r="AL374" s="159"/>
      <c r="AM374" s="38"/>
      <c r="AN374" s="38"/>
      <c r="AO374" s="38"/>
      <c r="AP374" s="38"/>
      <c r="AQ374" s="38"/>
      <c r="AR374" s="38"/>
      <c r="AS374" s="38"/>
      <c r="AT374" s="38"/>
      <c r="AU374" s="38"/>
    </row>
    <row r="375" spans="1:47" x14ac:dyDescent="0.25">
      <c r="A375" s="38"/>
      <c r="B375" s="151"/>
      <c r="C375" s="151"/>
      <c r="D375" s="151"/>
      <c r="E375" s="38"/>
      <c r="F375" s="38"/>
      <c r="G375" s="156"/>
      <c r="H375" s="157"/>
      <c r="I375" s="151"/>
      <c r="J375" s="151"/>
      <c r="K375" s="151"/>
      <c r="L375" s="151"/>
      <c r="M375" s="151"/>
      <c r="N375" s="151"/>
      <c r="O375" s="151"/>
      <c r="P375" s="151"/>
      <c r="Q375" s="151"/>
      <c r="R375" s="151"/>
      <c r="S375" s="151"/>
      <c r="T375" s="151"/>
      <c r="U375" s="38"/>
      <c r="V375" s="151"/>
      <c r="W375" s="151"/>
      <c r="X375" s="151"/>
      <c r="Y375" s="151"/>
      <c r="Z375" s="151"/>
      <c r="AA375" s="151"/>
      <c r="AB375" s="151"/>
      <c r="AC375" s="155"/>
      <c r="AD375" s="155"/>
      <c r="AE375" s="155"/>
      <c r="AF375" s="155"/>
      <c r="AG375" s="155"/>
      <c r="AH375" s="38"/>
      <c r="AI375" s="38"/>
      <c r="AJ375" s="159"/>
      <c r="AK375" s="159"/>
      <c r="AL375" s="159"/>
      <c r="AM375" s="38"/>
      <c r="AN375" s="38"/>
      <c r="AO375" s="38"/>
      <c r="AP375" s="38"/>
      <c r="AQ375" s="38"/>
      <c r="AR375" s="38"/>
      <c r="AS375" s="38"/>
      <c r="AT375" s="38"/>
      <c r="AU375" s="38"/>
    </row>
    <row r="376" spans="1:47" x14ac:dyDescent="0.25">
      <c r="A376" s="38"/>
      <c r="B376" s="151"/>
      <c r="C376" s="151"/>
      <c r="D376" s="151"/>
      <c r="E376" s="38"/>
      <c r="F376" s="38"/>
      <c r="G376" s="156"/>
      <c r="H376" s="157"/>
      <c r="I376" s="151"/>
      <c r="J376" s="151"/>
      <c r="K376" s="151"/>
      <c r="L376" s="151"/>
      <c r="M376" s="151"/>
      <c r="N376" s="151"/>
      <c r="O376" s="151"/>
      <c r="P376" s="151"/>
      <c r="Q376" s="151"/>
      <c r="R376" s="151"/>
      <c r="S376" s="151"/>
      <c r="T376" s="151"/>
      <c r="U376" s="38"/>
      <c r="V376" s="151"/>
      <c r="W376" s="151"/>
      <c r="X376" s="151"/>
      <c r="Y376" s="151"/>
      <c r="Z376" s="151"/>
      <c r="AA376" s="151"/>
      <c r="AB376" s="151"/>
      <c r="AC376" s="155"/>
      <c r="AD376" s="155"/>
      <c r="AE376" s="155"/>
      <c r="AF376" s="155"/>
      <c r="AG376" s="155"/>
      <c r="AH376" s="38"/>
      <c r="AI376" s="38"/>
      <c r="AJ376" s="159"/>
      <c r="AK376" s="159"/>
      <c r="AL376" s="159"/>
      <c r="AM376" s="38"/>
      <c r="AN376" s="38"/>
      <c r="AO376" s="38"/>
      <c r="AP376" s="38" t="str">
        <f t="shared" ref="AP376:AP439" si="0">IF(AM376 ="o","Plan","Not Test")</f>
        <v>Not Test</v>
      </c>
      <c r="AQ376" s="38"/>
      <c r="AR376" s="38"/>
      <c r="AS376" s="38"/>
      <c r="AT376" s="38"/>
      <c r="AU376" s="38"/>
    </row>
    <row r="377" spans="1:47" x14ac:dyDescent="0.25">
      <c r="A377" s="38"/>
      <c r="B377" s="151"/>
      <c r="C377" s="151"/>
      <c r="D377" s="151"/>
      <c r="E377" s="38"/>
      <c r="F377" s="38"/>
      <c r="G377" s="156"/>
      <c r="H377" s="157"/>
      <c r="I377" s="151"/>
      <c r="J377" s="151"/>
      <c r="K377" s="151"/>
      <c r="L377" s="151"/>
      <c r="M377" s="151"/>
      <c r="N377" s="151"/>
      <c r="O377" s="151"/>
      <c r="P377" s="151"/>
      <c r="Q377" s="151"/>
      <c r="R377" s="151"/>
      <c r="S377" s="151"/>
      <c r="T377" s="151"/>
      <c r="U377" s="38"/>
      <c r="V377" s="151"/>
      <c r="W377" s="151"/>
      <c r="X377" s="151"/>
      <c r="Y377" s="151"/>
      <c r="Z377" s="151"/>
      <c r="AA377" s="151"/>
      <c r="AB377" s="151"/>
      <c r="AC377" s="155"/>
      <c r="AD377" s="155"/>
      <c r="AE377" s="155"/>
      <c r="AF377" s="155"/>
      <c r="AG377" s="155"/>
      <c r="AH377" s="38"/>
      <c r="AI377" s="38"/>
      <c r="AJ377" s="159"/>
      <c r="AK377" s="159"/>
      <c r="AL377" s="159"/>
      <c r="AM377" s="38"/>
      <c r="AN377" s="38"/>
      <c r="AO377" s="38"/>
      <c r="AP377" s="38" t="str">
        <f t="shared" si="0"/>
        <v>Not Test</v>
      </c>
      <c r="AQ377" s="38"/>
      <c r="AR377" s="38"/>
      <c r="AS377" s="38"/>
      <c r="AT377" s="38"/>
      <c r="AU377" s="38"/>
    </row>
    <row r="378" spans="1:47" x14ac:dyDescent="0.25">
      <c r="A378" s="38"/>
      <c r="B378" s="151"/>
      <c r="C378" s="151"/>
      <c r="D378" s="151"/>
      <c r="E378" s="38"/>
      <c r="F378" s="38"/>
      <c r="G378" s="156"/>
      <c r="H378" s="157"/>
      <c r="I378" s="151"/>
      <c r="J378" s="151"/>
      <c r="K378" s="151"/>
      <c r="L378" s="151"/>
      <c r="M378" s="151"/>
      <c r="N378" s="151"/>
      <c r="O378" s="151"/>
      <c r="P378" s="151"/>
      <c r="Q378" s="151"/>
      <c r="R378" s="151"/>
      <c r="S378" s="151"/>
      <c r="T378" s="151"/>
      <c r="U378" s="38"/>
      <c r="V378" s="151"/>
      <c r="W378" s="151"/>
      <c r="X378" s="151"/>
      <c r="Y378" s="151"/>
      <c r="Z378" s="151"/>
      <c r="AA378" s="151"/>
      <c r="AB378" s="151"/>
      <c r="AC378" s="155"/>
      <c r="AD378" s="155"/>
      <c r="AE378" s="155"/>
      <c r="AF378" s="155"/>
      <c r="AG378" s="155"/>
      <c r="AH378" s="38"/>
      <c r="AI378" s="38"/>
      <c r="AJ378" s="159"/>
      <c r="AK378" s="159"/>
      <c r="AL378" s="159"/>
      <c r="AM378" s="38"/>
      <c r="AN378" s="38"/>
      <c r="AO378" s="38"/>
      <c r="AP378" s="38" t="str">
        <f t="shared" si="0"/>
        <v>Not Test</v>
      </c>
      <c r="AQ378" s="38"/>
      <c r="AR378" s="38"/>
      <c r="AS378" s="38"/>
      <c r="AT378" s="38"/>
      <c r="AU378" s="38"/>
    </row>
    <row r="379" spans="1:47" x14ac:dyDescent="0.25">
      <c r="A379" s="38"/>
      <c r="B379" s="151"/>
      <c r="C379" s="151"/>
      <c r="D379" s="151"/>
      <c r="E379" s="38"/>
      <c r="F379" s="38"/>
      <c r="G379" s="156"/>
      <c r="H379" s="157"/>
      <c r="I379" s="151"/>
      <c r="J379" s="151"/>
      <c r="K379" s="151"/>
      <c r="L379" s="151"/>
      <c r="M379" s="151"/>
      <c r="N379" s="151"/>
      <c r="O379" s="151"/>
      <c r="P379" s="151"/>
      <c r="Q379" s="151"/>
      <c r="R379" s="151"/>
      <c r="S379" s="151"/>
      <c r="T379" s="151"/>
      <c r="U379" s="38"/>
      <c r="V379" s="151"/>
      <c r="W379" s="151"/>
      <c r="X379" s="151"/>
      <c r="Y379" s="151"/>
      <c r="Z379" s="151"/>
      <c r="AA379" s="151"/>
      <c r="AB379" s="151"/>
      <c r="AC379" s="155"/>
      <c r="AD379" s="155"/>
      <c r="AE379" s="155"/>
      <c r="AF379" s="155"/>
      <c r="AG379" s="155"/>
      <c r="AH379" s="38"/>
      <c r="AI379" s="38"/>
      <c r="AJ379" s="159"/>
      <c r="AK379" s="159"/>
      <c r="AL379" s="159"/>
      <c r="AM379" s="38"/>
      <c r="AN379" s="38"/>
      <c r="AO379" s="38"/>
      <c r="AP379" s="38" t="str">
        <f t="shared" si="0"/>
        <v>Not Test</v>
      </c>
      <c r="AQ379" s="38"/>
      <c r="AR379" s="38"/>
      <c r="AS379" s="38"/>
      <c r="AT379" s="38"/>
      <c r="AU379" s="38"/>
    </row>
    <row r="380" spans="1:47" x14ac:dyDescent="0.25">
      <c r="A380" s="38"/>
      <c r="B380" s="151"/>
      <c r="C380" s="151"/>
      <c r="D380" s="151"/>
      <c r="E380" s="38"/>
      <c r="F380" s="38"/>
      <c r="G380" s="156"/>
      <c r="H380" s="157"/>
      <c r="I380" s="151"/>
      <c r="J380" s="151"/>
      <c r="K380" s="151"/>
      <c r="L380" s="151"/>
      <c r="M380" s="151"/>
      <c r="N380" s="151"/>
      <c r="O380" s="151"/>
      <c r="P380" s="151"/>
      <c r="Q380" s="151"/>
      <c r="R380" s="151"/>
      <c r="S380" s="151"/>
      <c r="T380" s="151"/>
      <c r="U380" s="38"/>
      <c r="V380" s="151"/>
      <c r="W380" s="151"/>
      <c r="X380" s="151"/>
      <c r="Y380" s="151"/>
      <c r="Z380" s="151"/>
      <c r="AA380" s="151"/>
      <c r="AB380" s="151"/>
      <c r="AC380" s="155"/>
      <c r="AD380" s="155"/>
      <c r="AE380" s="155"/>
      <c r="AF380" s="155"/>
      <c r="AG380" s="155"/>
      <c r="AH380" s="38"/>
      <c r="AI380" s="38"/>
      <c r="AJ380" s="159"/>
      <c r="AK380" s="159"/>
      <c r="AL380" s="159"/>
      <c r="AM380" s="38"/>
      <c r="AN380" s="38"/>
      <c r="AO380" s="38"/>
      <c r="AP380" s="38" t="str">
        <f t="shared" si="0"/>
        <v>Not Test</v>
      </c>
      <c r="AQ380" s="38"/>
      <c r="AR380" s="38"/>
      <c r="AS380" s="38"/>
      <c r="AT380" s="38"/>
      <c r="AU380" s="38"/>
    </row>
    <row r="381" spans="1:47" x14ac:dyDescent="0.25">
      <c r="A381" s="38"/>
      <c r="B381" s="151"/>
      <c r="C381" s="151"/>
      <c r="D381" s="151"/>
      <c r="E381" s="38"/>
      <c r="F381" s="38"/>
      <c r="G381" s="156"/>
      <c r="H381" s="157"/>
      <c r="I381" s="151"/>
      <c r="J381" s="151"/>
      <c r="K381" s="151"/>
      <c r="L381" s="151"/>
      <c r="M381" s="151"/>
      <c r="N381" s="151"/>
      <c r="O381" s="151"/>
      <c r="P381" s="151"/>
      <c r="Q381" s="151"/>
      <c r="R381" s="151"/>
      <c r="S381" s="151"/>
      <c r="T381" s="151"/>
      <c r="U381" s="38"/>
      <c r="V381" s="151"/>
      <c r="W381" s="151"/>
      <c r="X381" s="151"/>
      <c r="Y381" s="151"/>
      <c r="Z381" s="151"/>
      <c r="AA381" s="151"/>
      <c r="AB381" s="151"/>
      <c r="AC381" s="155"/>
      <c r="AD381" s="155"/>
      <c r="AE381" s="155"/>
      <c r="AF381" s="155"/>
      <c r="AG381" s="155"/>
      <c r="AH381" s="38"/>
      <c r="AI381" s="38"/>
      <c r="AJ381" s="159"/>
      <c r="AK381" s="159"/>
      <c r="AL381" s="159"/>
      <c r="AM381" s="38"/>
      <c r="AN381" s="38"/>
      <c r="AO381" s="38"/>
      <c r="AP381" s="38" t="str">
        <f t="shared" si="0"/>
        <v>Not Test</v>
      </c>
      <c r="AQ381" s="38"/>
      <c r="AR381" s="38"/>
      <c r="AS381" s="38"/>
      <c r="AT381" s="38"/>
      <c r="AU381" s="38"/>
    </row>
    <row r="382" spans="1:47" x14ac:dyDescent="0.25">
      <c r="A382" s="38"/>
      <c r="B382" s="151"/>
      <c r="C382" s="151"/>
      <c r="D382" s="151"/>
      <c r="E382" s="38"/>
      <c r="F382" s="38"/>
      <c r="G382" s="156"/>
      <c r="H382" s="157"/>
      <c r="I382" s="151"/>
      <c r="J382" s="151"/>
      <c r="K382" s="151"/>
      <c r="L382" s="151"/>
      <c r="M382" s="151"/>
      <c r="N382" s="151"/>
      <c r="O382" s="151"/>
      <c r="P382" s="151"/>
      <c r="Q382" s="151"/>
      <c r="R382" s="151"/>
      <c r="S382" s="151"/>
      <c r="T382" s="151"/>
      <c r="U382" s="38"/>
      <c r="V382" s="151"/>
      <c r="W382" s="151"/>
      <c r="X382" s="151"/>
      <c r="Y382" s="151"/>
      <c r="Z382" s="151"/>
      <c r="AA382" s="151"/>
      <c r="AB382" s="151"/>
      <c r="AC382" s="155"/>
      <c r="AD382" s="155"/>
      <c r="AE382" s="155"/>
      <c r="AF382" s="155"/>
      <c r="AG382" s="155"/>
      <c r="AH382" s="38"/>
      <c r="AI382" s="38"/>
      <c r="AJ382" s="159"/>
      <c r="AK382" s="159"/>
      <c r="AL382" s="159"/>
      <c r="AM382" s="38"/>
      <c r="AN382" s="38"/>
      <c r="AO382" s="38"/>
      <c r="AP382" s="38" t="str">
        <f t="shared" si="0"/>
        <v>Not Test</v>
      </c>
      <c r="AQ382" s="38"/>
      <c r="AR382" s="38"/>
      <c r="AS382" s="38"/>
      <c r="AT382" s="38"/>
      <c r="AU382" s="38"/>
    </row>
    <row r="383" spans="1:47" x14ac:dyDescent="0.25">
      <c r="A383" s="38"/>
      <c r="B383" s="151"/>
      <c r="C383" s="151"/>
      <c r="D383" s="151"/>
      <c r="E383" s="38"/>
      <c r="F383" s="38"/>
      <c r="G383" s="156"/>
      <c r="H383" s="157"/>
      <c r="I383" s="151"/>
      <c r="J383" s="151"/>
      <c r="K383" s="151"/>
      <c r="L383" s="151"/>
      <c r="M383" s="151"/>
      <c r="N383" s="151"/>
      <c r="O383" s="151"/>
      <c r="P383" s="151"/>
      <c r="Q383" s="151"/>
      <c r="R383" s="151"/>
      <c r="S383" s="151"/>
      <c r="T383" s="151"/>
      <c r="U383" s="38"/>
      <c r="V383" s="151"/>
      <c r="W383" s="151"/>
      <c r="X383" s="151"/>
      <c r="Y383" s="151"/>
      <c r="Z383" s="151"/>
      <c r="AA383" s="151"/>
      <c r="AB383" s="151"/>
      <c r="AC383" s="155"/>
      <c r="AD383" s="155"/>
      <c r="AE383" s="155"/>
      <c r="AF383" s="155"/>
      <c r="AG383" s="155"/>
      <c r="AH383" s="38"/>
      <c r="AI383" s="38"/>
      <c r="AJ383" s="159"/>
      <c r="AK383" s="159"/>
      <c r="AL383" s="159"/>
      <c r="AM383" s="38"/>
      <c r="AN383" s="38"/>
      <c r="AO383" s="38"/>
      <c r="AP383" s="38" t="str">
        <f t="shared" si="0"/>
        <v>Not Test</v>
      </c>
      <c r="AQ383" s="38"/>
      <c r="AR383" s="38"/>
      <c r="AS383" s="38"/>
      <c r="AT383" s="38"/>
      <c r="AU383" s="38"/>
    </row>
    <row r="384" spans="1:47" x14ac:dyDescent="0.25">
      <c r="A384" s="38"/>
      <c r="B384" s="151"/>
      <c r="C384" s="151"/>
      <c r="D384" s="151"/>
      <c r="E384" s="38"/>
      <c r="F384" s="38"/>
      <c r="G384" s="156"/>
      <c r="H384" s="157"/>
      <c r="I384" s="151"/>
      <c r="J384" s="151"/>
      <c r="K384" s="151"/>
      <c r="L384" s="151"/>
      <c r="M384" s="151"/>
      <c r="N384" s="151"/>
      <c r="O384" s="151"/>
      <c r="P384" s="151"/>
      <c r="Q384" s="151"/>
      <c r="R384" s="151"/>
      <c r="S384" s="151"/>
      <c r="T384" s="151"/>
      <c r="U384" s="38"/>
      <c r="V384" s="151"/>
      <c r="W384" s="151"/>
      <c r="X384" s="151"/>
      <c r="Y384" s="151"/>
      <c r="Z384" s="151"/>
      <c r="AA384" s="151"/>
      <c r="AB384" s="151"/>
      <c r="AC384" s="155"/>
      <c r="AD384" s="155"/>
      <c r="AE384" s="155"/>
      <c r="AF384" s="155"/>
      <c r="AG384" s="155"/>
      <c r="AH384" s="38"/>
      <c r="AI384" s="38"/>
      <c r="AJ384" s="159"/>
      <c r="AK384" s="159"/>
      <c r="AL384" s="159"/>
      <c r="AM384" s="38"/>
      <c r="AN384" s="38"/>
      <c r="AO384" s="38"/>
      <c r="AP384" s="38" t="str">
        <f t="shared" si="0"/>
        <v>Not Test</v>
      </c>
      <c r="AQ384" s="38"/>
      <c r="AR384" s="38"/>
      <c r="AS384" s="38"/>
      <c r="AT384" s="38"/>
      <c r="AU384" s="38"/>
    </row>
    <row r="385" spans="1:47" x14ac:dyDescent="0.25">
      <c r="A385" s="38"/>
      <c r="B385" s="151"/>
      <c r="C385" s="151"/>
      <c r="D385" s="151"/>
      <c r="E385" s="38"/>
      <c r="F385" s="38"/>
      <c r="G385" s="156"/>
      <c r="H385" s="157"/>
      <c r="I385" s="151"/>
      <c r="J385" s="151"/>
      <c r="K385" s="151"/>
      <c r="L385" s="151"/>
      <c r="M385" s="151"/>
      <c r="N385" s="151"/>
      <c r="O385" s="151"/>
      <c r="P385" s="151"/>
      <c r="Q385" s="151"/>
      <c r="R385" s="151"/>
      <c r="S385" s="151"/>
      <c r="T385" s="151"/>
      <c r="U385" s="38"/>
      <c r="V385" s="151"/>
      <c r="W385" s="151"/>
      <c r="X385" s="151"/>
      <c r="Y385" s="151"/>
      <c r="Z385" s="151"/>
      <c r="AA385" s="151"/>
      <c r="AB385" s="151"/>
      <c r="AC385" s="155"/>
      <c r="AD385" s="155"/>
      <c r="AE385" s="155"/>
      <c r="AF385" s="155"/>
      <c r="AG385" s="155"/>
      <c r="AH385" s="38"/>
      <c r="AI385" s="38"/>
      <c r="AJ385" s="159"/>
      <c r="AK385" s="159"/>
      <c r="AL385" s="159"/>
      <c r="AM385" s="38"/>
      <c r="AN385" s="38"/>
      <c r="AO385" s="38"/>
      <c r="AP385" s="38" t="str">
        <f t="shared" si="0"/>
        <v>Not Test</v>
      </c>
      <c r="AQ385" s="38"/>
      <c r="AR385" s="38"/>
      <c r="AS385" s="38"/>
      <c r="AT385" s="38"/>
      <c r="AU385" s="38"/>
    </row>
    <row r="386" spans="1:47" x14ac:dyDescent="0.25">
      <c r="A386" s="38"/>
      <c r="B386" s="151"/>
      <c r="C386" s="151"/>
      <c r="D386" s="151"/>
      <c r="E386" s="38"/>
      <c r="F386" s="38"/>
      <c r="G386" s="156"/>
      <c r="H386" s="157"/>
      <c r="I386" s="151"/>
      <c r="J386" s="151"/>
      <c r="K386" s="151"/>
      <c r="L386" s="151"/>
      <c r="M386" s="151"/>
      <c r="N386" s="151"/>
      <c r="O386" s="151"/>
      <c r="P386" s="151"/>
      <c r="Q386" s="151"/>
      <c r="R386" s="151"/>
      <c r="S386" s="151"/>
      <c r="T386" s="151"/>
      <c r="U386" s="38"/>
      <c r="V386" s="151"/>
      <c r="W386" s="151"/>
      <c r="X386" s="151"/>
      <c r="Y386" s="151"/>
      <c r="Z386" s="151"/>
      <c r="AA386" s="151"/>
      <c r="AB386" s="151"/>
      <c r="AC386" s="155"/>
      <c r="AD386" s="155"/>
      <c r="AE386" s="155"/>
      <c r="AF386" s="155"/>
      <c r="AG386" s="155"/>
      <c r="AH386" s="38"/>
      <c r="AI386" s="38"/>
      <c r="AJ386" s="159"/>
      <c r="AK386" s="159"/>
      <c r="AL386" s="159"/>
      <c r="AM386" s="38"/>
      <c r="AN386" s="38"/>
      <c r="AO386" s="38"/>
      <c r="AP386" s="38" t="str">
        <f t="shared" si="0"/>
        <v>Not Test</v>
      </c>
      <c r="AQ386" s="38"/>
      <c r="AR386" s="38"/>
      <c r="AS386" s="38"/>
      <c r="AT386" s="38"/>
      <c r="AU386" s="38"/>
    </row>
    <row r="387" spans="1:47" x14ac:dyDescent="0.25">
      <c r="A387" s="38"/>
      <c r="B387" s="151"/>
      <c r="C387" s="151"/>
      <c r="D387" s="151"/>
      <c r="E387" s="38"/>
      <c r="F387" s="38"/>
      <c r="G387" s="156"/>
      <c r="H387" s="157"/>
      <c r="I387" s="151"/>
      <c r="J387" s="151"/>
      <c r="K387" s="151"/>
      <c r="L387" s="151"/>
      <c r="M387" s="151"/>
      <c r="N387" s="151"/>
      <c r="O387" s="151"/>
      <c r="P387" s="151"/>
      <c r="Q387" s="151"/>
      <c r="R387" s="151"/>
      <c r="S387" s="151"/>
      <c r="T387" s="151"/>
      <c r="U387" s="38"/>
      <c r="V387" s="151"/>
      <c r="W387" s="151"/>
      <c r="X387" s="151"/>
      <c r="Y387" s="151"/>
      <c r="Z387" s="151"/>
      <c r="AA387" s="151"/>
      <c r="AB387" s="151"/>
      <c r="AC387" s="155"/>
      <c r="AD387" s="155"/>
      <c r="AE387" s="155"/>
      <c r="AF387" s="155"/>
      <c r="AG387" s="155"/>
      <c r="AH387" s="38"/>
      <c r="AI387" s="38"/>
      <c r="AJ387" s="159"/>
      <c r="AK387" s="159"/>
      <c r="AL387" s="159"/>
      <c r="AM387" s="38"/>
      <c r="AN387" s="38"/>
      <c r="AO387" s="38"/>
      <c r="AP387" s="38" t="str">
        <f t="shared" si="0"/>
        <v>Not Test</v>
      </c>
      <c r="AQ387" s="38"/>
      <c r="AR387" s="38"/>
      <c r="AS387" s="38"/>
      <c r="AT387" s="38"/>
      <c r="AU387" s="38"/>
    </row>
    <row r="388" spans="1:47" x14ac:dyDescent="0.25">
      <c r="A388" s="38"/>
      <c r="B388" s="151"/>
      <c r="C388" s="151"/>
      <c r="D388" s="151"/>
      <c r="E388" s="38"/>
      <c r="F388" s="38"/>
      <c r="G388" s="156"/>
      <c r="H388" s="157"/>
      <c r="I388" s="151"/>
      <c r="J388" s="151"/>
      <c r="K388" s="151"/>
      <c r="L388" s="151"/>
      <c r="M388" s="151"/>
      <c r="N388" s="151"/>
      <c r="O388" s="151"/>
      <c r="P388" s="151"/>
      <c r="Q388" s="151"/>
      <c r="R388" s="151"/>
      <c r="S388" s="151"/>
      <c r="T388" s="151"/>
      <c r="U388" s="38"/>
      <c r="V388" s="151"/>
      <c r="W388" s="151"/>
      <c r="X388" s="151"/>
      <c r="Y388" s="151"/>
      <c r="Z388" s="151"/>
      <c r="AA388" s="151"/>
      <c r="AB388" s="151"/>
      <c r="AC388" s="155"/>
      <c r="AD388" s="155"/>
      <c r="AE388" s="155"/>
      <c r="AF388" s="155"/>
      <c r="AG388" s="155"/>
      <c r="AH388" s="38"/>
      <c r="AI388" s="38"/>
      <c r="AJ388" s="159"/>
      <c r="AK388" s="159"/>
      <c r="AL388" s="159"/>
      <c r="AM388" s="38"/>
      <c r="AN388" s="38"/>
      <c r="AO388" s="38"/>
      <c r="AP388" s="38" t="str">
        <f t="shared" si="0"/>
        <v>Not Test</v>
      </c>
      <c r="AQ388" s="38"/>
      <c r="AR388" s="38"/>
      <c r="AS388" s="38"/>
      <c r="AT388" s="38"/>
      <c r="AU388" s="38"/>
    </row>
    <row r="389" spans="1:47" x14ac:dyDescent="0.25">
      <c r="A389" s="38"/>
      <c r="B389" s="151"/>
      <c r="C389" s="151"/>
      <c r="D389" s="151"/>
      <c r="E389" s="38"/>
      <c r="F389" s="38"/>
      <c r="G389" s="156"/>
      <c r="H389" s="157"/>
      <c r="I389" s="151"/>
      <c r="J389" s="151"/>
      <c r="K389" s="151"/>
      <c r="L389" s="151"/>
      <c r="M389" s="151"/>
      <c r="N389" s="151"/>
      <c r="O389" s="151"/>
      <c r="P389" s="151"/>
      <c r="Q389" s="151"/>
      <c r="R389" s="151"/>
      <c r="S389" s="151"/>
      <c r="T389" s="151"/>
      <c r="U389" s="38"/>
      <c r="V389" s="151"/>
      <c r="W389" s="151"/>
      <c r="X389" s="151"/>
      <c r="Y389" s="151"/>
      <c r="Z389" s="151"/>
      <c r="AA389" s="151"/>
      <c r="AB389" s="151"/>
      <c r="AC389" s="155"/>
      <c r="AD389" s="155"/>
      <c r="AE389" s="155"/>
      <c r="AF389" s="155"/>
      <c r="AG389" s="155"/>
      <c r="AH389" s="38"/>
      <c r="AI389" s="38"/>
      <c r="AJ389" s="159"/>
      <c r="AK389" s="159"/>
      <c r="AL389" s="159"/>
      <c r="AM389" s="38"/>
      <c r="AN389" s="38"/>
      <c r="AO389" s="38"/>
      <c r="AP389" s="38" t="str">
        <f t="shared" si="0"/>
        <v>Not Test</v>
      </c>
      <c r="AQ389" s="38"/>
      <c r="AR389" s="38"/>
      <c r="AS389" s="38"/>
      <c r="AT389" s="38"/>
      <c r="AU389" s="38"/>
    </row>
    <row r="390" spans="1:47" x14ac:dyDescent="0.25">
      <c r="A390" s="38"/>
      <c r="B390" s="151"/>
      <c r="C390" s="151"/>
      <c r="D390" s="151"/>
      <c r="E390" s="38"/>
      <c r="F390" s="38"/>
      <c r="G390" s="156"/>
      <c r="H390" s="157"/>
      <c r="I390" s="151"/>
      <c r="J390" s="151"/>
      <c r="K390" s="151"/>
      <c r="L390" s="151"/>
      <c r="M390" s="151"/>
      <c r="N390" s="151"/>
      <c r="O390" s="151"/>
      <c r="P390" s="151"/>
      <c r="Q390" s="151"/>
      <c r="R390" s="151"/>
      <c r="S390" s="151"/>
      <c r="T390" s="151"/>
      <c r="U390" s="38"/>
      <c r="V390" s="151"/>
      <c r="W390" s="151"/>
      <c r="X390" s="151"/>
      <c r="Y390" s="151"/>
      <c r="Z390" s="151"/>
      <c r="AA390" s="151"/>
      <c r="AB390" s="151"/>
      <c r="AC390" s="155"/>
      <c r="AD390" s="155"/>
      <c r="AE390" s="155"/>
      <c r="AF390" s="155"/>
      <c r="AG390" s="155"/>
      <c r="AH390" s="38"/>
      <c r="AI390" s="38"/>
      <c r="AJ390" s="159"/>
      <c r="AK390" s="159"/>
      <c r="AL390" s="159"/>
      <c r="AM390" s="38"/>
      <c r="AN390" s="38"/>
      <c r="AO390" s="38"/>
      <c r="AP390" s="38" t="str">
        <f t="shared" si="0"/>
        <v>Not Test</v>
      </c>
      <c r="AQ390" s="38"/>
      <c r="AR390" s="38"/>
      <c r="AS390" s="38"/>
      <c r="AT390" s="38"/>
      <c r="AU390" s="38"/>
    </row>
    <row r="391" spans="1:47" x14ac:dyDescent="0.25">
      <c r="A391" s="38"/>
      <c r="B391" s="151"/>
      <c r="C391" s="151"/>
      <c r="D391" s="151"/>
      <c r="E391" s="38"/>
      <c r="F391" s="38"/>
      <c r="G391" s="156"/>
      <c r="H391" s="157"/>
      <c r="I391" s="151"/>
      <c r="J391" s="151"/>
      <c r="K391" s="151"/>
      <c r="L391" s="151"/>
      <c r="M391" s="151"/>
      <c r="N391" s="151"/>
      <c r="O391" s="151"/>
      <c r="P391" s="151"/>
      <c r="Q391" s="151"/>
      <c r="R391" s="151"/>
      <c r="S391" s="151"/>
      <c r="T391" s="151"/>
      <c r="U391" s="38"/>
      <c r="V391" s="151"/>
      <c r="W391" s="151"/>
      <c r="X391" s="151"/>
      <c r="Y391" s="151"/>
      <c r="Z391" s="151"/>
      <c r="AA391" s="151"/>
      <c r="AB391" s="151"/>
      <c r="AC391" s="155"/>
      <c r="AD391" s="155"/>
      <c r="AE391" s="155"/>
      <c r="AF391" s="155"/>
      <c r="AG391" s="155"/>
      <c r="AH391" s="38"/>
      <c r="AI391" s="38"/>
      <c r="AJ391" s="159"/>
      <c r="AK391" s="159"/>
      <c r="AL391" s="159"/>
      <c r="AM391" s="38"/>
      <c r="AN391" s="38"/>
      <c r="AO391" s="38"/>
      <c r="AP391" s="38" t="str">
        <f t="shared" si="0"/>
        <v>Not Test</v>
      </c>
      <c r="AQ391" s="38"/>
      <c r="AR391" s="38"/>
      <c r="AS391" s="38"/>
      <c r="AT391" s="38"/>
      <c r="AU391" s="38"/>
    </row>
    <row r="392" spans="1:47" x14ac:dyDescent="0.25">
      <c r="A392" s="38"/>
      <c r="B392" s="151"/>
      <c r="C392" s="151"/>
      <c r="D392" s="151"/>
      <c r="E392" s="38"/>
      <c r="F392" s="38"/>
      <c r="G392" s="156"/>
      <c r="H392" s="157"/>
      <c r="I392" s="151"/>
      <c r="J392" s="151"/>
      <c r="K392" s="151"/>
      <c r="L392" s="151"/>
      <c r="M392" s="151"/>
      <c r="N392" s="151"/>
      <c r="O392" s="151"/>
      <c r="P392" s="151"/>
      <c r="Q392" s="151"/>
      <c r="R392" s="151"/>
      <c r="S392" s="151"/>
      <c r="T392" s="151"/>
      <c r="U392" s="38"/>
      <c r="V392" s="151"/>
      <c r="W392" s="151"/>
      <c r="X392" s="151"/>
      <c r="Y392" s="151"/>
      <c r="Z392" s="151"/>
      <c r="AA392" s="151"/>
      <c r="AB392" s="151"/>
      <c r="AC392" s="155"/>
      <c r="AD392" s="155"/>
      <c r="AE392" s="155"/>
      <c r="AF392" s="155"/>
      <c r="AG392" s="155"/>
      <c r="AH392" s="38"/>
      <c r="AI392" s="38"/>
      <c r="AJ392" s="159"/>
      <c r="AK392" s="159"/>
      <c r="AL392" s="159"/>
      <c r="AM392" s="38"/>
      <c r="AN392" s="38"/>
      <c r="AO392" s="38"/>
      <c r="AP392" s="38" t="str">
        <f t="shared" si="0"/>
        <v>Not Test</v>
      </c>
      <c r="AQ392" s="38"/>
      <c r="AR392" s="38"/>
      <c r="AS392" s="38"/>
      <c r="AT392" s="38"/>
      <c r="AU392" s="38"/>
    </row>
    <row r="393" spans="1:47" x14ac:dyDescent="0.25">
      <c r="A393" s="38"/>
      <c r="B393" s="151"/>
      <c r="C393" s="151"/>
      <c r="D393" s="151"/>
      <c r="E393" s="38"/>
      <c r="F393" s="38"/>
      <c r="G393" s="156"/>
      <c r="H393" s="157"/>
      <c r="I393" s="151"/>
      <c r="J393" s="151"/>
      <c r="K393" s="151"/>
      <c r="L393" s="151"/>
      <c r="M393" s="151"/>
      <c r="N393" s="151"/>
      <c r="O393" s="151"/>
      <c r="P393" s="151"/>
      <c r="Q393" s="151"/>
      <c r="R393" s="151"/>
      <c r="S393" s="151"/>
      <c r="T393" s="151"/>
      <c r="U393" s="38"/>
      <c r="V393" s="151"/>
      <c r="W393" s="151"/>
      <c r="X393" s="151"/>
      <c r="Y393" s="151"/>
      <c r="Z393" s="151"/>
      <c r="AA393" s="151"/>
      <c r="AB393" s="151"/>
      <c r="AC393" s="155"/>
      <c r="AD393" s="155"/>
      <c r="AE393" s="155"/>
      <c r="AF393" s="155"/>
      <c r="AG393" s="155"/>
      <c r="AH393" s="38"/>
      <c r="AI393" s="38"/>
      <c r="AJ393" s="159"/>
      <c r="AK393" s="159"/>
      <c r="AL393" s="159"/>
      <c r="AM393" s="38"/>
      <c r="AN393" s="38"/>
      <c r="AO393" s="38"/>
      <c r="AP393" s="38" t="str">
        <f t="shared" si="0"/>
        <v>Not Test</v>
      </c>
      <c r="AQ393" s="38"/>
      <c r="AR393" s="38"/>
      <c r="AS393" s="38"/>
      <c r="AT393" s="38"/>
      <c r="AU393" s="38"/>
    </row>
    <row r="394" spans="1:47" x14ac:dyDescent="0.25">
      <c r="A394" s="38"/>
      <c r="B394" s="151"/>
      <c r="C394" s="151"/>
      <c r="D394" s="151"/>
      <c r="E394" s="38"/>
      <c r="F394" s="38"/>
      <c r="G394" s="156"/>
      <c r="H394" s="157"/>
      <c r="I394" s="151"/>
      <c r="J394" s="151"/>
      <c r="K394" s="151"/>
      <c r="L394" s="151"/>
      <c r="M394" s="151"/>
      <c r="N394" s="151"/>
      <c r="O394" s="151"/>
      <c r="P394" s="151"/>
      <c r="Q394" s="151"/>
      <c r="R394" s="151"/>
      <c r="S394" s="151"/>
      <c r="T394" s="151"/>
      <c r="U394" s="38"/>
      <c r="V394" s="151"/>
      <c r="W394" s="151"/>
      <c r="X394" s="151"/>
      <c r="Y394" s="151"/>
      <c r="Z394" s="151"/>
      <c r="AA394" s="151"/>
      <c r="AB394" s="151"/>
      <c r="AC394" s="155"/>
      <c r="AD394" s="155"/>
      <c r="AE394" s="155"/>
      <c r="AF394" s="155"/>
      <c r="AG394" s="155"/>
      <c r="AH394" s="38"/>
      <c r="AI394" s="38"/>
      <c r="AJ394" s="159"/>
      <c r="AK394" s="159"/>
      <c r="AL394" s="159"/>
      <c r="AM394" s="38"/>
      <c r="AN394" s="38"/>
      <c r="AO394" s="38"/>
      <c r="AP394" s="38" t="str">
        <f t="shared" si="0"/>
        <v>Not Test</v>
      </c>
      <c r="AQ394" s="38"/>
      <c r="AR394" s="38"/>
      <c r="AS394" s="38"/>
      <c r="AT394" s="38"/>
      <c r="AU394" s="38"/>
    </row>
    <row r="395" spans="1:47" x14ac:dyDescent="0.25">
      <c r="A395" s="38"/>
      <c r="B395" s="151"/>
      <c r="C395" s="151"/>
      <c r="D395" s="151"/>
      <c r="E395" s="38"/>
      <c r="F395" s="38"/>
      <c r="G395" s="156"/>
      <c r="H395" s="157"/>
      <c r="I395" s="151"/>
      <c r="J395" s="151"/>
      <c r="K395" s="151"/>
      <c r="L395" s="151"/>
      <c r="M395" s="151"/>
      <c r="N395" s="151"/>
      <c r="O395" s="151"/>
      <c r="P395" s="151"/>
      <c r="Q395" s="151"/>
      <c r="R395" s="151"/>
      <c r="S395" s="151"/>
      <c r="T395" s="151"/>
      <c r="U395" s="38"/>
      <c r="V395" s="151"/>
      <c r="W395" s="151"/>
      <c r="X395" s="151"/>
      <c r="Y395" s="151"/>
      <c r="Z395" s="151"/>
      <c r="AA395" s="151"/>
      <c r="AB395" s="151"/>
      <c r="AC395" s="155"/>
      <c r="AD395" s="155"/>
      <c r="AE395" s="155"/>
      <c r="AF395" s="155"/>
      <c r="AG395" s="155"/>
      <c r="AH395" s="38"/>
      <c r="AI395" s="38"/>
      <c r="AJ395" s="159"/>
      <c r="AK395" s="159"/>
      <c r="AL395" s="159"/>
      <c r="AM395" s="38"/>
      <c r="AN395" s="38"/>
      <c r="AO395" s="38"/>
      <c r="AP395" s="38" t="str">
        <f t="shared" si="0"/>
        <v>Not Test</v>
      </c>
      <c r="AQ395" s="38"/>
      <c r="AR395" s="38"/>
      <c r="AS395" s="38"/>
      <c r="AT395" s="38"/>
      <c r="AU395" s="38"/>
    </row>
    <row r="396" spans="1:47" x14ac:dyDescent="0.25">
      <c r="A396" s="38"/>
      <c r="B396" s="151"/>
      <c r="C396" s="151"/>
      <c r="D396" s="151"/>
      <c r="E396" s="38"/>
      <c r="F396" s="38"/>
      <c r="G396" s="156"/>
      <c r="H396" s="157"/>
      <c r="I396" s="151"/>
      <c r="J396" s="151"/>
      <c r="K396" s="151"/>
      <c r="L396" s="151"/>
      <c r="M396" s="151"/>
      <c r="N396" s="151"/>
      <c r="O396" s="151"/>
      <c r="P396" s="151"/>
      <c r="Q396" s="151"/>
      <c r="R396" s="151"/>
      <c r="S396" s="151"/>
      <c r="T396" s="151"/>
      <c r="U396" s="38"/>
      <c r="V396" s="151"/>
      <c r="W396" s="151"/>
      <c r="X396" s="151"/>
      <c r="Y396" s="151"/>
      <c r="Z396" s="151"/>
      <c r="AA396" s="151"/>
      <c r="AB396" s="151"/>
      <c r="AC396" s="155"/>
      <c r="AD396" s="155"/>
      <c r="AE396" s="155"/>
      <c r="AF396" s="155"/>
      <c r="AG396" s="155"/>
      <c r="AH396" s="38"/>
      <c r="AI396" s="38"/>
      <c r="AJ396" s="159"/>
      <c r="AK396" s="159"/>
      <c r="AL396" s="159"/>
      <c r="AM396" s="38"/>
      <c r="AN396" s="38"/>
      <c r="AO396" s="38"/>
      <c r="AP396" s="38" t="str">
        <f t="shared" si="0"/>
        <v>Not Test</v>
      </c>
      <c r="AQ396" s="38"/>
      <c r="AR396" s="38"/>
      <c r="AS396" s="38"/>
      <c r="AT396" s="38"/>
      <c r="AU396" s="38"/>
    </row>
    <row r="397" spans="1:47" x14ac:dyDescent="0.25">
      <c r="A397" s="38"/>
      <c r="B397" s="151"/>
      <c r="C397" s="151"/>
      <c r="D397" s="151"/>
      <c r="E397" s="38"/>
      <c r="F397" s="38"/>
      <c r="G397" s="156"/>
      <c r="H397" s="157"/>
      <c r="I397" s="151"/>
      <c r="J397" s="151"/>
      <c r="K397" s="151"/>
      <c r="L397" s="151"/>
      <c r="M397" s="151"/>
      <c r="N397" s="151"/>
      <c r="O397" s="151"/>
      <c r="P397" s="151"/>
      <c r="Q397" s="151"/>
      <c r="R397" s="151"/>
      <c r="S397" s="151"/>
      <c r="T397" s="151"/>
      <c r="U397" s="38"/>
      <c r="V397" s="151"/>
      <c r="W397" s="151"/>
      <c r="X397" s="151"/>
      <c r="Y397" s="151"/>
      <c r="Z397" s="151"/>
      <c r="AA397" s="151"/>
      <c r="AB397" s="151"/>
      <c r="AC397" s="155"/>
      <c r="AD397" s="155"/>
      <c r="AE397" s="155"/>
      <c r="AF397" s="155"/>
      <c r="AG397" s="155"/>
      <c r="AH397" s="38"/>
      <c r="AI397" s="38"/>
      <c r="AJ397" s="159"/>
      <c r="AK397" s="159"/>
      <c r="AL397" s="159"/>
      <c r="AM397" s="38"/>
      <c r="AN397" s="38"/>
      <c r="AO397" s="38"/>
      <c r="AP397" s="38" t="str">
        <f t="shared" si="0"/>
        <v>Not Test</v>
      </c>
      <c r="AQ397" s="38"/>
      <c r="AR397" s="38"/>
      <c r="AS397" s="38"/>
      <c r="AT397" s="38"/>
      <c r="AU397" s="38"/>
    </row>
    <row r="398" spans="1:47" x14ac:dyDescent="0.25">
      <c r="A398" s="38"/>
      <c r="B398" s="151"/>
      <c r="C398" s="151"/>
      <c r="D398" s="151"/>
      <c r="E398" s="38"/>
      <c r="F398" s="38"/>
      <c r="G398" s="156"/>
      <c r="H398" s="157"/>
      <c r="I398" s="151"/>
      <c r="J398" s="151"/>
      <c r="K398" s="151"/>
      <c r="L398" s="151"/>
      <c r="M398" s="151"/>
      <c r="N398" s="151"/>
      <c r="O398" s="151"/>
      <c r="P398" s="151"/>
      <c r="Q398" s="151"/>
      <c r="R398" s="151"/>
      <c r="S398" s="151"/>
      <c r="T398" s="151"/>
      <c r="U398" s="38"/>
      <c r="V398" s="151"/>
      <c r="W398" s="151"/>
      <c r="X398" s="151"/>
      <c r="Y398" s="151"/>
      <c r="Z398" s="151"/>
      <c r="AA398" s="151"/>
      <c r="AB398" s="151"/>
      <c r="AC398" s="155"/>
      <c r="AD398" s="155"/>
      <c r="AE398" s="155"/>
      <c r="AF398" s="155"/>
      <c r="AG398" s="155"/>
      <c r="AH398" s="38"/>
      <c r="AI398" s="38"/>
      <c r="AJ398" s="159"/>
      <c r="AK398" s="159"/>
      <c r="AL398" s="159"/>
      <c r="AM398" s="38"/>
      <c r="AN398" s="38"/>
      <c r="AO398" s="38"/>
      <c r="AP398" s="38" t="str">
        <f t="shared" si="0"/>
        <v>Not Test</v>
      </c>
      <c r="AQ398" s="38"/>
      <c r="AR398" s="38"/>
      <c r="AS398" s="38"/>
      <c r="AT398" s="38"/>
      <c r="AU398" s="38"/>
    </row>
    <row r="399" spans="1:47" x14ac:dyDescent="0.25">
      <c r="A399" s="38"/>
      <c r="B399" s="151"/>
      <c r="C399" s="151"/>
      <c r="D399" s="151"/>
      <c r="E399" s="38"/>
      <c r="F399" s="38"/>
      <c r="G399" s="156"/>
      <c r="H399" s="157"/>
      <c r="I399" s="151"/>
      <c r="J399" s="151"/>
      <c r="K399" s="151"/>
      <c r="L399" s="151"/>
      <c r="M399" s="151"/>
      <c r="N399" s="151"/>
      <c r="O399" s="151"/>
      <c r="P399" s="151"/>
      <c r="Q399" s="151"/>
      <c r="R399" s="151"/>
      <c r="S399" s="151"/>
      <c r="T399" s="151"/>
      <c r="U399" s="38"/>
      <c r="V399" s="151"/>
      <c r="W399" s="151"/>
      <c r="X399" s="151"/>
      <c r="Y399" s="151"/>
      <c r="Z399" s="151"/>
      <c r="AA399" s="151"/>
      <c r="AB399" s="151"/>
      <c r="AC399" s="155"/>
      <c r="AD399" s="155"/>
      <c r="AE399" s="155"/>
      <c r="AF399" s="155"/>
      <c r="AG399" s="155"/>
      <c r="AH399" s="38"/>
      <c r="AI399" s="38"/>
      <c r="AJ399" s="159"/>
      <c r="AK399" s="159"/>
      <c r="AL399" s="159"/>
      <c r="AM399" s="38"/>
      <c r="AN399" s="38"/>
      <c r="AO399" s="38"/>
      <c r="AP399" s="38" t="str">
        <f t="shared" si="0"/>
        <v>Not Test</v>
      </c>
      <c r="AQ399" s="38"/>
      <c r="AR399" s="38"/>
      <c r="AS399" s="38"/>
      <c r="AT399" s="38"/>
      <c r="AU399" s="38"/>
    </row>
    <row r="400" spans="1:47" x14ac:dyDescent="0.25">
      <c r="A400" s="38"/>
      <c r="B400" s="151"/>
      <c r="C400" s="151"/>
      <c r="D400" s="151"/>
      <c r="E400" s="38"/>
      <c r="F400" s="38"/>
      <c r="G400" s="156"/>
      <c r="H400" s="157"/>
      <c r="I400" s="151"/>
      <c r="J400" s="151"/>
      <c r="K400" s="151"/>
      <c r="L400" s="151"/>
      <c r="M400" s="151"/>
      <c r="N400" s="151"/>
      <c r="O400" s="151"/>
      <c r="P400" s="151"/>
      <c r="Q400" s="151"/>
      <c r="R400" s="151"/>
      <c r="S400" s="151"/>
      <c r="T400" s="151"/>
      <c r="U400" s="38"/>
      <c r="V400" s="151"/>
      <c r="W400" s="151"/>
      <c r="X400" s="151"/>
      <c r="Y400" s="151"/>
      <c r="Z400" s="151"/>
      <c r="AA400" s="151"/>
      <c r="AB400" s="151"/>
      <c r="AC400" s="155"/>
      <c r="AD400" s="155"/>
      <c r="AE400" s="155"/>
      <c r="AF400" s="155"/>
      <c r="AG400" s="155"/>
      <c r="AH400" s="38"/>
      <c r="AI400" s="38"/>
      <c r="AJ400" s="159"/>
      <c r="AK400" s="159"/>
      <c r="AL400" s="159"/>
      <c r="AM400" s="38"/>
      <c r="AN400" s="38"/>
      <c r="AO400" s="38"/>
      <c r="AP400" s="38" t="str">
        <f t="shared" si="0"/>
        <v>Not Test</v>
      </c>
      <c r="AQ400" s="38"/>
      <c r="AR400" s="38"/>
      <c r="AS400" s="38"/>
      <c r="AT400" s="38"/>
      <c r="AU400" s="38"/>
    </row>
    <row r="401" spans="1:47" x14ac:dyDescent="0.25">
      <c r="A401" s="38"/>
      <c r="B401" s="151"/>
      <c r="C401" s="151"/>
      <c r="D401" s="151"/>
      <c r="E401" s="38"/>
      <c r="F401" s="38"/>
      <c r="G401" s="156"/>
      <c r="H401" s="157"/>
      <c r="I401" s="151"/>
      <c r="J401" s="151"/>
      <c r="K401" s="151"/>
      <c r="L401" s="151"/>
      <c r="M401" s="151"/>
      <c r="N401" s="151"/>
      <c r="O401" s="151"/>
      <c r="P401" s="151"/>
      <c r="Q401" s="151"/>
      <c r="R401" s="151"/>
      <c r="S401" s="151"/>
      <c r="T401" s="151"/>
      <c r="U401" s="38"/>
      <c r="V401" s="151"/>
      <c r="W401" s="151"/>
      <c r="X401" s="151"/>
      <c r="Y401" s="151"/>
      <c r="Z401" s="151"/>
      <c r="AA401" s="151"/>
      <c r="AB401" s="151"/>
      <c r="AC401" s="155"/>
      <c r="AD401" s="155"/>
      <c r="AE401" s="155"/>
      <c r="AF401" s="155"/>
      <c r="AG401" s="155"/>
      <c r="AH401" s="38"/>
      <c r="AI401" s="38"/>
      <c r="AJ401" s="159"/>
      <c r="AK401" s="159"/>
      <c r="AL401" s="159"/>
      <c r="AM401" s="38"/>
      <c r="AN401" s="38"/>
      <c r="AO401" s="38"/>
      <c r="AP401" s="38" t="str">
        <f t="shared" si="0"/>
        <v>Not Test</v>
      </c>
      <c r="AQ401" s="38"/>
      <c r="AR401" s="38"/>
      <c r="AS401" s="38"/>
      <c r="AT401" s="38"/>
      <c r="AU401" s="38"/>
    </row>
    <row r="402" spans="1:47" x14ac:dyDescent="0.25">
      <c r="A402" s="38"/>
      <c r="B402" s="151"/>
      <c r="C402" s="151"/>
      <c r="D402" s="151"/>
      <c r="E402" s="38"/>
      <c r="F402" s="38"/>
      <c r="G402" s="156"/>
      <c r="H402" s="157"/>
      <c r="I402" s="151"/>
      <c r="J402" s="151"/>
      <c r="K402" s="151"/>
      <c r="L402" s="151"/>
      <c r="M402" s="151"/>
      <c r="N402" s="151"/>
      <c r="O402" s="151"/>
      <c r="P402" s="151"/>
      <c r="Q402" s="151"/>
      <c r="R402" s="151"/>
      <c r="S402" s="151"/>
      <c r="T402" s="151"/>
      <c r="U402" s="38"/>
      <c r="V402" s="151"/>
      <c r="W402" s="151"/>
      <c r="X402" s="151"/>
      <c r="Y402" s="151"/>
      <c r="Z402" s="151"/>
      <c r="AA402" s="151"/>
      <c r="AB402" s="151"/>
      <c r="AC402" s="155"/>
      <c r="AD402" s="155"/>
      <c r="AE402" s="155"/>
      <c r="AF402" s="155"/>
      <c r="AG402" s="155"/>
      <c r="AH402" s="38"/>
      <c r="AI402" s="38"/>
      <c r="AJ402" s="159"/>
      <c r="AK402" s="159"/>
      <c r="AL402" s="159"/>
      <c r="AM402" s="38"/>
      <c r="AN402" s="38"/>
      <c r="AO402" s="38"/>
      <c r="AP402" s="38" t="str">
        <f t="shared" si="0"/>
        <v>Not Test</v>
      </c>
      <c r="AQ402" s="38"/>
      <c r="AR402" s="38"/>
      <c r="AS402" s="38"/>
      <c r="AT402" s="38"/>
      <c r="AU402" s="38"/>
    </row>
    <row r="403" spans="1:47" x14ac:dyDescent="0.25">
      <c r="A403" s="38"/>
      <c r="B403" s="151"/>
      <c r="C403" s="151"/>
      <c r="D403" s="151"/>
      <c r="E403" s="38"/>
      <c r="F403" s="38"/>
      <c r="G403" s="156"/>
      <c r="H403" s="157"/>
      <c r="I403" s="151"/>
      <c r="J403" s="151"/>
      <c r="K403" s="151"/>
      <c r="L403" s="151"/>
      <c r="M403" s="151"/>
      <c r="N403" s="151"/>
      <c r="O403" s="151"/>
      <c r="P403" s="151"/>
      <c r="Q403" s="151"/>
      <c r="R403" s="151"/>
      <c r="S403" s="151"/>
      <c r="T403" s="151"/>
      <c r="U403" s="38"/>
      <c r="V403" s="151"/>
      <c r="W403" s="151"/>
      <c r="X403" s="151"/>
      <c r="Y403" s="151"/>
      <c r="Z403" s="151"/>
      <c r="AA403" s="151"/>
      <c r="AB403" s="151"/>
      <c r="AC403" s="155"/>
      <c r="AD403" s="155"/>
      <c r="AE403" s="155"/>
      <c r="AF403" s="155"/>
      <c r="AG403" s="155"/>
      <c r="AH403" s="38"/>
      <c r="AI403" s="38"/>
      <c r="AJ403" s="159"/>
      <c r="AK403" s="159"/>
      <c r="AL403" s="159"/>
      <c r="AM403" s="38"/>
      <c r="AN403" s="38"/>
      <c r="AO403" s="38"/>
      <c r="AP403" s="38" t="str">
        <f t="shared" si="0"/>
        <v>Not Test</v>
      </c>
      <c r="AQ403" s="38"/>
      <c r="AR403" s="38"/>
      <c r="AS403" s="38"/>
      <c r="AT403" s="38"/>
      <c r="AU403" s="38"/>
    </row>
    <row r="404" spans="1:47" x14ac:dyDescent="0.25">
      <c r="A404" s="38"/>
      <c r="B404" s="151"/>
      <c r="C404" s="151"/>
      <c r="D404" s="151"/>
      <c r="E404" s="38"/>
      <c r="F404" s="38"/>
      <c r="G404" s="156"/>
      <c r="H404" s="157"/>
      <c r="I404" s="151"/>
      <c r="J404" s="151"/>
      <c r="K404" s="151"/>
      <c r="L404" s="151"/>
      <c r="M404" s="151"/>
      <c r="N404" s="151"/>
      <c r="O404" s="151"/>
      <c r="P404" s="151"/>
      <c r="Q404" s="151"/>
      <c r="R404" s="151"/>
      <c r="S404" s="151"/>
      <c r="T404" s="151"/>
      <c r="U404" s="38"/>
      <c r="V404" s="151"/>
      <c r="W404" s="151"/>
      <c r="X404" s="151"/>
      <c r="Y404" s="151"/>
      <c r="Z404" s="151"/>
      <c r="AA404" s="151"/>
      <c r="AB404" s="151"/>
      <c r="AC404" s="155"/>
      <c r="AD404" s="155"/>
      <c r="AE404" s="155"/>
      <c r="AF404" s="155"/>
      <c r="AG404" s="155"/>
      <c r="AH404" s="38"/>
      <c r="AI404" s="38"/>
      <c r="AJ404" s="159"/>
      <c r="AK404" s="159"/>
      <c r="AL404" s="159"/>
      <c r="AM404" s="38"/>
      <c r="AN404" s="38"/>
      <c r="AO404" s="38"/>
      <c r="AP404" s="38" t="str">
        <f t="shared" si="0"/>
        <v>Not Test</v>
      </c>
      <c r="AQ404" s="38"/>
      <c r="AR404" s="38"/>
      <c r="AS404" s="38"/>
      <c r="AT404" s="38"/>
      <c r="AU404" s="38"/>
    </row>
    <row r="405" spans="1:47" x14ac:dyDescent="0.25">
      <c r="A405" s="38"/>
      <c r="B405" s="151"/>
      <c r="C405" s="151"/>
      <c r="D405" s="151"/>
      <c r="E405" s="38"/>
      <c r="F405" s="38"/>
      <c r="G405" s="156"/>
      <c r="H405" s="157"/>
      <c r="I405" s="151"/>
      <c r="J405" s="151"/>
      <c r="K405" s="151"/>
      <c r="L405" s="151"/>
      <c r="M405" s="151"/>
      <c r="N405" s="151"/>
      <c r="O405" s="151"/>
      <c r="P405" s="151"/>
      <c r="Q405" s="151"/>
      <c r="R405" s="151"/>
      <c r="S405" s="151"/>
      <c r="T405" s="151"/>
      <c r="U405" s="38"/>
      <c r="V405" s="151"/>
      <c r="W405" s="151"/>
      <c r="X405" s="151"/>
      <c r="Y405" s="151"/>
      <c r="Z405" s="151"/>
      <c r="AA405" s="151"/>
      <c r="AB405" s="151"/>
      <c r="AC405" s="155"/>
      <c r="AD405" s="155"/>
      <c r="AE405" s="155"/>
      <c r="AF405" s="155"/>
      <c r="AG405" s="155"/>
      <c r="AH405" s="38"/>
      <c r="AI405" s="38"/>
      <c r="AJ405" s="159"/>
      <c r="AK405" s="159"/>
      <c r="AL405" s="159"/>
      <c r="AM405" s="38"/>
      <c r="AN405" s="38"/>
      <c r="AO405" s="38"/>
      <c r="AP405" s="38" t="str">
        <f t="shared" si="0"/>
        <v>Not Test</v>
      </c>
      <c r="AQ405" s="38"/>
      <c r="AR405" s="38"/>
      <c r="AS405" s="38"/>
      <c r="AT405" s="38"/>
      <c r="AU405" s="38"/>
    </row>
    <row r="406" spans="1:47" x14ac:dyDescent="0.25">
      <c r="A406" s="38"/>
      <c r="B406" s="151"/>
      <c r="C406" s="151"/>
      <c r="D406" s="151"/>
      <c r="E406" s="38"/>
      <c r="F406" s="38"/>
      <c r="G406" s="156"/>
      <c r="H406" s="157"/>
      <c r="I406" s="151"/>
      <c r="J406" s="151"/>
      <c r="K406" s="151"/>
      <c r="L406" s="151"/>
      <c r="M406" s="151"/>
      <c r="N406" s="151"/>
      <c r="O406" s="151"/>
      <c r="P406" s="151"/>
      <c r="Q406" s="151"/>
      <c r="R406" s="151"/>
      <c r="S406" s="151"/>
      <c r="T406" s="151"/>
      <c r="U406" s="38"/>
      <c r="V406" s="151"/>
      <c r="W406" s="151"/>
      <c r="X406" s="151"/>
      <c r="Y406" s="151"/>
      <c r="Z406" s="151"/>
      <c r="AA406" s="151"/>
      <c r="AB406" s="151"/>
      <c r="AC406" s="155"/>
      <c r="AD406" s="155"/>
      <c r="AE406" s="155"/>
      <c r="AF406" s="155"/>
      <c r="AG406" s="155"/>
      <c r="AH406" s="38"/>
      <c r="AI406" s="38"/>
      <c r="AJ406" s="159"/>
      <c r="AK406" s="159"/>
      <c r="AL406" s="159"/>
      <c r="AM406" s="38"/>
      <c r="AN406" s="38"/>
      <c r="AO406" s="38"/>
      <c r="AP406" s="38" t="str">
        <f t="shared" si="0"/>
        <v>Not Test</v>
      </c>
      <c r="AQ406" s="38"/>
      <c r="AR406" s="38"/>
      <c r="AS406" s="38"/>
      <c r="AT406" s="38"/>
      <c r="AU406" s="38"/>
    </row>
    <row r="407" spans="1:47" x14ac:dyDescent="0.25">
      <c r="A407" s="38"/>
      <c r="B407" s="151"/>
      <c r="C407" s="151"/>
      <c r="D407" s="151"/>
      <c r="E407" s="38"/>
      <c r="F407" s="38"/>
      <c r="G407" s="156"/>
      <c r="H407" s="157"/>
      <c r="I407" s="151"/>
      <c r="J407" s="151"/>
      <c r="K407" s="151"/>
      <c r="L407" s="151"/>
      <c r="M407" s="151"/>
      <c r="N407" s="151"/>
      <c r="O407" s="151"/>
      <c r="P407" s="151"/>
      <c r="Q407" s="151"/>
      <c r="R407" s="151"/>
      <c r="S407" s="151"/>
      <c r="T407" s="151"/>
      <c r="U407" s="38"/>
      <c r="V407" s="151"/>
      <c r="W407" s="151"/>
      <c r="X407" s="151"/>
      <c r="Y407" s="151"/>
      <c r="Z407" s="151"/>
      <c r="AA407" s="151"/>
      <c r="AB407" s="151"/>
      <c r="AC407" s="155"/>
      <c r="AD407" s="155"/>
      <c r="AE407" s="155"/>
      <c r="AF407" s="155"/>
      <c r="AG407" s="155"/>
      <c r="AH407" s="38"/>
      <c r="AI407" s="38"/>
      <c r="AJ407" s="159"/>
      <c r="AK407" s="159"/>
      <c r="AL407" s="159"/>
      <c r="AM407" s="38"/>
      <c r="AN407" s="38"/>
      <c r="AO407" s="38"/>
      <c r="AP407" s="38" t="str">
        <f t="shared" si="0"/>
        <v>Not Test</v>
      </c>
      <c r="AQ407" s="38"/>
      <c r="AR407" s="38"/>
      <c r="AS407" s="38"/>
      <c r="AT407" s="38"/>
      <c r="AU407" s="38"/>
    </row>
    <row r="408" spans="1:47" x14ac:dyDescent="0.25">
      <c r="A408" s="38"/>
      <c r="B408" s="151"/>
      <c r="C408" s="151"/>
      <c r="D408" s="151"/>
      <c r="E408" s="38"/>
      <c r="F408" s="38"/>
      <c r="G408" s="156"/>
      <c r="H408" s="157"/>
      <c r="I408" s="151"/>
      <c r="J408" s="151"/>
      <c r="K408" s="151"/>
      <c r="L408" s="151"/>
      <c r="M408" s="151"/>
      <c r="N408" s="151"/>
      <c r="O408" s="151"/>
      <c r="P408" s="151"/>
      <c r="Q408" s="151"/>
      <c r="R408" s="151"/>
      <c r="S408" s="151"/>
      <c r="T408" s="151"/>
      <c r="U408" s="38"/>
      <c r="V408" s="151"/>
      <c r="W408" s="151"/>
      <c r="X408" s="151"/>
      <c r="Y408" s="151"/>
      <c r="Z408" s="151"/>
      <c r="AA408" s="151"/>
      <c r="AB408" s="151"/>
      <c r="AC408" s="155"/>
      <c r="AD408" s="155"/>
      <c r="AE408" s="155"/>
      <c r="AF408" s="155"/>
      <c r="AG408" s="155"/>
      <c r="AH408" s="38"/>
      <c r="AI408" s="38"/>
      <c r="AJ408" s="159"/>
      <c r="AK408" s="159"/>
      <c r="AL408" s="159"/>
      <c r="AM408" s="38"/>
      <c r="AN408" s="38"/>
      <c r="AO408" s="38"/>
      <c r="AP408" s="38" t="str">
        <f t="shared" si="0"/>
        <v>Not Test</v>
      </c>
      <c r="AQ408" s="38"/>
      <c r="AR408" s="38"/>
      <c r="AS408" s="38"/>
      <c r="AT408" s="38"/>
      <c r="AU408" s="38"/>
    </row>
    <row r="409" spans="1:47" x14ac:dyDescent="0.25">
      <c r="A409" s="38"/>
      <c r="B409" s="151"/>
      <c r="C409" s="151"/>
      <c r="D409" s="151"/>
      <c r="E409" s="38"/>
      <c r="F409" s="38"/>
      <c r="G409" s="156"/>
      <c r="H409" s="157"/>
      <c r="I409" s="151"/>
      <c r="J409" s="151"/>
      <c r="K409" s="151"/>
      <c r="L409" s="151"/>
      <c r="M409" s="151"/>
      <c r="N409" s="151"/>
      <c r="O409" s="151"/>
      <c r="P409" s="151"/>
      <c r="Q409" s="151"/>
      <c r="R409" s="151"/>
      <c r="S409" s="151"/>
      <c r="T409" s="151"/>
      <c r="U409" s="38"/>
      <c r="V409" s="151"/>
      <c r="W409" s="151"/>
      <c r="X409" s="151"/>
      <c r="Y409" s="151"/>
      <c r="Z409" s="151"/>
      <c r="AA409" s="151"/>
      <c r="AB409" s="151"/>
      <c r="AC409" s="155"/>
      <c r="AD409" s="155"/>
      <c r="AE409" s="155"/>
      <c r="AF409" s="155"/>
      <c r="AG409" s="155"/>
      <c r="AH409" s="38"/>
      <c r="AI409" s="38"/>
      <c r="AJ409" s="159"/>
      <c r="AK409" s="159"/>
      <c r="AL409" s="159"/>
      <c r="AM409" s="38"/>
      <c r="AN409" s="38"/>
      <c r="AO409" s="38"/>
      <c r="AP409" s="38" t="str">
        <f t="shared" si="0"/>
        <v>Not Test</v>
      </c>
      <c r="AQ409" s="38"/>
      <c r="AR409" s="38"/>
      <c r="AS409" s="38"/>
      <c r="AT409" s="38"/>
      <c r="AU409" s="38"/>
    </row>
    <row r="410" spans="1:47" x14ac:dyDescent="0.25">
      <c r="A410" s="38"/>
      <c r="B410" s="151"/>
      <c r="C410" s="151"/>
      <c r="D410" s="151"/>
      <c r="E410" s="38"/>
      <c r="F410" s="38"/>
      <c r="G410" s="156"/>
      <c r="H410" s="157"/>
      <c r="I410" s="151"/>
      <c r="J410" s="151"/>
      <c r="K410" s="151"/>
      <c r="L410" s="151"/>
      <c r="M410" s="151"/>
      <c r="N410" s="151"/>
      <c r="O410" s="151"/>
      <c r="P410" s="151"/>
      <c r="Q410" s="151"/>
      <c r="R410" s="151"/>
      <c r="S410" s="151"/>
      <c r="T410" s="151"/>
      <c r="U410" s="38"/>
      <c r="V410" s="151"/>
      <c r="W410" s="151"/>
      <c r="X410" s="151"/>
      <c r="Y410" s="151"/>
      <c r="Z410" s="151"/>
      <c r="AA410" s="151"/>
      <c r="AB410" s="151"/>
      <c r="AC410" s="155"/>
      <c r="AD410" s="155"/>
      <c r="AE410" s="155"/>
      <c r="AF410" s="155"/>
      <c r="AG410" s="155"/>
      <c r="AH410" s="38"/>
      <c r="AI410" s="38"/>
      <c r="AJ410" s="159"/>
      <c r="AK410" s="159"/>
      <c r="AL410" s="159"/>
      <c r="AM410" s="38"/>
      <c r="AN410" s="38"/>
      <c r="AO410" s="38"/>
      <c r="AP410" s="38" t="str">
        <f t="shared" si="0"/>
        <v>Not Test</v>
      </c>
      <c r="AQ410" s="38"/>
      <c r="AR410" s="38"/>
      <c r="AS410" s="38"/>
      <c r="AT410" s="38"/>
      <c r="AU410" s="38"/>
    </row>
    <row r="411" spans="1:47" x14ac:dyDescent="0.25">
      <c r="A411" s="38"/>
      <c r="B411" s="151"/>
      <c r="C411" s="151"/>
      <c r="D411" s="151"/>
      <c r="E411" s="38"/>
      <c r="F411" s="38"/>
      <c r="G411" s="156"/>
      <c r="H411" s="157"/>
      <c r="I411" s="151"/>
      <c r="J411" s="151"/>
      <c r="K411" s="151"/>
      <c r="L411" s="151"/>
      <c r="M411" s="151"/>
      <c r="N411" s="151"/>
      <c r="O411" s="151"/>
      <c r="P411" s="151"/>
      <c r="Q411" s="151"/>
      <c r="R411" s="151"/>
      <c r="S411" s="151"/>
      <c r="T411" s="151"/>
      <c r="U411" s="38"/>
      <c r="V411" s="151"/>
      <c r="W411" s="151"/>
      <c r="X411" s="151"/>
      <c r="Y411" s="151"/>
      <c r="Z411" s="151"/>
      <c r="AA411" s="151"/>
      <c r="AB411" s="151"/>
      <c r="AC411" s="155"/>
      <c r="AD411" s="155"/>
      <c r="AE411" s="155"/>
      <c r="AF411" s="155"/>
      <c r="AG411" s="155"/>
      <c r="AH411" s="38"/>
      <c r="AI411" s="38"/>
      <c r="AJ411" s="159"/>
      <c r="AK411" s="159"/>
      <c r="AL411" s="159"/>
      <c r="AM411" s="38"/>
      <c r="AN411" s="38"/>
      <c r="AO411" s="38"/>
      <c r="AP411" s="38" t="str">
        <f t="shared" si="0"/>
        <v>Not Test</v>
      </c>
      <c r="AQ411" s="38"/>
      <c r="AR411" s="38"/>
      <c r="AS411" s="38"/>
      <c r="AT411" s="38"/>
      <c r="AU411" s="38"/>
    </row>
    <row r="412" spans="1:47" x14ac:dyDescent="0.25">
      <c r="A412" s="38"/>
      <c r="B412" s="151"/>
      <c r="C412" s="151"/>
      <c r="D412" s="151"/>
      <c r="E412" s="38"/>
      <c r="F412" s="38"/>
      <c r="G412" s="156"/>
      <c r="H412" s="157"/>
      <c r="I412" s="151"/>
      <c r="J412" s="151"/>
      <c r="K412" s="151"/>
      <c r="L412" s="151"/>
      <c r="M412" s="151"/>
      <c r="N412" s="151"/>
      <c r="O412" s="151"/>
      <c r="P412" s="151"/>
      <c r="Q412" s="151"/>
      <c r="R412" s="151"/>
      <c r="S412" s="151"/>
      <c r="T412" s="151"/>
      <c r="U412" s="38"/>
      <c r="V412" s="151"/>
      <c r="W412" s="151"/>
      <c r="X412" s="151"/>
      <c r="Y412" s="151"/>
      <c r="Z412" s="151"/>
      <c r="AA412" s="151"/>
      <c r="AB412" s="151"/>
      <c r="AC412" s="155"/>
      <c r="AD412" s="155"/>
      <c r="AE412" s="155"/>
      <c r="AF412" s="155"/>
      <c r="AG412" s="155"/>
      <c r="AH412" s="38"/>
      <c r="AI412" s="38"/>
      <c r="AJ412" s="159"/>
      <c r="AK412" s="159"/>
      <c r="AL412" s="159"/>
      <c r="AM412" s="38"/>
      <c r="AN412" s="38"/>
      <c r="AO412" s="38"/>
      <c r="AP412" s="38" t="str">
        <f t="shared" si="0"/>
        <v>Not Test</v>
      </c>
      <c r="AQ412" s="38"/>
      <c r="AR412" s="38"/>
      <c r="AS412" s="38"/>
      <c r="AT412" s="38"/>
      <c r="AU412" s="38"/>
    </row>
    <row r="413" spans="1:47" x14ac:dyDescent="0.25">
      <c r="A413" s="38"/>
      <c r="B413" s="151"/>
      <c r="C413" s="151"/>
      <c r="D413" s="151"/>
      <c r="E413" s="38"/>
      <c r="F413" s="38"/>
      <c r="G413" s="156"/>
      <c r="H413" s="157"/>
      <c r="I413" s="151"/>
      <c r="J413" s="151"/>
      <c r="K413" s="151"/>
      <c r="L413" s="151"/>
      <c r="M413" s="151"/>
      <c r="N413" s="151"/>
      <c r="O413" s="151"/>
      <c r="P413" s="151"/>
      <c r="Q413" s="151"/>
      <c r="R413" s="151"/>
      <c r="S413" s="151"/>
      <c r="T413" s="151"/>
      <c r="U413" s="38"/>
      <c r="V413" s="151"/>
      <c r="W413" s="151"/>
      <c r="X413" s="151"/>
      <c r="Y413" s="151"/>
      <c r="Z413" s="151"/>
      <c r="AA413" s="151"/>
      <c r="AB413" s="151"/>
      <c r="AC413" s="155"/>
      <c r="AD413" s="155"/>
      <c r="AE413" s="155"/>
      <c r="AF413" s="155"/>
      <c r="AG413" s="155"/>
      <c r="AH413" s="38"/>
      <c r="AI413" s="38"/>
      <c r="AJ413" s="159"/>
      <c r="AK413" s="159"/>
      <c r="AL413" s="159"/>
      <c r="AM413" s="38"/>
      <c r="AN413" s="38"/>
      <c r="AO413" s="38"/>
      <c r="AP413" s="38" t="str">
        <f t="shared" si="0"/>
        <v>Not Test</v>
      </c>
      <c r="AQ413" s="38"/>
      <c r="AR413" s="38"/>
      <c r="AS413" s="38"/>
      <c r="AT413" s="38"/>
      <c r="AU413" s="38"/>
    </row>
    <row r="414" spans="1:47" x14ac:dyDescent="0.25">
      <c r="A414" s="38"/>
      <c r="B414" s="151"/>
      <c r="C414" s="151"/>
      <c r="D414" s="151"/>
      <c r="E414" s="38"/>
      <c r="F414" s="38"/>
      <c r="G414" s="156"/>
      <c r="H414" s="157"/>
      <c r="I414" s="151"/>
      <c r="J414" s="151"/>
      <c r="K414" s="151"/>
      <c r="L414" s="151"/>
      <c r="M414" s="151"/>
      <c r="N414" s="151"/>
      <c r="O414" s="151"/>
      <c r="P414" s="151"/>
      <c r="Q414" s="151"/>
      <c r="R414" s="151"/>
      <c r="S414" s="151"/>
      <c r="T414" s="151"/>
      <c r="U414" s="38"/>
      <c r="V414" s="151"/>
      <c r="W414" s="151"/>
      <c r="X414" s="151"/>
      <c r="Y414" s="151"/>
      <c r="Z414" s="151"/>
      <c r="AA414" s="151"/>
      <c r="AB414" s="151"/>
      <c r="AC414" s="155"/>
      <c r="AD414" s="155"/>
      <c r="AE414" s="155"/>
      <c r="AF414" s="155"/>
      <c r="AG414" s="155"/>
      <c r="AH414" s="38"/>
      <c r="AI414" s="38"/>
      <c r="AJ414" s="159"/>
      <c r="AK414" s="159"/>
      <c r="AL414" s="159"/>
      <c r="AM414" s="38"/>
      <c r="AN414" s="38"/>
      <c r="AO414" s="38"/>
      <c r="AP414" s="38" t="str">
        <f t="shared" si="0"/>
        <v>Not Test</v>
      </c>
      <c r="AQ414" s="38"/>
      <c r="AR414" s="38"/>
      <c r="AS414" s="38"/>
      <c r="AT414" s="38"/>
      <c r="AU414" s="38"/>
    </row>
    <row r="415" spans="1:47" x14ac:dyDescent="0.25">
      <c r="A415" s="38"/>
      <c r="B415" s="151"/>
      <c r="C415" s="151"/>
      <c r="D415" s="151"/>
      <c r="E415" s="38"/>
      <c r="F415" s="38"/>
      <c r="G415" s="156"/>
      <c r="H415" s="157"/>
      <c r="I415" s="151"/>
      <c r="J415" s="151"/>
      <c r="K415" s="151"/>
      <c r="L415" s="151"/>
      <c r="M415" s="151"/>
      <c r="N415" s="151"/>
      <c r="O415" s="151"/>
      <c r="P415" s="151"/>
      <c r="Q415" s="151"/>
      <c r="R415" s="151"/>
      <c r="S415" s="151"/>
      <c r="T415" s="151"/>
      <c r="U415" s="38"/>
      <c r="V415" s="151"/>
      <c r="W415" s="151"/>
      <c r="X415" s="151"/>
      <c r="Y415" s="151"/>
      <c r="Z415" s="151"/>
      <c r="AA415" s="151"/>
      <c r="AB415" s="151"/>
      <c r="AC415" s="155"/>
      <c r="AD415" s="155"/>
      <c r="AE415" s="155"/>
      <c r="AF415" s="155"/>
      <c r="AG415" s="155"/>
      <c r="AH415" s="38"/>
      <c r="AI415" s="38"/>
      <c r="AJ415" s="159"/>
      <c r="AK415" s="159"/>
      <c r="AL415" s="159"/>
      <c r="AM415" s="38"/>
      <c r="AN415" s="38"/>
      <c r="AO415" s="38"/>
      <c r="AP415" s="38" t="str">
        <f t="shared" si="0"/>
        <v>Not Test</v>
      </c>
      <c r="AQ415" s="38"/>
      <c r="AR415" s="38"/>
      <c r="AS415" s="38"/>
      <c r="AT415" s="38"/>
      <c r="AU415" s="38"/>
    </row>
    <row r="416" spans="1:47" x14ac:dyDescent="0.25">
      <c r="A416" s="38"/>
      <c r="B416" s="151"/>
      <c r="C416" s="151"/>
      <c r="D416" s="151"/>
      <c r="E416" s="38"/>
      <c r="F416" s="38"/>
      <c r="G416" s="156"/>
      <c r="H416" s="157"/>
      <c r="I416" s="151"/>
      <c r="J416" s="151"/>
      <c r="K416" s="151"/>
      <c r="L416" s="151"/>
      <c r="M416" s="151"/>
      <c r="N416" s="151"/>
      <c r="O416" s="151"/>
      <c r="P416" s="151"/>
      <c r="Q416" s="151"/>
      <c r="R416" s="151"/>
      <c r="S416" s="151"/>
      <c r="T416" s="151"/>
      <c r="U416" s="38"/>
      <c r="V416" s="151"/>
      <c r="W416" s="151"/>
      <c r="X416" s="151"/>
      <c r="Y416" s="151"/>
      <c r="Z416" s="151"/>
      <c r="AA416" s="151"/>
      <c r="AB416" s="151"/>
      <c r="AC416" s="155"/>
      <c r="AD416" s="155"/>
      <c r="AE416" s="155"/>
      <c r="AF416" s="155"/>
      <c r="AG416" s="155"/>
      <c r="AH416" s="38"/>
      <c r="AI416" s="38"/>
      <c r="AJ416" s="159"/>
      <c r="AK416" s="159"/>
      <c r="AL416" s="159"/>
      <c r="AM416" s="38"/>
      <c r="AN416" s="38"/>
      <c r="AO416" s="38"/>
      <c r="AP416" s="38" t="str">
        <f t="shared" si="0"/>
        <v>Not Test</v>
      </c>
      <c r="AQ416" s="38"/>
      <c r="AR416" s="38"/>
      <c r="AS416" s="38"/>
      <c r="AT416" s="38"/>
      <c r="AU416" s="38"/>
    </row>
    <row r="417" spans="1:47" x14ac:dyDescent="0.25">
      <c r="A417" s="38"/>
      <c r="B417" s="151"/>
      <c r="C417" s="151"/>
      <c r="D417" s="151"/>
      <c r="E417" s="38"/>
      <c r="F417" s="38"/>
      <c r="G417" s="156"/>
      <c r="H417" s="157"/>
      <c r="I417" s="151"/>
      <c r="J417" s="151"/>
      <c r="K417" s="151"/>
      <c r="L417" s="151"/>
      <c r="M417" s="151"/>
      <c r="N417" s="151"/>
      <c r="O417" s="151"/>
      <c r="P417" s="151"/>
      <c r="Q417" s="151"/>
      <c r="R417" s="151"/>
      <c r="S417" s="151"/>
      <c r="T417" s="151"/>
      <c r="U417" s="38"/>
      <c r="V417" s="151"/>
      <c r="W417" s="151"/>
      <c r="X417" s="151"/>
      <c r="Y417" s="151"/>
      <c r="Z417" s="151"/>
      <c r="AA417" s="151"/>
      <c r="AB417" s="151"/>
      <c r="AC417" s="155"/>
      <c r="AD417" s="155"/>
      <c r="AE417" s="155"/>
      <c r="AF417" s="155"/>
      <c r="AG417" s="155"/>
      <c r="AH417" s="38"/>
      <c r="AI417" s="38"/>
      <c r="AJ417" s="159"/>
      <c r="AK417" s="159"/>
      <c r="AL417" s="159"/>
      <c r="AM417" s="38"/>
      <c r="AN417" s="38"/>
      <c r="AO417" s="38"/>
      <c r="AP417" s="38" t="str">
        <f t="shared" si="0"/>
        <v>Not Test</v>
      </c>
      <c r="AQ417" s="38"/>
      <c r="AR417" s="38"/>
      <c r="AS417" s="38"/>
      <c r="AT417" s="38"/>
      <c r="AU417" s="38"/>
    </row>
    <row r="418" spans="1:47" x14ac:dyDescent="0.25">
      <c r="A418" s="38"/>
      <c r="B418" s="151"/>
      <c r="C418" s="151"/>
      <c r="D418" s="151"/>
      <c r="E418" s="38"/>
      <c r="F418" s="38"/>
      <c r="G418" s="156"/>
      <c r="H418" s="157"/>
      <c r="I418" s="151"/>
      <c r="J418" s="151"/>
      <c r="K418" s="151"/>
      <c r="L418" s="151"/>
      <c r="M418" s="151"/>
      <c r="N418" s="151"/>
      <c r="O418" s="151"/>
      <c r="P418" s="151"/>
      <c r="Q418" s="151"/>
      <c r="R418" s="151"/>
      <c r="S418" s="151"/>
      <c r="T418" s="151"/>
      <c r="U418" s="38"/>
      <c r="V418" s="151"/>
      <c r="W418" s="151"/>
      <c r="X418" s="151"/>
      <c r="Y418" s="151"/>
      <c r="Z418" s="151"/>
      <c r="AA418" s="151"/>
      <c r="AB418" s="151"/>
      <c r="AC418" s="155"/>
      <c r="AD418" s="155"/>
      <c r="AE418" s="155"/>
      <c r="AF418" s="155"/>
      <c r="AG418" s="155"/>
      <c r="AH418" s="38"/>
      <c r="AI418" s="38"/>
      <c r="AJ418" s="159"/>
      <c r="AK418" s="159"/>
      <c r="AL418" s="159"/>
      <c r="AM418" s="38"/>
      <c r="AN418" s="38"/>
      <c r="AO418" s="38"/>
      <c r="AP418" s="38" t="str">
        <f t="shared" si="0"/>
        <v>Not Test</v>
      </c>
      <c r="AQ418" s="38"/>
      <c r="AR418" s="38"/>
      <c r="AS418" s="38"/>
      <c r="AT418" s="38"/>
      <c r="AU418" s="38"/>
    </row>
    <row r="419" spans="1:47" x14ac:dyDescent="0.25">
      <c r="A419" s="38"/>
      <c r="B419" s="151"/>
      <c r="C419" s="151"/>
      <c r="D419" s="151"/>
      <c r="E419" s="38"/>
      <c r="F419" s="38"/>
      <c r="G419" s="156"/>
      <c r="H419" s="157"/>
      <c r="I419" s="151"/>
      <c r="J419" s="151"/>
      <c r="K419" s="151"/>
      <c r="L419" s="151"/>
      <c r="M419" s="151"/>
      <c r="N419" s="151"/>
      <c r="O419" s="151"/>
      <c r="P419" s="151"/>
      <c r="Q419" s="151"/>
      <c r="R419" s="151"/>
      <c r="S419" s="151"/>
      <c r="T419" s="151"/>
      <c r="U419" s="38"/>
      <c r="V419" s="151"/>
      <c r="W419" s="151"/>
      <c r="X419" s="151"/>
      <c r="Y419" s="151"/>
      <c r="Z419" s="151"/>
      <c r="AA419" s="151"/>
      <c r="AB419" s="151"/>
      <c r="AC419" s="155"/>
      <c r="AD419" s="155"/>
      <c r="AE419" s="155"/>
      <c r="AF419" s="155"/>
      <c r="AG419" s="155"/>
      <c r="AH419" s="38"/>
      <c r="AI419" s="38"/>
      <c r="AJ419" s="159"/>
      <c r="AK419" s="159"/>
      <c r="AL419" s="159"/>
      <c r="AM419" s="38"/>
      <c r="AN419" s="38"/>
      <c r="AO419" s="38"/>
      <c r="AP419" s="38" t="str">
        <f t="shared" si="0"/>
        <v>Not Test</v>
      </c>
      <c r="AQ419" s="38"/>
      <c r="AR419" s="38"/>
      <c r="AS419" s="38"/>
      <c r="AT419" s="38"/>
      <c r="AU419" s="38"/>
    </row>
    <row r="420" spans="1:47" x14ac:dyDescent="0.25">
      <c r="A420" s="38"/>
      <c r="B420" s="151"/>
      <c r="C420" s="151"/>
      <c r="D420" s="151"/>
      <c r="E420" s="38"/>
      <c r="F420" s="38"/>
      <c r="G420" s="156"/>
      <c r="H420" s="157"/>
      <c r="I420" s="151"/>
      <c r="J420" s="151"/>
      <c r="K420" s="151"/>
      <c r="L420" s="151"/>
      <c r="M420" s="151"/>
      <c r="N420" s="151"/>
      <c r="O420" s="151"/>
      <c r="P420" s="151"/>
      <c r="Q420" s="151"/>
      <c r="R420" s="151"/>
      <c r="S420" s="151"/>
      <c r="T420" s="151"/>
      <c r="U420" s="38"/>
      <c r="V420" s="151"/>
      <c r="W420" s="151"/>
      <c r="X420" s="151"/>
      <c r="Y420" s="151"/>
      <c r="Z420" s="151"/>
      <c r="AA420" s="151"/>
      <c r="AB420" s="151"/>
      <c r="AC420" s="155"/>
      <c r="AD420" s="155"/>
      <c r="AE420" s="155"/>
      <c r="AF420" s="155"/>
      <c r="AG420" s="155"/>
      <c r="AH420" s="38"/>
      <c r="AI420" s="38"/>
      <c r="AJ420" s="159"/>
      <c r="AK420" s="159"/>
      <c r="AL420" s="159"/>
      <c r="AM420" s="38"/>
      <c r="AN420" s="38"/>
      <c r="AO420" s="38"/>
      <c r="AP420" s="38" t="str">
        <f t="shared" si="0"/>
        <v>Not Test</v>
      </c>
      <c r="AQ420" s="38"/>
      <c r="AR420" s="38"/>
      <c r="AS420" s="38"/>
      <c r="AT420" s="38"/>
      <c r="AU420" s="38"/>
    </row>
    <row r="421" spans="1:47" x14ac:dyDescent="0.25">
      <c r="A421" s="38"/>
      <c r="B421" s="151"/>
      <c r="C421" s="151"/>
      <c r="D421" s="151"/>
      <c r="E421" s="38"/>
      <c r="F421" s="38"/>
      <c r="G421" s="156"/>
      <c r="H421" s="157"/>
      <c r="I421" s="151"/>
      <c r="J421" s="151"/>
      <c r="K421" s="151"/>
      <c r="L421" s="151"/>
      <c r="M421" s="151"/>
      <c r="N421" s="151"/>
      <c r="O421" s="151"/>
      <c r="P421" s="151"/>
      <c r="Q421" s="151"/>
      <c r="R421" s="151"/>
      <c r="S421" s="151"/>
      <c r="T421" s="151"/>
      <c r="U421" s="38"/>
      <c r="V421" s="151"/>
      <c r="W421" s="151"/>
      <c r="X421" s="151"/>
      <c r="Y421" s="151"/>
      <c r="Z421" s="151"/>
      <c r="AA421" s="151"/>
      <c r="AB421" s="151"/>
      <c r="AC421" s="155"/>
      <c r="AD421" s="155"/>
      <c r="AE421" s="155"/>
      <c r="AF421" s="155"/>
      <c r="AG421" s="155"/>
      <c r="AH421" s="38"/>
      <c r="AI421" s="38"/>
      <c r="AJ421" s="159"/>
      <c r="AK421" s="159"/>
      <c r="AL421" s="159"/>
      <c r="AM421" s="38"/>
      <c r="AN421" s="38"/>
      <c r="AO421" s="38"/>
      <c r="AP421" s="38" t="str">
        <f t="shared" si="0"/>
        <v>Not Test</v>
      </c>
      <c r="AQ421" s="38"/>
      <c r="AR421" s="38"/>
      <c r="AS421" s="38"/>
      <c r="AT421" s="38"/>
      <c r="AU421" s="38"/>
    </row>
    <row r="422" spans="1:47" x14ac:dyDescent="0.25">
      <c r="A422" s="38"/>
      <c r="B422" s="151"/>
      <c r="C422" s="151"/>
      <c r="D422" s="151"/>
      <c r="E422" s="38"/>
      <c r="F422" s="38"/>
      <c r="G422" s="156"/>
      <c r="H422" s="157"/>
      <c r="I422" s="151"/>
      <c r="J422" s="151"/>
      <c r="K422" s="151"/>
      <c r="L422" s="151"/>
      <c r="M422" s="151"/>
      <c r="N422" s="151"/>
      <c r="O422" s="151"/>
      <c r="P422" s="151"/>
      <c r="Q422" s="151"/>
      <c r="R422" s="151"/>
      <c r="S422" s="151"/>
      <c r="T422" s="151"/>
      <c r="U422" s="38"/>
      <c r="V422" s="151"/>
      <c r="W422" s="151"/>
      <c r="X422" s="151"/>
      <c r="Y422" s="151"/>
      <c r="Z422" s="151"/>
      <c r="AA422" s="151"/>
      <c r="AB422" s="151"/>
      <c r="AC422" s="155"/>
      <c r="AD422" s="155"/>
      <c r="AE422" s="155"/>
      <c r="AF422" s="155"/>
      <c r="AG422" s="155"/>
      <c r="AH422" s="38"/>
      <c r="AI422" s="38"/>
      <c r="AJ422" s="159"/>
      <c r="AK422" s="159"/>
      <c r="AL422" s="159"/>
      <c r="AM422" s="38"/>
      <c r="AN422" s="38"/>
      <c r="AO422" s="38"/>
      <c r="AP422" s="38" t="str">
        <f t="shared" si="0"/>
        <v>Not Test</v>
      </c>
      <c r="AQ422" s="38"/>
      <c r="AR422" s="38"/>
      <c r="AS422" s="38"/>
      <c r="AT422" s="38"/>
      <c r="AU422" s="38"/>
    </row>
    <row r="423" spans="1:47" x14ac:dyDescent="0.25">
      <c r="A423" s="38"/>
      <c r="B423" s="151"/>
      <c r="C423" s="151"/>
      <c r="D423" s="151"/>
      <c r="E423" s="38"/>
      <c r="F423" s="38"/>
      <c r="G423" s="156"/>
      <c r="H423" s="157"/>
      <c r="I423" s="151"/>
      <c r="J423" s="151"/>
      <c r="K423" s="151"/>
      <c r="L423" s="151"/>
      <c r="M423" s="151"/>
      <c r="N423" s="151"/>
      <c r="O423" s="151"/>
      <c r="P423" s="151"/>
      <c r="Q423" s="151"/>
      <c r="R423" s="151"/>
      <c r="S423" s="151"/>
      <c r="T423" s="151"/>
      <c r="U423" s="38"/>
      <c r="V423" s="151"/>
      <c r="W423" s="151"/>
      <c r="X423" s="151"/>
      <c r="Y423" s="151"/>
      <c r="Z423" s="151"/>
      <c r="AA423" s="151"/>
      <c r="AB423" s="151"/>
      <c r="AC423" s="155"/>
      <c r="AD423" s="155"/>
      <c r="AE423" s="155"/>
      <c r="AF423" s="155"/>
      <c r="AG423" s="155"/>
      <c r="AH423" s="38"/>
      <c r="AI423" s="38"/>
      <c r="AJ423" s="159"/>
      <c r="AK423" s="159"/>
      <c r="AL423" s="159"/>
      <c r="AM423" s="38"/>
      <c r="AN423" s="38"/>
      <c r="AO423" s="38"/>
      <c r="AP423" s="38" t="str">
        <f t="shared" si="0"/>
        <v>Not Test</v>
      </c>
      <c r="AQ423" s="38"/>
      <c r="AR423" s="38"/>
      <c r="AS423" s="38"/>
      <c r="AT423" s="38"/>
      <c r="AU423" s="38"/>
    </row>
    <row r="424" spans="1:47" x14ac:dyDescent="0.25">
      <c r="A424" s="38"/>
      <c r="B424" s="151"/>
      <c r="C424" s="151"/>
      <c r="D424" s="151"/>
      <c r="E424" s="38"/>
      <c r="F424" s="38"/>
      <c r="G424" s="156"/>
      <c r="H424" s="157"/>
      <c r="I424" s="151"/>
      <c r="J424" s="151"/>
      <c r="K424" s="151"/>
      <c r="L424" s="151"/>
      <c r="M424" s="151"/>
      <c r="N424" s="151"/>
      <c r="O424" s="151"/>
      <c r="P424" s="151"/>
      <c r="Q424" s="151"/>
      <c r="R424" s="151"/>
      <c r="S424" s="151"/>
      <c r="T424" s="151"/>
      <c r="U424" s="38"/>
      <c r="V424" s="151"/>
      <c r="W424" s="151"/>
      <c r="X424" s="151"/>
      <c r="Y424" s="151"/>
      <c r="Z424" s="151"/>
      <c r="AA424" s="151"/>
      <c r="AB424" s="151"/>
      <c r="AC424" s="155"/>
      <c r="AD424" s="155"/>
      <c r="AE424" s="155"/>
      <c r="AF424" s="155"/>
      <c r="AG424" s="155"/>
      <c r="AH424" s="38"/>
      <c r="AI424" s="38"/>
      <c r="AJ424" s="159"/>
      <c r="AK424" s="159"/>
      <c r="AL424" s="159"/>
      <c r="AM424" s="38"/>
      <c r="AN424" s="38"/>
      <c r="AO424" s="38"/>
      <c r="AP424" s="38" t="str">
        <f t="shared" si="0"/>
        <v>Not Test</v>
      </c>
      <c r="AQ424" s="38"/>
      <c r="AR424" s="38"/>
      <c r="AS424" s="38"/>
      <c r="AT424" s="38"/>
      <c r="AU424" s="38"/>
    </row>
    <row r="425" spans="1:47" x14ac:dyDescent="0.25">
      <c r="A425" s="38"/>
      <c r="B425" s="151"/>
      <c r="C425" s="151"/>
      <c r="D425" s="151"/>
      <c r="E425" s="38"/>
      <c r="F425" s="38"/>
      <c r="G425" s="156"/>
      <c r="H425" s="157"/>
      <c r="I425" s="151"/>
      <c r="J425" s="151"/>
      <c r="K425" s="151"/>
      <c r="L425" s="151"/>
      <c r="M425" s="151"/>
      <c r="N425" s="151"/>
      <c r="O425" s="151"/>
      <c r="P425" s="151"/>
      <c r="Q425" s="151"/>
      <c r="R425" s="151"/>
      <c r="S425" s="151"/>
      <c r="T425" s="151"/>
      <c r="U425" s="38"/>
      <c r="V425" s="151"/>
      <c r="W425" s="151"/>
      <c r="X425" s="151"/>
      <c r="Y425" s="151"/>
      <c r="Z425" s="151"/>
      <c r="AA425" s="151"/>
      <c r="AB425" s="151"/>
      <c r="AC425" s="155"/>
      <c r="AD425" s="155"/>
      <c r="AE425" s="155"/>
      <c r="AF425" s="155"/>
      <c r="AG425" s="155"/>
      <c r="AH425" s="38"/>
      <c r="AI425" s="38"/>
      <c r="AJ425" s="159"/>
      <c r="AK425" s="159"/>
      <c r="AL425" s="159"/>
      <c r="AM425" s="38"/>
      <c r="AN425" s="38"/>
      <c r="AO425" s="38"/>
      <c r="AP425" s="38" t="str">
        <f t="shared" si="0"/>
        <v>Not Test</v>
      </c>
      <c r="AQ425" s="38"/>
      <c r="AR425" s="38"/>
      <c r="AS425" s="38"/>
      <c r="AT425" s="38"/>
      <c r="AU425" s="38"/>
    </row>
    <row r="426" spans="1:47" x14ac:dyDescent="0.25">
      <c r="A426" s="38"/>
      <c r="B426" s="151"/>
      <c r="C426" s="151"/>
      <c r="D426" s="151"/>
      <c r="E426" s="38"/>
      <c r="F426" s="38"/>
      <c r="G426" s="156"/>
      <c r="H426" s="157"/>
      <c r="I426" s="151"/>
      <c r="J426" s="151"/>
      <c r="K426" s="151"/>
      <c r="L426" s="151"/>
      <c r="M426" s="151"/>
      <c r="N426" s="151"/>
      <c r="O426" s="151"/>
      <c r="P426" s="151"/>
      <c r="Q426" s="151"/>
      <c r="R426" s="151"/>
      <c r="S426" s="151"/>
      <c r="T426" s="151"/>
      <c r="U426" s="38"/>
      <c r="V426" s="151"/>
      <c r="W426" s="151"/>
      <c r="X426" s="151"/>
      <c r="Y426" s="151"/>
      <c r="Z426" s="151"/>
      <c r="AA426" s="151"/>
      <c r="AB426" s="151"/>
      <c r="AC426" s="155"/>
      <c r="AD426" s="155"/>
      <c r="AE426" s="155"/>
      <c r="AF426" s="155"/>
      <c r="AG426" s="155"/>
      <c r="AH426" s="38"/>
      <c r="AI426" s="38"/>
      <c r="AJ426" s="159"/>
      <c r="AK426" s="159"/>
      <c r="AL426" s="159"/>
      <c r="AM426" s="38"/>
      <c r="AN426" s="38"/>
      <c r="AO426" s="38"/>
      <c r="AP426" s="38" t="str">
        <f t="shared" si="0"/>
        <v>Not Test</v>
      </c>
      <c r="AQ426" s="38"/>
      <c r="AR426" s="38"/>
      <c r="AS426" s="38"/>
      <c r="AT426" s="38"/>
      <c r="AU426" s="38"/>
    </row>
    <row r="427" spans="1:47" x14ac:dyDescent="0.25">
      <c r="A427" s="38"/>
      <c r="B427" s="151"/>
      <c r="C427" s="151"/>
      <c r="D427" s="151"/>
      <c r="E427" s="38"/>
      <c r="F427" s="38"/>
      <c r="G427" s="156"/>
      <c r="H427" s="157"/>
      <c r="I427" s="151"/>
      <c r="J427" s="151"/>
      <c r="K427" s="151"/>
      <c r="L427" s="151"/>
      <c r="M427" s="151"/>
      <c r="N427" s="151"/>
      <c r="O427" s="151"/>
      <c r="P427" s="151"/>
      <c r="Q427" s="151"/>
      <c r="R427" s="151"/>
      <c r="S427" s="151"/>
      <c r="T427" s="151"/>
      <c r="U427" s="38"/>
      <c r="V427" s="151"/>
      <c r="W427" s="151"/>
      <c r="X427" s="151"/>
      <c r="Y427" s="151"/>
      <c r="Z427" s="151"/>
      <c r="AA427" s="151"/>
      <c r="AB427" s="151"/>
      <c r="AC427" s="155"/>
      <c r="AD427" s="155"/>
      <c r="AE427" s="155"/>
      <c r="AF427" s="155"/>
      <c r="AG427" s="155"/>
      <c r="AH427" s="38"/>
      <c r="AI427" s="38"/>
      <c r="AJ427" s="159"/>
      <c r="AK427" s="159"/>
      <c r="AL427" s="159"/>
      <c r="AM427" s="38"/>
      <c r="AN427" s="38"/>
      <c r="AO427" s="38"/>
      <c r="AP427" s="38" t="str">
        <f t="shared" si="0"/>
        <v>Not Test</v>
      </c>
      <c r="AQ427" s="38"/>
      <c r="AR427" s="38"/>
      <c r="AS427" s="38"/>
      <c r="AT427" s="38"/>
      <c r="AU427" s="38"/>
    </row>
    <row r="428" spans="1:47" x14ac:dyDescent="0.25">
      <c r="A428" s="38"/>
      <c r="B428" s="151"/>
      <c r="C428" s="151"/>
      <c r="D428" s="151"/>
      <c r="E428" s="38"/>
      <c r="F428" s="38"/>
      <c r="G428" s="156"/>
      <c r="H428" s="157"/>
      <c r="I428" s="151"/>
      <c r="J428" s="151"/>
      <c r="K428" s="151"/>
      <c r="L428" s="151"/>
      <c r="M428" s="151"/>
      <c r="N428" s="151"/>
      <c r="O428" s="151"/>
      <c r="P428" s="151"/>
      <c r="Q428" s="151"/>
      <c r="R428" s="151"/>
      <c r="S428" s="151"/>
      <c r="T428" s="151"/>
      <c r="U428" s="38"/>
      <c r="V428" s="151"/>
      <c r="W428" s="151"/>
      <c r="X428" s="151"/>
      <c r="Y428" s="151"/>
      <c r="Z428" s="151"/>
      <c r="AA428" s="151"/>
      <c r="AB428" s="151"/>
      <c r="AC428" s="155"/>
      <c r="AD428" s="155"/>
      <c r="AE428" s="155"/>
      <c r="AF428" s="155"/>
      <c r="AG428" s="155"/>
      <c r="AH428" s="38"/>
      <c r="AI428" s="38"/>
      <c r="AJ428" s="159"/>
      <c r="AK428" s="159"/>
      <c r="AL428" s="159"/>
      <c r="AM428" s="38"/>
      <c r="AN428" s="38"/>
      <c r="AO428" s="38"/>
      <c r="AP428" s="38" t="str">
        <f t="shared" si="0"/>
        <v>Not Test</v>
      </c>
      <c r="AQ428" s="38"/>
      <c r="AR428" s="38"/>
      <c r="AS428" s="38"/>
      <c r="AT428" s="38"/>
      <c r="AU428" s="38"/>
    </row>
    <row r="429" spans="1:47" x14ac:dyDescent="0.25">
      <c r="A429" s="38"/>
      <c r="B429" s="151"/>
      <c r="C429" s="151"/>
      <c r="D429" s="151"/>
      <c r="E429" s="38"/>
      <c r="F429" s="38"/>
      <c r="G429" s="156"/>
      <c r="H429" s="157"/>
      <c r="I429" s="151"/>
      <c r="J429" s="151"/>
      <c r="K429" s="151"/>
      <c r="L429" s="151"/>
      <c r="M429" s="151"/>
      <c r="N429" s="151"/>
      <c r="O429" s="151"/>
      <c r="P429" s="151"/>
      <c r="Q429" s="151"/>
      <c r="R429" s="151"/>
      <c r="S429" s="151"/>
      <c r="T429" s="151"/>
      <c r="U429" s="38"/>
      <c r="V429" s="151"/>
      <c r="W429" s="151"/>
      <c r="X429" s="151"/>
      <c r="Y429" s="151"/>
      <c r="Z429" s="151"/>
      <c r="AA429" s="151"/>
      <c r="AB429" s="151"/>
      <c r="AC429" s="155"/>
      <c r="AD429" s="155"/>
      <c r="AE429" s="155"/>
      <c r="AF429" s="155"/>
      <c r="AG429" s="155"/>
      <c r="AH429" s="38"/>
      <c r="AI429" s="38"/>
      <c r="AJ429" s="159"/>
      <c r="AK429" s="159"/>
      <c r="AL429" s="159"/>
      <c r="AM429" s="38"/>
      <c r="AN429" s="38"/>
      <c r="AO429" s="38"/>
      <c r="AP429" s="38" t="str">
        <f t="shared" si="0"/>
        <v>Not Test</v>
      </c>
      <c r="AQ429" s="38"/>
      <c r="AR429" s="38"/>
      <c r="AS429" s="38"/>
      <c r="AT429" s="38"/>
      <c r="AU429" s="38"/>
    </row>
    <row r="430" spans="1:47" x14ac:dyDescent="0.25">
      <c r="A430" s="38"/>
      <c r="B430" s="151"/>
      <c r="C430" s="151"/>
      <c r="D430" s="151"/>
      <c r="E430" s="38"/>
      <c r="F430" s="38"/>
      <c r="G430" s="156"/>
      <c r="H430" s="157"/>
      <c r="I430" s="151"/>
      <c r="J430" s="151"/>
      <c r="K430" s="151"/>
      <c r="L430" s="151"/>
      <c r="M430" s="151"/>
      <c r="N430" s="151"/>
      <c r="O430" s="151"/>
      <c r="P430" s="151"/>
      <c r="Q430" s="151"/>
      <c r="R430" s="151"/>
      <c r="S430" s="151"/>
      <c r="T430" s="151"/>
      <c r="U430" s="38"/>
      <c r="V430" s="151"/>
      <c r="W430" s="151"/>
      <c r="X430" s="151"/>
      <c r="Y430" s="151"/>
      <c r="Z430" s="151"/>
      <c r="AA430" s="151"/>
      <c r="AB430" s="151"/>
      <c r="AC430" s="155"/>
      <c r="AD430" s="155"/>
      <c r="AE430" s="155"/>
      <c r="AF430" s="155"/>
      <c r="AG430" s="155"/>
      <c r="AH430" s="38"/>
      <c r="AI430" s="38"/>
      <c r="AJ430" s="159"/>
      <c r="AK430" s="159"/>
      <c r="AL430" s="159"/>
      <c r="AM430" s="38"/>
      <c r="AN430" s="38"/>
      <c r="AO430" s="38"/>
      <c r="AP430" s="38" t="str">
        <f t="shared" si="0"/>
        <v>Not Test</v>
      </c>
      <c r="AQ430" s="38"/>
      <c r="AR430" s="38"/>
      <c r="AS430" s="38"/>
      <c r="AT430" s="38"/>
      <c r="AU430" s="38"/>
    </row>
    <row r="431" spans="1:47" x14ac:dyDescent="0.25">
      <c r="A431" s="38"/>
      <c r="B431" s="151"/>
      <c r="C431" s="151"/>
      <c r="D431" s="151"/>
      <c r="E431" s="38"/>
      <c r="F431" s="38"/>
      <c r="G431" s="156"/>
      <c r="H431" s="157"/>
      <c r="I431" s="151"/>
      <c r="J431" s="151"/>
      <c r="K431" s="151"/>
      <c r="L431" s="151"/>
      <c r="M431" s="151"/>
      <c r="N431" s="151"/>
      <c r="O431" s="151"/>
      <c r="P431" s="151"/>
      <c r="Q431" s="151"/>
      <c r="R431" s="151"/>
      <c r="S431" s="151"/>
      <c r="T431" s="151"/>
      <c r="U431" s="38"/>
      <c r="V431" s="151"/>
      <c r="W431" s="151"/>
      <c r="X431" s="151"/>
      <c r="Y431" s="151"/>
      <c r="Z431" s="151"/>
      <c r="AA431" s="151"/>
      <c r="AB431" s="151"/>
      <c r="AC431" s="155"/>
      <c r="AD431" s="155"/>
      <c r="AE431" s="155"/>
      <c r="AF431" s="155"/>
      <c r="AG431" s="155"/>
      <c r="AH431" s="38"/>
      <c r="AI431" s="38"/>
      <c r="AJ431" s="159"/>
      <c r="AK431" s="159"/>
      <c r="AL431" s="159"/>
      <c r="AM431" s="38"/>
      <c r="AN431" s="38"/>
      <c r="AO431" s="38"/>
      <c r="AP431" s="38" t="str">
        <f t="shared" si="0"/>
        <v>Not Test</v>
      </c>
      <c r="AQ431" s="38"/>
      <c r="AR431" s="38"/>
      <c r="AS431" s="38"/>
      <c r="AT431" s="38"/>
      <c r="AU431" s="38"/>
    </row>
    <row r="432" spans="1:47" x14ac:dyDescent="0.25">
      <c r="A432" s="38"/>
      <c r="B432" s="151"/>
      <c r="C432" s="151"/>
      <c r="D432" s="151"/>
      <c r="E432" s="38"/>
      <c r="F432" s="38"/>
      <c r="G432" s="156"/>
      <c r="H432" s="157"/>
      <c r="I432" s="151"/>
      <c r="J432" s="151"/>
      <c r="K432" s="151"/>
      <c r="L432" s="151"/>
      <c r="M432" s="151"/>
      <c r="N432" s="151"/>
      <c r="O432" s="151"/>
      <c r="P432" s="151"/>
      <c r="Q432" s="151"/>
      <c r="R432" s="151"/>
      <c r="S432" s="151"/>
      <c r="T432" s="151"/>
      <c r="U432" s="38"/>
      <c r="V432" s="151"/>
      <c r="W432" s="151"/>
      <c r="X432" s="151"/>
      <c r="Y432" s="151"/>
      <c r="Z432" s="151"/>
      <c r="AA432" s="151"/>
      <c r="AB432" s="151"/>
      <c r="AC432" s="155"/>
      <c r="AD432" s="155"/>
      <c r="AE432" s="155"/>
      <c r="AF432" s="155"/>
      <c r="AG432" s="155"/>
      <c r="AH432" s="38"/>
      <c r="AI432" s="38"/>
      <c r="AJ432" s="159"/>
      <c r="AK432" s="159"/>
      <c r="AL432" s="159"/>
      <c r="AM432" s="38"/>
      <c r="AN432" s="38"/>
      <c r="AO432" s="38"/>
      <c r="AP432" s="38" t="str">
        <f t="shared" si="0"/>
        <v>Not Test</v>
      </c>
      <c r="AQ432" s="38"/>
      <c r="AR432" s="38"/>
      <c r="AS432" s="38"/>
      <c r="AT432" s="38"/>
      <c r="AU432" s="38"/>
    </row>
    <row r="433" spans="1:47" x14ac:dyDescent="0.25">
      <c r="A433" s="38"/>
      <c r="B433" s="151"/>
      <c r="C433" s="151"/>
      <c r="D433" s="151"/>
      <c r="E433" s="38"/>
      <c r="F433" s="38"/>
      <c r="G433" s="156"/>
      <c r="H433" s="157"/>
      <c r="I433" s="151"/>
      <c r="J433" s="151"/>
      <c r="K433" s="151"/>
      <c r="L433" s="151"/>
      <c r="M433" s="151"/>
      <c r="N433" s="151"/>
      <c r="O433" s="151"/>
      <c r="P433" s="151"/>
      <c r="Q433" s="151"/>
      <c r="R433" s="151"/>
      <c r="S433" s="151"/>
      <c r="T433" s="151"/>
      <c r="U433" s="38"/>
      <c r="V433" s="151"/>
      <c r="W433" s="151"/>
      <c r="X433" s="151"/>
      <c r="Y433" s="151"/>
      <c r="Z433" s="151"/>
      <c r="AA433" s="151"/>
      <c r="AB433" s="151"/>
      <c r="AC433" s="155"/>
      <c r="AD433" s="155"/>
      <c r="AE433" s="155"/>
      <c r="AF433" s="155"/>
      <c r="AG433" s="155"/>
      <c r="AH433" s="38"/>
      <c r="AI433" s="38"/>
      <c r="AJ433" s="159"/>
      <c r="AK433" s="159"/>
      <c r="AL433" s="159"/>
      <c r="AM433" s="38"/>
      <c r="AN433" s="38"/>
      <c r="AO433" s="38"/>
      <c r="AP433" s="38" t="str">
        <f t="shared" si="0"/>
        <v>Not Test</v>
      </c>
      <c r="AQ433" s="38"/>
      <c r="AR433" s="38"/>
      <c r="AS433" s="38"/>
      <c r="AT433" s="38"/>
      <c r="AU433" s="38"/>
    </row>
    <row r="434" spans="1:47" x14ac:dyDescent="0.25">
      <c r="A434" s="38"/>
      <c r="B434" s="151"/>
      <c r="C434" s="151"/>
      <c r="D434" s="151"/>
      <c r="E434" s="38"/>
      <c r="F434" s="38"/>
      <c r="G434" s="156"/>
      <c r="H434" s="157"/>
      <c r="I434" s="151"/>
      <c r="J434" s="151"/>
      <c r="K434" s="151"/>
      <c r="L434" s="151"/>
      <c r="M434" s="151"/>
      <c r="N434" s="151"/>
      <c r="O434" s="151"/>
      <c r="P434" s="151"/>
      <c r="Q434" s="151"/>
      <c r="R434" s="151"/>
      <c r="S434" s="151"/>
      <c r="T434" s="151"/>
      <c r="U434" s="38"/>
      <c r="V434" s="151"/>
      <c r="W434" s="151"/>
      <c r="X434" s="151"/>
      <c r="Y434" s="151"/>
      <c r="Z434" s="151"/>
      <c r="AA434" s="151"/>
      <c r="AB434" s="151"/>
      <c r="AC434" s="155"/>
      <c r="AD434" s="155"/>
      <c r="AE434" s="155"/>
      <c r="AF434" s="155"/>
      <c r="AG434" s="155"/>
      <c r="AH434" s="38"/>
      <c r="AI434" s="38"/>
      <c r="AJ434" s="159"/>
      <c r="AK434" s="159"/>
      <c r="AL434" s="159"/>
      <c r="AM434" s="38"/>
      <c r="AN434" s="38"/>
      <c r="AO434" s="38"/>
      <c r="AP434" s="38" t="str">
        <f t="shared" si="0"/>
        <v>Not Test</v>
      </c>
      <c r="AQ434" s="38"/>
      <c r="AR434" s="38"/>
      <c r="AS434" s="38"/>
      <c r="AT434" s="38"/>
      <c r="AU434" s="38"/>
    </row>
    <row r="435" spans="1:47" x14ac:dyDescent="0.25">
      <c r="A435" s="38"/>
      <c r="B435" s="151"/>
      <c r="C435" s="151"/>
      <c r="D435" s="151"/>
      <c r="E435" s="38"/>
      <c r="F435" s="38"/>
      <c r="G435" s="156"/>
      <c r="H435" s="157"/>
      <c r="I435" s="151"/>
      <c r="J435" s="151"/>
      <c r="K435" s="151"/>
      <c r="L435" s="151"/>
      <c r="M435" s="151"/>
      <c r="N435" s="151"/>
      <c r="O435" s="151"/>
      <c r="P435" s="151"/>
      <c r="Q435" s="151"/>
      <c r="R435" s="151"/>
      <c r="S435" s="151"/>
      <c r="T435" s="151"/>
      <c r="U435" s="38"/>
      <c r="V435" s="151"/>
      <c r="W435" s="151"/>
      <c r="X435" s="151"/>
      <c r="Y435" s="151"/>
      <c r="Z435" s="151"/>
      <c r="AA435" s="151"/>
      <c r="AB435" s="151"/>
      <c r="AC435" s="155"/>
      <c r="AD435" s="155"/>
      <c r="AE435" s="155"/>
      <c r="AF435" s="155"/>
      <c r="AG435" s="155"/>
      <c r="AH435" s="38"/>
      <c r="AI435" s="38"/>
      <c r="AJ435" s="159"/>
      <c r="AK435" s="159"/>
      <c r="AL435" s="159"/>
      <c r="AM435" s="38"/>
      <c r="AN435" s="38"/>
      <c r="AO435" s="38"/>
      <c r="AP435" s="38" t="str">
        <f t="shared" si="0"/>
        <v>Not Test</v>
      </c>
      <c r="AQ435" s="38"/>
      <c r="AR435" s="38"/>
      <c r="AS435" s="38"/>
      <c r="AT435" s="38"/>
      <c r="AU435" s="38"/>
    </row>
    <row r="436" spans="1:47" x14ac:dyDescent="0.25">
      <c r="A436" s="38"/>
      <c r="B436" s="151"/>
      <c r="C436" s="151"/>
      <c r="D436" s="151"/>
      <c r="E436" s="38"/>
      <c r="F436" s="38"/>
      <c r="G436" s="156"/>
      <c r="H436" s="157"/>
      <c r="I436" s="151"/>
      <c r="J436" s="151"/>
      <c r="K436" s="151"/>
      <c r="L436" s="151"/>
      <c r="M436" s="151"/>
      <c r="N436" s="151"/>
      <c r="O436" s="151"/>
      <c r="P436" s="151"/>
      <c r="Q436" s="151"/>
      <c r="R436" s="151"/>
      <c r="S436" s="151"/>
      <c r="T436" s="151"/>
      <c r="U436" s="38"/>
      <c r="V436" s="151"/>
      <c r="W436" s="151"/>
      <c r="X436" s="151"/>
      <c r="Y436" s="151"/>
      <c r="Z436" s="151"/>
      <c r="AA436" s="151"/>
      <c r="AB436" s="151"/>
      <c r="AC436" s="155"/>
      <c r="AD436" s="155"/>
      <c r="AE436" s="155"/>
      <c r="AF436" s="155"/>
      <c r="AG436" s="155"/>
      <c r="AH436" s="38"/>
      <c r="AI436" s="38"/>
      <c r="AJ436" s="159"/>
      <c r="AK436" s="159"/>
      <c r="AL436" s="159"/>
      <c r="AM436" s="38"/>
      <c r="AN436" s="38"/>
      <c r="AO436" s="38"/>
      <c r="AP436" s="38" t="str">
        <f t="shared" si="0"/>
        <v>Not Test</v>
      </c>
      <c r="AQ436" s="38"/>
      <c r="AR436" s="38"/>
      <c r="AS436" s="38"/>
      <c r="AT436" s="38"/>
      <c r="AU436" s="38"/>
    </row>
    <row r="437" spans="1:47" x14ac:dyDescent="0.25">
      <c r="A437" s="38"/>
      <c r="B437" s="151"/>
      <c r="C437" s="151"/>
      <c r="D437" s="151"/>
      <c r="E437" s="38"/>
      <c r="F437" s="38"/>
      <c r="G437" s="156"/>
      <c r="H437" s="157"/>
      <c r="I437" s="151"/>
      <c r="J437" s="151"/>
      <c r="K437" s="151"/>
      <c r="L437" s="151"/>
      <c r="M437" s="151"/>
      <c r="N437" s="151"/>
      <c r="O437" s="151"/>
      <c r="P437" s="151"/>
      <c r="Q437" s="151"/>
      <c r="R437" s="151"/>
      <c r="S437" s="151"/>
      <c r="T437" s="151"/>
      <c r="U437" s="38"/>
      <c r="V437" s="151"/>
      <c r="W437" s="151"/>
      <c r="X437" s="151"/>
      <c r="Y437" s="151"/>
      <c r="Z437" s="151"/>
      <c r="AA437" s="151"/>
      <c r="AB437" s="151"/>
      <c r="AC437" s="155"/>
      <c r="AD437" s="155"/>
      <c r="AE437" s="155"/>
      <c r="AF437" s="155"/>
      <c r="AG437" s="155"/>
      <c r="AH437" s="38"/>
      <c r="AI437" s="38"/>
      <c r="AJ437" s="159"/>
      <c r="AK437" s="159"/>
      <c r="AL437" s="159"/>
      <c r="AM437" s="38"/>
      <c r="AN437" s="38"/>
      <c r="AO437" s="38"/>
      <c r="AP437" s="38" t="str">
        <f t="shared" si="0"/>
        <v>Not Test</v>
      </c>
      <c r="AQ437" s="38"/>
      <c r="AR437" s="38"/>
      <c r="AS437" s="38"/>
      <c r="AT437" s="38"/>
      <c r="AU437" s="38"/>
    </row>
    <row r="438" spans="1:47" x14ac:dyDescent="0.25">
      <c r="A438" s="38"/>
      <c r="B438" s="151"/>
      <c r="C438" s="151"/>
      <c r="D438" s="151"/>
      <c r="E438" s="38"/>
      <c r="F438" s="38"/>
      <c r="G438" s="156"/>
      <c r="H438" s="157"/>
      <c r="I438" s="151"/>
      <c r="J438" s="151"/>
      <c r="K438" s="151"/>
      <c r="L438" s="151"/>
      <c r="M438" s="151"/>
      <c r="N438" s="151"/>
      <c r="O438" s="151"/>
      <c r="P438" s="151"/>
      <c r="Q438" s="151"/>
      <c r="R438" s="151"/>
      <c r="S438" s="151"/>
      <c r="T438" s="151"/>
      <c r="U438" s="38"/>
      <c r="V438" s="151"/>
      <c r="W438" s="151"/>
      <c r="X438" s="151"/>
      <c r="Y438" s="151"/>
      <c r="Z438" s="151"/>
      <c r="AA438" s="151"/>
      <c r="AB438" s="151"/>
      <c r="AC438" s="155"/>
      <c r="AD438" s="155"/>
      <c r="AE438" s="155"/>
      <c r="AF438" s="155"/>
      <c r="AG438" s="155"/>
      <c r="AH438" s="38"/>
      <c r="AI438" s="38"/>
      <c r="AJ438" s="159"/>
      <c r="AK438" s="159"/>
      <c r="AL438" s="159"/>
      <c r="AM438" s="38"/>
      <c r="AN438" s="38"/>
      <c r="AO438" s="38"/>
      <c r="AP438" s="38" t="str">
        <f t="shared" si="0"/>
        <v>Not Test</v>
      </c>
      <c r="AQ438" s="38"/>
      <c r="AR438" s="38"/>
      <c r="AS438" s="38"/>
      <c r="AT438" s="38"/>
      <c r="AU438" s="38"/>
    </row>
    <row r="439" spans="1:47" x14ac:dyDescent="0.25">
      <c r="A439" s="38"/>
      <c r="B439" s="151"/>
      <c r="C439" s="151"/>
      <c r="D439" s="151"/>
      <c r="E439" s="38"/>
      <c r="F439" s="38"/>
      <c r="G439" s="156"/>
      <c r="H439" s="157"/>
      <c r="I439" s="151"/>
      <c r="J439" s="151"/>
      <c r="K439" s="151"/>
      <c r="L439" s="151"/>
      <c r="M439" s="151"/>
      <c r="N439" s="151"/>
      <c r="O439" s="151"/>
      <c r="P439" s="151"/>
      <c r="Q439" s="151"/>
      <c r="R439" s="151"/>
      <c r="S439" s="151"/>
      <c r="T439" s="151"/>
      <c r="U439" s="38"/>
      <c r="V439" s="151"/>
      <c r="W439" s="151"/>
      <c r="X439" s="151"/>
      <c r="Y439" s="151"/>
      <c r="Z439" s="151"/>
      <c r="AA439" s="151"/>
      <c r="AB439" s="151"/>
      <c r="AC439" s="155"/>
      <c r="AD439" s="155"/>
      <c r="AE439" s="155"/>
      <c r="AF439" s="155"/>
      <c r="AG439" s="155"/>
      <c r="AH439" s="38"/>
      <c r="AI439" s="38"/>
      <c r="AJ439" s="159"/>
      <c r="AK439" s="159"/>
      <c r="AL439" s="159"/>
      <c r="AM439" s="38"/>
      <c r="AN439" s="38"/>
      <c r="AO439" s="38"/>
      <c r="AP439" s="38" t="str">
        <f t="shared" si="0"/>
        <v>Not Test</v>
      </c>
      <c r="AQ439" s="38"/>
      <c r="AR439" s="38"/>
      <c r="AS439" s="38"/>
      <c r="AT439" s="38"/>
      <c r="AU439" s="38"/>
    </row>
    <row r="440" spans="1:47" x14ac:dyDescent="0.25">
      <c r="A440" s="38"/>
      <c r="B440" s="151"/>
      <c r="C440" s="151"/>
      <c r="D440" s="151"/>
      <c r="E440" s="38"/>
      <c r="F440" s="38"/>
      <c r="G440" s="156"/>
      <c r="H440" s="157"/>
      <c r="I440" s="151"/>
      <c r="J440" s="151"/>
      <c r="K440" s="151"/>
      <c r="L440" s="151"/>
      <c r="M440" s="151"/>
      <c r="N440" s="151"/>
      <c r="O440" s="151"/>
      <c r="P440" s="151"/>
      <c r="Q440" s="151"/>
      <c r="R440" s="151"/>
      <c r="S440" s="151"/>
      <c r="T440" s="151"/>
      <c r="U440" s="38"/>
      <c r="V440" s="151"/>
      <c r="W440" s="151"/>
      <c r="X440" s="151"/>
      <c r="Y440" s="151"/>
      <c r="Z440" s="151"/>
      <c r="AA440" s="151"/>
      <c r="AB440" s="151"/>
      <c r="AC440" s="155"/>
      <c r="AD440" s="155"/>
      <c r="AE440" s="155"/>
      <c r="AF440" s="155"/>
      <c r="AG440" s="155"/>
      <c r="AH440" s="38"/>
      <c r="AI440" s="38"/>
      <c r="AJ440" s="159"/>
      <c r="AK440" s="159"/>
      <c r="AL440" s="159"/>
      <c r="AM440" s="38"/>
      <c r="AN440" s="38"/>
      <c r="AO440" s="38"/>
      <c r="AP440" s="38" t="str">
        <f t="shared" ref="AP440:AP503" si="1">IF(AM440 ="o","Plan","Not Test")</f>
        <v>Not Test</v>
      </c>
      <c r="AQ440" s="38"/>
      <c r="AR440" s="38"/>
      <c r="AS440" s="38"/>
      <c r="AT440" s="38"/>
      <c r="AU440" s="38"/>
    </row>
    <row r="441" spans="1:47" x14ac:dyDescent="0.25">
      <c r="A441" s="38"/>
      <c r="B441" s="151"/>
      <c r="C441" s="151"/>
      <c r="D441" s="151"/>
      <c r="E441" s="38"/>
      <c r="F441" s="38"/>
      <c r="G441" s="156"/>
      <c r="H441" s="157"/>
      <c r="I441" s="151"/>
      <c r="J441" s="151"/>
      <c r="K441" s="151"/>
      <c r="L441" s="151"/>
      <c r="M441" s="151"/>
      <c r="N441" s="151"/>
      <c r="O441" s="151"/>
      <c r="P441" s="151"/>
      <c r="Q441" s="151"/>
      <c r="R441" s="151"/>
      <c r="S441" s="151"/>
      <c r="T441" s="151"/>
      <c r="U441" s="38"/>
      <c r="V441" s="151"/>
      <c r="W441" s="151"/>
      <c r="X441" s="151"/>
      <c r="Y441" s="151"/>
      <c r="Z441" s="151"/>
      <c r="AA441" s="151"/>
      <c r="AB441" s="151"/>
      <c r="AC441" s="155"/>
      <c r="AD441" s="155"/>
      <c r="AE441" s="155"/>
      <c r="AF441" s="155"/>
      <c r="AG441" s="155"/>
      <c r="AH441" s="38"/>
      <c r="AI441" s="38"/>
      <c r="AJ441" s="159"/>
      <c r="AK441" s="159"/>
      <c r="AL441" s="159"/>
      <c r="AM441" s="38"/>
      <c r="AN441" s="38"/>
      <c r="AO441" s="38"/>
      <c r="AP441" s="38" t="str">
        <f t="shared" si="1"/>
        <v>Not Test</v>
      </c>
      <c r="AQ441" s="38"/>
      <c r="AR441" s="38"/>
      <c r="AS441" s="38"/>
      <c r="AT441" s="38"/>
      <c r="AU441" s="38"/>
    </row>
    <row r="442" spans="1:47" x14ac:dyDescent="0.25">
      <c r="A442" s="38"/>
      <c r="B442" s="151"/>
      <c r="C442" s="151"/>
      <c r="D442" s="151"/>
      <c r="E442" s="38"/>
      <c r="F442" s="38"/>
      <c r="G442" s="156"/>
      <c r="H442" s="157"/>
      <c r="I442" s="151"/>
      <c r="J442" s="151"/>
      <c r="K442" s="151"/>
      <c r="L442" s="151"/>
      <c r="M442" s="151"/>
      <c r="N442" s="151"/>
      <c r="O442" s="151"/>
      <c r="P442" s="151"/>
      <c r="Q442" s="151"/>
      <c r="R442" s="151"/>
      <c r="S442" s="151"/>
      <c r="T442" s="151"/>
      <c r="U442" s="38"/>
      <c r="V442" s="151"/>
      <c r="W442" s="151"/>
      <c r="X442" s="151"/>
      <c r="Y442" s="151"/>
      <c r="Z442" s="151"/>
      <c r="AA442" s="151"/>
      <c r="AB442" s="151"/>
      <c r="AC442" s="155"/>
      <c r="AD442" s="155"/>
      <c r="AE442" s="155"/>
      <c r="AF442" s="155"/>
      <c r="AG442" s="155"/>
      <c r="AH442" s="38"/>
      <c r="AI442" s="38"/>
      <c r="AJ442" s="159"/>
      <c r="AK442" s="159"/>
      <c r="AL442" s="159"/>
      <c r="AM442" s="38"/>
      <c r="AN442" s="38"/>
      <c r="AO442" s="38"/>
      <c r="AP442" s="38" t="str">
        <f t="shared" si="1"/>
        <v>Not Test</v>
      </c>
      <c r="AQ442" s="38"/>
      <c r="AR442" s="38"/>
      <c r="AS442" s="38"/>
      <c r="AT442" s="38"/>
      <c r="AU442" s="38"/>
    </row>
    <row r="443" spans="1:47" x14ac:dyDescent="0.25">
      <c r="A443" s="38"/>
      <c r="B443" s="151"/>
      <c r="C443" s="151"/>
      <c r="D443" s="151"/>
      <c r="E443" s="38"/>
      <c r="F443" s="38"/>
      <c r="G443" s="156"/>
      <c r="H443" s="157"/>
      <c r="I443" s="151"/>
      <c r="J443" s="151"/>
      <c r="K443" s="151"/>
      <c r="L443" s="151"/>
      <c r="M443" s="151"/>
      <c r="N443" s="151"/>
      <c r="O443" s="151"/>
      <c r="P443" s="151"/>
      <c r="Q443" s="151"/>
      <c r="R443" s="151"/>
      <c r="S443" s="151"/>
      <c r="T443" s="151"/>
      <c r="U443" s="38"/>
      <c r="V443" s="151"/>
      <c r="W443" s="151"/>
      <c r="X443" s="151"/>
      <c r="Y443" s="151"/>
      <c r="Z443" s="151"/>
      <c r="AA443" s="151"/>
      <c r="AB443" s="151"/>
      <c r="AC443" s="155"/>
      <c r="AD443" s="155"/>
      <c r="AE443" s="155"/>
      <c r="AF443" s="155"/>
      <c r="AG443" s="155"/>
      <c r="AH443" s="38"/>
      <c r="AI443" s="38"/>
      <c r="AJ443" s="159"/>
      <c r="AK443" s="159"/>
      <c r="AL443" s="159"/>
      <c r="AM443" s="38"/>
      <c r="AN443" s="38"/>
      <c r="AO443" s="38"/>
      <c r="AP443" s="38" t="str">
        <f t="shared" si="1"/>
        <v>Not Test</v>
      </c>
      <c r="AQ443" s="38"/>
      <c r="AR443" s="38"/>
      <c r="AS443" s="38"/>
      <c r="AT443" s="38"/>
      <c r="AU443" s="38"/>
    </row>
    <row r="444" spans="1:47" x14ac:dyDescent="0.25">
      <c r="A444" s="38"/>
      <c r="B444" s="151"/>
      <c r="C444" s="151"/>
      <c r="D444" s="151"/>
      <c r="E444" s="38"/>
      <c r="F444" s="38"/>
      <c r="G444" s="156"/>
      <c r="H444" s="157"/>
      <c r="I444" s="151"/>
      <c r="J444" s="151"/>
      <c r="K444" s="151"/>
      <c r="L444" s="151"/>
      <c r="M444" s="151"/>
      <c r="N444" s="151"/>
      <c r="O444" s="151"/>
      <c r="P444" s="151"/>
      <c r="Q444" s="151"/>
      <c r="R444" s="151"/>
      <c r="S444" s="151"/>
      <c r="T444" s="151"/>
      <c r="U444" s="38"/>
      <c r="V444" s="151"/>
      <c r="W444" s="151"/>
      <c r="X444" s="151"/>
      <c r="Y444" s="151"/>
      <c r="Z444" s="151"/>
      <c r="AA444" s="151"/>
      <c r="AB444" s="151"/>
      <c r="AC444" s="155"/>
      <c r="AD444" s="155"/>
      <c r="AE444" s="155"/>
      <c r="AF444" s="155"/>
      <c r="AG444" s="155"/>
      <c r="AH444" s="38"/>
      <c r="AI444" s="38"/>
      <c r="AJ444" s="159"/>
      <c r="AK444" s="159"/>
      <c r="AL444" s="159"/>
      <c r="AM444" s="38"/>
      <c r="AN444" s="38"/>
      <c r="AO444" s="38"/>
      <c r="AP444" s="38" t="str">
        <f t="shared" si="1"/>
        <v>Not Test</v>
      </c>
      <c r="AQ444" s="38"/>
      <c r="AR444" s="38"/>
      <c r="AS444" s="38"/>
      <c r="AT444" s="38"/>
      <c r="AU444" s="38"/>
    </row>
    <row r="445" spans="1:47" x14ac:dyDescent="0.25">
      <c r="A445" s="38"/>
      <c r="B445" s="151"/>
      <c r="C445" s="151"/>
      <c r="D445" s="151"/>
      <c r="E445" s="38"/>
      <c r="F445" s="38"/>
      <c r="G445" s="156"/>
      <c r="H445" s="157"/>
      <c r="I445" s="151"/>
      <c r="J445" s="151"/>
      <c r="K445" s="151"/>
      <c r="L445" s="151"/>
      <c r="M445" s="151"/>
      <c r="N445" s="151"/>
      <c r="O445" s="151"/>
      <c r="P445" s="151"/>
      <c r="Q445" s="151"/>
      <c r="R445" s="151"/>
      <c r="S445" s="151"/>
      <c r="T445" s="151"/>
      <c r="U445" s="38"/>
      <c r="V445" s="151"/>
      <c r="W445" s="151"/>
      <c r="X445" s="151"/>
      <c r="Y445" s="151"/>
      <c r="Z445" s="151"/>
      <c r="AA445" s="151"/>
      <c r="AB445" s="151"/>
      <c r="AC445" s="155"/>
      <c r="AD445" s="155"/>
      <c r="AE445" s="155"/>
      <c r="AF445" s="155"/>
      <c r="AG445" s="155"/>
      <c r="AH445" s="38"/>
      <c r="AI445" s="38"/>
      <c r="AJ445" s="159"/>
      <c r="AK445" s="159"/>
      <c r="AL445" s="159"/>
      <c r="AM445" s="38"/>
      <c r="AN445" s="38"/>
      <c r="AO445" s="38"/>
      <c r="AP445" s="38" t="str">
        <f t="shared" si="1"/>
        <v>Not Test</v>
      </c>
      <c r="AQ445" s="38"/>
      <c r="AR445" s="38"/>
      <c r="AS445" s="38"/>
      <c r="AT445" s="38"/>
      <c r="AU445" s="38"/>
    </row>
    <row r="446" spans="1:47" x14ac:dyDescent="0.25">
      <c r="A446" s="38"/>
      <c r="B446" s="151"/>
      <c r="C446" s="151"/>
      <c r="D446" s="151"/>
      <c r="E446" s="38"/>
      <c r="F446" s="38"/>
      <c r="G446" s="156"/>
      <c r="H446" s="157"/>
      <c r="I446" s="151"/>
      <c r="J446" s="151"/>
      <c r="K446" s="151"/>
      <c r="L446" s="151"/>
      <c r="M446" s="151"/>
      <c r="N446" s="151"/>
      <c r="O446" s="151"/>
      <c r="P446" s="151"/>
      <c r="Q446" s="151"/>
      <c r="R446" s="151"/>
      <c r="S446" s="151"/>
      <c r="T446" s="151"/>
      <c r="U446" s="38"/>
      <c r="V446" s="151"/>
      <c r="W446" s="151"/>
      <c r="X446" s="151"/>
      <c r="Y446" s="151"/>
      <c r="Z446" s="151"/>
      <c r="AA446" s="151"/>
      <c r="AB446" s="151"/>
      <c r="AC446" s="155"/>
      <c r="AD446" s="155"/>
      <c r="AE446" s="155"/>
      <c r="AF446" s="155"/>
      <c r="AG446" s="155"/>
      <c r="AH446" s="38"/>
      <c r="AI446" s="38"/>
      <c r="AJ446" s="159"/>
      <c r="AK446" s="159"/>
      <c r="AL446" s="159"/>
      <c r="AM446" s="38"/>
      <c r="AN446" s="38"/>
      <c r="AO446" s="38"/>
      <c r="AP446" s="38" t="str">
        <f t="shared" si="1"/>
        <v>Not Test</v>
      </c>
      <c r="AQ446" s="38"/>
      <c r="AR446" s="38"/>
      <c r="AS446" s="38"/>
      <c r="AT446" s="38"/>
      <c r="AU446" s="38"/>
    </row>
    <row r="447" spans="1:47" x14ac:dyDescent="0.25">
      <c r="A447" s="38"/>
      <c r="B447" s="151"/>
      <c r="C447" s="151"/>
      <c r="D447" s="151"/>
      <c r="E447" s="38"/>
      <c r="F447" s="38"/>
      <c r="G447" s="156"/>
      <c r="H447" s="157"/>
      <c r="I447" s="151"/>
      <c r="J447" s="151"/>
      <c r="K447" s="151"/>
      <c r="L447" s="151"/>
      <c r="M447" s="151"/>
      <c r="N447" s="151"/>
      <c r="O447" s="151"/>
      <c r="P447" s="151"/>
      <c r="Q447" s="151"/>
      <c r="R447" s="151"/>
      <c r="S447" s="151"/>
      <c r="T447" s="151"/>
      <c r="U447" s="38"/>
      <c r="V447" s="151"/>
      <c r="W447" s="151"/>
      <c r="X447" s="151"/>
      <c r="Y447" s="151"/>
      <c r="Z447" s="151"/>
      <c r="AA447" s="151"/>
      <c r="AB447" s="151"/>
      <c r="AC447" s="155"/>
      <c r="AD447" s="155"/>
      <c r="AE447" s="155"/>
      <c r="AF447" s="155"/>
      <c r="AG447" s="155"/>
      <c r="AH447" s="38"/>
      <c r="AI447" s="38"/>
      <c r="AJ447" s="159"/>
      <c r="AK447" s="159"/>
      <c r="AL447" s="159"/>
      <c r="AM447" s="38"/>
      <c r="AN447" s="38"/>
      <c r="AO447" s="38"/>
      <c r="AP447" s="38" t="str">
        <f t="shared" si="1"/>
        <v>Not Test</v>
      </c>
      <c r="AQ447" s="38"/>
      <c r="AR447" s="38"/>
      <c r="AS447" s="38"/>
      <c r="AT447" s="38"/>
      <c r="AU447" s="38"/>
    </row>
    <row r="448" spans="1:47" x14ac:dyDescent="0.25">
      <c r="A448" s="38"/>
      <c r="B448" s="151"/>
      <c r="C448" s="151"/>
      <c r="D448" s="151"/>
      <c r="E448" s="38"/>
      <c r="F448" s="38"/>
      <c r="G448" s="156"/>
      <c r="H448" s="157"/>
      <c r="I448" s="151"/>
      <c r="J448" s="151"/>
      <c r="K448" s="151"/>
      <c r="L448" s="151"/>
      <c r="M448" s="151"/>
      <c r="N448" s="151"/>
      <c r="O448" s="151"/>
      <c r="P448" s="151"/>
      <c r="Q448" s="151"/>
      <c r="R448" s="151"/>
      <c r="S448" s="151"/>
      <c r="T448" s="151"/>
      <c r="U448" s="38"/>
      <c r="V448" s="151"/>
      <c r="W448" s="151"/>
      <c r="X448" s="151"/>
      <c r="Y448" s="151"/>
      <c r="Z448" s="151"/>
      <c r="AA448" s="151"/>
      <c r="AB448" s="151"/>
      <c r="AC448" s="155"/>
      <c r="AD448" s="155"/>
      <c r="AE448" s="155"/>
      <c r="AF448" s="155"/>
      <c r="AG448" s="155"/>
      <c r="AH448" s="38"/>
      <c r="AI448" s="38"/>
      <c r="AJ448" s="159"/>
      <c r="AK448" s="159"/>
      <c r="AL448" s="159"/>
      <c r="AM448" s="38"/>
      <c r="AN448" s="38"/>
      <c r="AO448" s="38"/>
      <c r="AP448" s="38" t="str">
        <f t="shared" si="1"/>
        <v>Not Test</v>
      </c>
      <c r="AQ448" s="38"/>
      <c r="AR448" s="38"/>
      <c r="AS448" s="38"/>
      <c r="AT448" s="38"/>
      <c r="AU448" s="38"/>
    </row>
    <row r="449" spans="1:47" x14ac:dyDescent="0.25">
      <c r="A449" s="38"/>
      <c r="B449" s="151"/>
      <c r="C449" s="151"/>
      <c r="D449" s="151"/>
      <c r="E449" s="38"/>
      <c r="F449" s="38"/>
      <c r="G449" s="156"/>
      <c r="H449" s="157"/>
      <c r="I449" s="151"/>
      <c r="J449" s="151"/>
      <c r="K449" s="151"/>
      <c r="L449" s="151"/>
      <c r="M449" s="151"/>
      <c r="N449" s="151"/>
      <c r="O449" s="151"/>
      <c r="P449" s="151"/>
      <c r="Q449" s="151"/>
      <c r="R449" s="151"/>
      <c r="S449" s="151"/>
      <c r="T449" s="151"/>
      <c r="U449" s="38"/>
      <c r="V449" s="151"/>
      <c r="W449" s="151"/>
      <c r="X449" s="151"/>
      <c r="Y449" s="151"/>
      <c r="Z449" s="151"/>
      <c r="AA449" s="151"/>
      <c r="AB449" s="151"/>
      <c r="AC449" s="155"/>
      <c r="AD449" s="155"/>
      <c r="AE449" s="155"/>
      <c r="AF449" s="155"/>
      <c r="AG449" s="155"/>
      <c r="AH449" s="38"/>
      <c r="AI449" s="38"/>
      <c r="AJ449" s="159"/>
      <c r="AK449" s="159"/>
      <c r="AL449" s="159"/>
      <c r="AM449" s="38"/>
      <c r="AN449" s="38"/>
      <c r="AO449" s="38"/>
      <c r="AP449" s="38" t="str">
        <f t="shared" si="1"/>
        <v>Not Test</v>
      </c>
      <c r="AQ449" s="38"/>
      <c r="AR449" s="38"/>
      <c r="AS449" s="38"/>
      <c r="AT449" s="38"/>
      <c r="AU449" s="38"/>
    </row>
    <row r="450" spans="1:47" x14ac:dyDescent="0.25">
      <c r="A450" s="38"/>
      <c r="B450" s="151"/>
      <c r="C450" s="151"/>
      <c r="D450" s="151"/>
      <c r="E450" s="38"/>
      <c r="F450" s="38"/>
      <c r="G450" s="156"/>
      <c r="H450" s="157"/>
      <c r="I450" s="151"/>
      <c r="J450" s="151"/>
      <c r="K450" s="151"/>
      <c r="L450" s="151"/>
      <c r="M450" s="151"/>
      <c r="N450" s="151"/>
      <c r="O450" s="151"/>
      <c r="P450" s="151"/>
      <c r="Q450" s="151"/>
      <c r="R450" s="151"/>
      <c r="S450" s="151"/>
      <c r="T450" s="151"/>
      <c r="U450" s="38"/>
      <c r="V450" s="151"/>
      <c r="W450" s="151"/>
      <c r="X450" s="151"/>
      <c r="Y450" s="151"/>
      <c r="Z450" s="151"/>
      <c r="AA450" s="151"/>
      <c r="AB450" s="151"/>
      <c r="AC450" s="155"/>
      <c r="AD450" s="155"/>
      <c r="AE450" s="155"/>
      <c r="AF450" s="155"/>
      <c r="AG450" s="155"/>
      <c r="AH450" s="38"/>
      <c r="AI450" s="38"/>
      <c r="AJ450" s="159"/>
      <c r="AK450" s="159"/>
      <c r="AL450" s="159"/>
      <c r="AM450" s="38"/>
      <c r="AN450" s="38"/>
      <c r="AO450" s="38"/>
      <c r="AP450" s="38" t="str">
        <f t="shared" si="1"/>
        <v>Not Test</v>
      </c>
      <c r="AQ450" s="38"/>
      <c r="AR450" s="38"/>
      <c r="AS450" s="38"/>
      <c r="AT450" s="38"/>
      <c r="AU450" s="38"/>
    </row>
    <row r="451" spans="1:47" x14ac:dyDescent="0.25">
      <c r="A451" s="38"/>
      <c r="B451" s="151"/>
      <c r="C451" s="151"/>
      <c r="D451" s="151"/>
      <c r="E451" s="38"/>
      <c r="F451" s="38"/>
      <c r="G451" s="156"/>
      <c r="H451" s="157"/>
      <c r="I451" s="151"/>
      <c r="J451" s="151"/>
      <c r="K451" s="151"/>
      <c r="L451" s="151"/>
      <c r="M451" s="151"/>
      <c r="N451" s="151"/>
      <c r="O451" s="151"/>
      <c r="P451" s="151"/>
      <c r="Q451" s="151"/>
      <c r="R451" s="151"/>
      <c r="S451" s="151"/>
      <c r="T451" s="151"/>
      <c r="U451" s="38"/>
      <c r="V451" s="151"/>
      <c r="W451" s="151"/>
      <c r="X451" s="151"/>
      <c r="Y451" s="151"/>
      <c r="Z451" s="151"/>
      <c r="AA451" s="151"/>
      <c r="AB451" s="151"/>
      <c r="AC451" s="155"/>
      <c r="AD451" s="155"/>
      <c r="AE451" s="155"/>
      <c r="AF451" s="155"/>
      <c r="AG451" s="155"/>
      <c r="AH451" s="38"/>
      <c r="AI451" s="38"/>
      <c r="AJ451" s="159"/>
      <c r="AK451" s="159"/>
      <c r="AL451" s="159"/>
      <c r="AM451" s="38"/>
      <c r="AN451" s="38"/>
      <c r="AO451" s="38"/>
      <c r="AP451" s="38" t="str">
        <f t="shared" si="1"/>
        <v>Not Test</v>
      </c>
      <c r="AQ451" s="38"/>
      <c r="AR451" s="38"/>
      <c r="AS451" s="38"/>
      <c r="AT451" s="38"/>
      <c r="AU451" s="38"/>
    </row>
    <row r="452" spans="1:47" x14ac:dyDescent="0.25">
      <c r="A452" s="38"/>
      <c r="B452" s="151"/>
      <c r="C452" s="151"/>
      <c r="D452" s="151"/>
      <c r="E452" s="38"/>
      <c r="F452" s="38"/>
      <c r="G452" s="156"/>
      <c r="H452" s="157"/>
      <c r="I452" s="151"/>
      <c r="J452" s="151"/>
      <c r="K452" s="151"/>
      <c r="L452" s="151"/>
      <c r="M452" s="151"/>
      <c r="N452" s="151"/>
      <c r="O452" s="151"/>
      <c r="P452" s="151"/>
      <c r="Q452" s="151"/>
      <c r="R452" s="151"/>
      <c r="S452" s="151"/>
      <c r="T452" s="151"/>
      <c r="U452" s="38"/>
      <c r="V452" s="151"/>
      <c r="W452" s="151"/>
      <c r="X452" s="151"/>
      <c r="Y452" s="151"/>
      <c r="Z452" s="151"/>
      <c r="AA452" s="151"/>
      <c r="AB452" s="151"/>
      <c r="AC452" s="155"/>
      <c r="AD452" s="155"/>
      <c r="AE452" s="155"/>
      <c r="AF452" s="155"/>
      <c r="AG452" s="155"/>
      <c r="AH452" s="38"/>
      <c r="AI452" s="38"/>
      <c r="AJ452" s="159"/>
      <c r="AK452" s="159"/>
      <c r="AL452" s="159"/>
      <c r="AM452" s="38"/>
      <c r="AN452" s="38"/>
      <c r="AO452" s="38"/>
      <c r="AP452" s="38" t="str">
        <f t="shared" si="1"/>
        <v>Not Test</v>
      </c>
      <c r="AQ452" s="38"/>
      <c r="AR452" s="38"/>
      <c r="AS452" s="38"/>
      <c r="AT452" s="38"/>
      <c r="AU452" s="38"/>
    </row>
    <row r="453" spans="1:47" x14ac:dyDescent="0.25">
      <c r="A453" s="38"/>
      <c r="B453" s="151"/>
      <c r="C453" s="151"/>
      <c r="D453" s="151"/>
      <c r="E453" s="38"/>
      <c r="F453" s="38"/>
      <c r="G453" s="156"/>
      <c r="H453" s="157"/>
      <c r="I453" s="151"/>
      <c r="J453" s="151"/>
      <c r="K453" s="151"/>
      <c r="L453" s="151"/>
      <c r="M453" s="151"/>
      <c r="N453" s="151"/>
      <c r="O453" s="151"/>
      <c r="P453" s="151"/>
      <c r="Q453" s="151"/>
      <c r="R453" s="151"/>
      <c r="S453" s="151"/>
      <c r="T453" s="151"/>
      <c r="U453" s="38"/>
      <c r="V453" s="151"/>
      <c r="W453" s="151"/>
      <c r="X453" s="151"/>
      <c r="Y453" s="151"/>
      <c r="Z453" s="151"/>
      <c r="AA453" s="151"/>
      <c r="AB453" s="151"/>
      <c r="AC453" s="155"/>
      <c r="AD453" s="155"/>
      <c r="AE453" s="155"/>
      <c r="AF453" s="155"/>
      <c r="AG453" s="155"/>
      <c r="AH453" s="38"/>
      <c r="AI453" s="38"/>
      <c r="AJ453" s="159"/>
      <c r="AK453" s="159"/>
      <c r="AL453" s="159"/>
      <c r="AM453" s="38"/>
      <c r="AN453" s="38"/>
      <c r="AO453" s="38"/>
      <c r="AP453" s="38" t="str">
        <f t="shared" si="1"/>
        <v>Not Test</v>
      </c>
      <c r="AQ453" s="38"/>
      <c r="AR453" s="38"/>
      <c r="AS453" s="38"/>
      <c r="AT453" s="38"/>
      <c r="AU453" s="38"/>
    </row>
    <row r="454" spans="1:47" x14ac:dyDescent="0.25">
      <c r="A454" s="38"/>
      <c r="B454" s="151"/>
      <c r="C454" s="151"/>
      <c r="D454" s="151"/>
      <c r="E454" s="38"/>
      <c r="F454" s="38"/>
      <c r="G454" s="156"/>
      <c r="H454" s="157"/>
      <c r="I454" s="151"/>
      <c r="J454" s="151"/>
      <c r="K454" s="151"/>
      <c r="L454" s="151"/>
      <c r="M454" s="151"/>
      <c r="N454" s="151"/>
      <c r="O454" s="151"/>
      <c r="P454" s="151"/>
      <c r="Q454" s="151"/>
      <c r="R454" s="151"/>
      <c r="S454" s="151"/>
      <c r="T454" s="151"/>
      <c r="U454" s="38"/>
      <c r="V454" s="151"/>
      <c r="W454" s="151"/>
      <c r="X454" s="151"/>
      <c r="Y454" s="151"/>
      <c r="Z454" s="151"/>
      <c r="AA454" s="151"/>
      <c r="AB454" s="151"/>
      <c r="AC454" s="155"/>
      <c r="AD454" s="155"/>
      <c r="AE454" s="155"/>
      <c r="AF454" s="155"/>
      <c r="AG454" s="155"/>
      <c r="AH454" s="38"/>
      <c r="AI454" s="38"/>
      <c r="AJ454" s="159"/>
      <c r="AK454" s="159"/>
      <c r="AL454" s="159"/>
      <c r="AM454" s="38"/>
      <c r="AN454" s="38"/>
      <c r="AO454" s="38"/>
      <c r="AP454" s="38" t="str">
        <f t="shared" si="1"/>
        <v>Not Test</v>
      </c>
      <c r="AQ454" s="38"/>
      <c r="AR454" s="38"/>
      <c r="AS454" s="38"/>
      <c r="AT454" s="38"/>
      <c r="AU454" s="38"/>
    </row>
    <row r="455" spans="1:47" x14ac:dyDescent="0.25">
      <c r="A455" s="38"/>
      <c r="B455" s="151"/>
      <c r="C455" s="151"/>
      <c r="D455" s="151"/>
      <c r="E455" s="38"/>
      <c r="F455" s="38"/>
      <c r="G455" s="156"/>
      <c r="H455" s="157"/>
      <c r="I455" s="151"/>
      <c r="J455" s="151"/>
      <c r="K455" s="151"/>
      <c r="L455" s="151"/>
      <c r="M455" s="151"/>
      <c r="N455" s="151"/>
      <c r="O455" s="151"/>
      <c r="P455" s="151"/>
      <c r="Q455" s="151"/>
      <c r="R455" s="151"/>
      <c r="S455" s="151"/>
      <c r="T455" s="151"/>
      <c r="U455" s="38"/>
      <c r="V455" s="151"/>
      <c r="W455" s="151"/>
      <c r="X455" s="151"/>
      <c r="Y455" s="151"/>
      <c r="Z455" s="151"/>
      <c r="AA455" s="151"/>
      <c r="AB455" s="151"/>
      <c r="AC455" s="155"/>
      <c r="AD455" s="155"/>
      <c r="AE455" s="155"/>
      <c r="AF455" s="155"/>
      <c r="AG455" s="155"/>
      <c r="AH455" s="38"/>
      <c r="AI455" s="38"/>
      <c r="AJ455" s="159"/>
      <c r="AK455" s="159"/>
      <c r="AL455" s="159"/>
      <c r="AM455" s="38"/>
      <c r="AN455" s="38"/>
      <c r="AO455" s="38"/>
      <c r="AP455" s="38" t="str">
        <f t="shared" si="1"/>
        <v>Not Test</v>
      </c>
      <c r="AQ455" s="38"/>
      <c r="AR455" s="38"/>
      <c r="AS455" s="38"/>
      <c r="AT455" s="38"/>
      <c r="AU455" s="38"/>
    </row>
    <row r="456" spans="1:47" x14ac:dyDescent="0.25">
      <c r="A456" s="38"/>
      <c r="B456" s="151"/>
      <c r="C456" s="151"/>
      <c r="D456" s="151"/>
      <c r="E456" s="38"/>
      <c r="F456" s="38"/>
      <c r="G456" s="156"/>
      <c r="H456" s="157"/>
      <c r="I456" s="151"/>
      <c r="J456" s="151"/>
      <c r="K456" s="151"/>
      <c r="L456" s="151"/>
      <c r="M456" s="151"/>
      <c r="N456" s="151"/>
      <c r="O456" s="151"/>
      <c r="P456" s="151"/>
      <c r="Q456" s="151"/>
      <c r="R456" s="151"/>
      <c r="S456" s="151"/>
      <c r="T456" s="151"/>
      <c r="U456" s="38"/>
      <c r="V456" s="151"/>
      <c r="W456" s="151"/>
      <c r="X456" s="151"/>
      <c r="Y456" s="151"/>
      <c r="Z456" s="151"/>
      <c r="AA456" s="151"/>
      <c r="AB456" s="151"/>
      <c r="AC456" s="155"/>
      <c r="AD456" s="155"/>
      <c r="AE456" s="155"/>
      <c r="AF456" s="155"/>
      <c r="AG456" s="155"/>
      <c r="AH456" s="38"/>
      <c r="AI456" s="38"/>
      <c r="AJ456" s="159"/>
      <c r="AK456" s="159"/>
      <c r="AL456" s="159"/>
      <c r="AM456" s="38"/>
      <c r="AN456" s="38"/>
      <c r="AO456" s="38"/>
      <c r="AP456" s="38" t="str">
        <f t="shared" si="1"/>
        <v>Not Test</v>
      </c>
      <c r="AQ456" s="38"/>
      <c r="AR456" s="38"/>
      <c r="AS456" s="38"/>
      <c r="AT456" s="38"/>
      <c r="AU456" s="38"/>
    </row>
    <row r="457" spans="1:47" x14ac:dyDescent="0.25">
      <c r="A457" s="38"/>
      <c r="B457" s="151"/>
      <c r="C457" s="151"/>
      <c r="D457" s="151"/>
      <c r="E457" s="38"/>
      <c r="F457" s="38"/>
      <c r="G457" s="156"/>
      <c r="H457" s="157"/>
      <c r="I457" s="151"/>
      <c r="J457" s="151"/>
      <c r="K457" s="151"/>
      <c r="L457" s="151"/>
      <c r="M457" s="151"/>
      <c r="N457" s="151"/>
      <c r="O457" s="151"/>
      <c r="P457" s="151"/>
      <c r="Q457" s="151"/>
      <c r="R457" s="151"/>
      <c r="S457" s="151"/>
      <c r="T457" s="151"/>
      <c r="U457" s="38"/>
      <c r="V457" s="151"/>
      <c r="W457" s="151"/>
      <c r="X457" s="151"/>
      <c r="Y457" s="151"/>
      <c r="Z457" s="151"/>
      <c r="AA457" s="151"/>
      <c r="AB457" s="151"/>
      <c r="AC457" s="155"/>
      <c r="AD457" s="155"/>
      <c r="AE457" s="155"/>
      <c r="AF457" s="155"/>
      <c r="AG457" s="155"/>
      <c r="AH457" s="38"/>
      <c r="AI457" s="38"/>
      <c r="AJ457" s="159"/>
      <c r="AK457" s="159"/>
      <c r="AL457" s="159"/>
      <c r="AM457" s="38"/>
      <c r="AN457" s="38"/>
      <c r="AO457" s="38"/>
      <c r="AP457" s="38" t="str">
        <f t="shared" si="1"/>
        <v>Not Test</v>
      </c>
      <c r="AQ457" s="38"/>
      <c r="AR457" s="38"/>
      <c r="AS457" s="38"/>
      <c r="AT457" s="38"/>
      <c r="AU457" s="38"/>
    </row>
    <row r="458" spans="1:47" x14ac:dyDescent="0.25">
      <c r="A458" s="38"/>
      <c r="B458" s="151"/>
      <c r="C458" s="151"/>
      <c r="D458" s="151"/>
      <c r="E458" s="38"/>
      <c r="F458" s="38"/>
      <c r="G458" s="156"/>
      <c r="H458" s="157"/>
      <c r="I458" s="151"/>
      <c r="J458" s="151"/>
      <c r="K458" s="151"/>
      <c r="L458" s="151"/>
      <c r="M458" s="151"/>
      <c r="N458" s="151"/>
      <c r="O458" s="151"/>
      <c r="P458" s="151"/>
      <c r="Q458" s="151"/>
      <c r="R458" s="151"/>
      <c r="S458" s="151"/>
      <c r="T458" s="151"/>
      <c r="U458" s="38"/>
      <c r="V458" s="151"/>
      <c r="W458" s="151"/>
      <c r="X458" s="151"/>
      <c r="Y458" s="151"/>
      <c r="Z458" s="151"/>
      <c r="AA458" s="151"/>
      <c r="AB458" s="151"/>
      <c r="AC458" s="155"/>
      <c r="AD458" s="155"/>
      <c r="AE458" s="155"/>
      <c r="AF458" s="155"/>
      <c r="AG458" s="155"/>
      <c r="AH458" s="38"/>
      <c r="AI458" s="38"/>
      <c r="AJ458" s="159"/>
      <c r="AK458" s="159"/>
      <c r="AL458" s="159"/>
      <c r="AM458" s="38"/>
      <c r="AN458" s="38"/>
      <c r="AO458" s="38"/>
      <c r="AP458" s="38" t="str">
        <f t="shared" si="1"/>
        <v>Not Test</v>
      </c>
      <c r="AQ458" s="38"/>
      <c r="AR458" s="38"/>
      <c r="AS458" s="38"/>
      <c r="AT458" s="38"/>
      <c r="AU458" s="38"/>
    </row>
    <row r="459" spans="1:47" x14ac:dyDescent="0.25">
      <c r="A459" s="38"/>
      <c r="B459" s="151"/>
      <c r="C459" s="151"/>
      <c r="D459" s="151"/>
      <c r="E459" s="38"/>
      <c r="F459" s="38"/>
      <c r="G459" s="156"/>
      <c r="H459" s="157"/>
      <c r="I459" s="151"/>
      <c r="J459" s="151"/>
      <c r="K459" s="151"/>
      <c r="L459" s="151"/>
      <c r="M459" s="151"/>
      <c r="N459" s="151"/>
      <c r="O459" s="151"/>
      <c r="P459" s="151"/>
      <c r="Q459" s="151"/>
      <c r="R459" s="151"/>
      <c r="S459" s="151"/>
      <c r="T459" s="151"/>
      <c r="U459" s="38"/>
      <c r="V459" s="151"/>
      <c r="W459" s="151"/>
      <c r="X459" s="151"/>
      <c r="Y459" s="151"/>
      <c r="Z459" s="151"/>
      <c r="AA459" s="151"/>
      <c r="AB459" s="151"/>
      <c r="AC459" s="155"/>
      <c r="AD459" s="155"/>
      <c r="AE459" s="155"/>
      <c r="AF459" s="155"/>
      <c r="AG459" s="155"/>
      <c r="AH459" s="38"/>
      <c r="AI459" s="38"/>
      <c r="AJ459" s="159"/>
      <c r="AK459" s="159"/>
      <c r="AL459" s="159"/>
      <c r="AM459" s="38"/>
      <c r="AN459" s="38"/>
      <c r="AO459" s="38"/>
      <c r="AP459" s="38" t="str">
        <f t="shared" si="1"/>
        <v>Not Test</v>
      </c>
      <c r="AQ459" s="38"/>
      <c r="AR459" s="38"/>
      <c r="AS459" s="38"/>
      <c r="AT459" s="38"/>
      <c r="AU459" s="38"/>
    </row>
    <row r="460" spans="1:47" x14ac:dyDescent="0.25">
      <c r="A460" s="38"/>
      <c r="B460" s="151"/>
      <c r="C460" s="151"/>
      <c r="D460" s="151"/>
      <c r="E460" s="38"/>
      <c r="F460" s="38"/>
      <c r="G460" s="156"/>
      <c r="H460" s="157"/>
      <c r="I460" s="151"/>
      <c r="J460" s="151"/>
      <c r="K460" s="151"/>
      <c r="L460" s="151"/>
      <c r="M460" s="151"/>
      <c r="N460" s="151"/>
      <c r="O460" s="151"/>
      <c r="P460" s="151"/>
      <c r="Q460" s="151"/>
      <c r="R460" s="151"/>
      <c r="S460" s="151"/>
      <c r="T460" s="151"/>
      <c r="U460" s="38"/>
      <c r="V460" s="151"/>
      <c r="W460" s="151"/>
      <c r="X460" s="151"/>
      <c r="Y460" s="151"/>
      <c r="Z460" s="151"/>
      <c r="AA460" s="151"/>
      <c r="AB460" s="151"/>
      <c r="AC460" s="155"/>
      <c r="AD460" s="155"/>
      <c r="AE460" s="155"/>
      <c r="AF460" s="155"/>
      <c r="AG460" s="155"/>
      <c r="AH460" s="38"/>
      <c r="AI460" s="38"/>
      <c r="AJ460" s="159"/>
      <c r="AK460" s="159"/>
      <c r="AL460" s="159"/>
      <c r="AM460" s="38"/>
      <c r="AN460" s="38"/>
      <c r="AO460" s="38"/>
      <c r="AP460" s="38" t="str">
        <f t="shared" si="1"/>
        <v>Not Test</v>
      </c>
      <c r="AQ460" s="38"/>
      <c r="AR460" s="38"/>
      <c r="AS460" s="38"/>
      <c r="AT460" s="38"/>
      <c r="AU460" s="38"/>
    </row>
    <row r="461" spans="1:47" x14ac:dyDescent="0.25">
      <c r="A461" s="38"/>
      <c r="B461" s="151"/>
      <c r="C461" s="151"/>
      <c r="D461" s="151"/>
      <c r="E461" s="38"/>
      <c r="F461" s="38"/>
      <c r="G461" s="156"/>
      <c r="H461" s="157"/>
      <c r="I461" s="151"/>
      <c r="J461" s="151"/>
      <c r="K461" s="151"/>
      <c r="L461" s="151"/>
      <c r="M461" s="151"/>
      <c r="N461" s="151"/>
      <c r="O461" s="151"/>
      <c r="P461" s="151"/>
      <c r="Q461" s="151"/>
      <c r="R461" s="151"/>
      <c r="S461" s="151"/>
      <c r="T461" s="151"/>
      <c r="U461" s="38"/>
      <c r="V461" s="151"/>
      <c r="W461" s="151"/>
      <c r="X461" s="151"/>
      <c r="Y461" s="151"/>
      <c r="Z461" s="151"/>
      <c r="AA461" s="151"/>
      <c r="AB461" s="151"/>
      <c r="AC461" s="155"/>
      <c r="AD461" s="155"/>
      <c r="AE461" s="155"/>
      <c r="AF461" s="155"/>
      <c r="AG461" s="155"/>
      <c r="AH461" s="38"/>
      <c r="AI461" s="38"/>
      <c r="AJ461" s="159"/>
      <c r="AK461" s="159"/>
      <c r="AL461" s="159"/>
      <c r="AM461" s="38"/>
      <c r="AN461" s="38"/>
      <c r="AO461" s="38"/>
      <c r="AP461" s="38" t="str">
        <f t="shared" si="1"/>
        <v>Not Test</v>
      </c>
      <c r="AQ461" s="38"/>
      <c r="AR461" s="38"/>
      <c r="AS461" s="38"/>
      <c r="AT461" s="38"/>
      <c r="AU461" s="38"/>
    </row>
    <row r="462" spans="1:47" x14ac:dyDescent="0.25">
      <c r="A462" s="38"/>
      <c r="B462" s="151"/>
      <c r="C462" s="151"/>
      <c r="D462" s="151"/>
      <c r="E462" s="38"/>
      <c r="F462" s="38"/>
      <c r="G462" s="156"/>
      <c r="H462" s="157"/>
      <c r="I462" s="151"/>
      <c r="J462" s="151"/>
      <c r="K462" s="151"/>
      <c r="L462" s="151"/>
      <c r="M462" s="151"/>
      <c r="N462" s="151"/>
      <c r="O462" s="151"/>
      <c r="P462" s="151"/>
      <c r="Q462" s="151"/>
      <c r="R462" s="151"/>
      <c r="S462" s="151"/>
      <c r="T462" s="151"/>
      <c r="U462" s="38"/>
      <c r="V462" s="151"/>
      <c r="W462" s="151"/>
      <c r="X462" s="151"/>
      <c r="Y462" s="151"/>
      <c r="Z462" s="151"/>
      <c r="AA462" s="151"/>
      <c r="AB462" s="151"/>
      <c r="AC462" s="155"/>
      <c r="AD462" s="155"/>
      <c r="AE462" s="155"/>
      <c r="AF462" s="155"/>
      <c r="AG462" s="155"/>
      <c r="AH462" s="38"/>
      <c r="AI462" s="38"/>
      <c r="AJ462" s="159"/>
      <c r="AK462" s="159"/>
      <c r="AL462" s="159"/>
      <c r="AM462" s="38"/>
      <c r="AN462" s="38"/>
      <c r="AO462" s="38"/>
      <c r="AP462" s="38" t="str">
        <f t="shared" si="1"/>
        <v>Not Test</v>
      </c>
      <c r="AQ462" s="38"/>
      <c r="AR462" s="38"/>
      <c r="AS462" s="38"/>
      <c r="AT462" s="38"/>
      <c r="AU462" s="38"/>
    </row>
    <row r="463" spans="1:47" x14ac:dyDescent="0.25">
      <c r="A463" s="38"/>
      <c r="B463" s="151"/>
      <c r="C463" s="151"/>
      <c r="D463" s="151"/>
      <c r="E463" s="38"/>
      <c r="F463" s="38"/>
      <c r="G463" s="156"/>
      <c r="H463" s="157"/>
      <c r="I463" s="151"/>
      <c r="J463" s="151"/>
      <c r="K463" s="151"/>
      <c r="L463" s="151"/>
      <c r="M463" s="151"/>
      <c r="N463" s="151"/>
      <c r="O463" s="151"/>
      <c r="P463" s="151"/>
      <c r="Q463" s="151"/>
      <c r="R463" s="151"/>
      <c r="S463" s="151"/>
      <c r="T463" s="151"/>
      <c r="U463" s="38"/>
      <c r="V463" s="151"/>
      <c r="W463" s="151"/>
      <c r="X463" s="151"/>
      <c r="Y463" s="151"/>
      <c r="Z463" s="151"/>
      <c r="AA463" s="151"/>
      <c r="AB463" s="151"/>
      <c r="AC463" s="155"/>
      <c r="AD463" s="155"/>
      <c r="AE463" s="155"/>
      <c r="AF463" s="155"/>
      <c r="AG463" s="155"/>
      <c r="AH463" s="38"/>
      <c r="AI463" s="38"/>
      <c r="AJ463" s="159"/>
      <c r="AK463" s="159"/>
      <c r="AL463" s="159"/>
      <c r="AM463" s="38"/>
      <c r="AN463" s="38"/>
      <c r="AO463" s="38"/>
      <c r="AP463" s="38" t="str">
        <f t="shared" si="1"/>
        <v>Not Test</v>
      </c>
      <c r="AQ463" s="38"/>
      <c r="AR463" s="38"/>
      <c r="AS463" s="38"/>
      <c r="AT463" s="38"/>
      <c r="AU463" s="38"/>
    </row>
    <row r="464" spans="1:47" x14ac:dyDescent="0.25">
      <c r="A464" s="38"/>
      <c r="B464" s="151"/>
      <c r="C464" s="151"/>
      <c r="D464" s="151"/>
      <c r="E464" s="38"/>
      <c r="F464" s="38"/>
      <c r="G464" s="156"/>
      <c r="H464" s="157"/>
      <c r="I464" s="151"/>
      <c r="J464" s="151"/>
      <c r="K464" s="151"/>
      <c r="L464" s="151"/>
      <c r="M464" s="151"/>
      <c r="N464" s="151"/>
      <c r="O464" s="151"/>
      <c r="P464" s="151"/>
      <c r="Q464" s="151"/>
      <c r="R464" s="151"/>
      <c r="S464" s="151"/>
      <c r="T464" s="151"/>
      <c r="U464" s="38"/>
      <c r="V464" s="151"/>
      <c r="W464" s="151"/>
      <c r="X464" s="151"/>
      <c r="Y464" s="151"/>
      <c r="Z464" s="151"/>
      <c r="AA464" s="151"/>
      <c r="AB464" s="151"/>
      <c r="AC464" s="155"/>
      <c r="AD464" s="155"/>
      <c r="AE464" s="155"/>
      <c r="AF464" s="155"/>
      <c r="AG464" s="155"/>
      <c r="AH464" s="38"/>
      <c r="AI464" s="38"/>
      <c r="AJ464" s="159"/>
      <c r="AK464" s="159"/>
      <c r="AL464" s="159"/>
      <c r="AM464" s="38"/>
      <c r="AN464" s="38"/>
      <c r="AO464" s="38"/>
      <c r="AP464" s="38" t="str">
        <f t="shared" si="1"/>
        <v>Not Test</v>
      </c>
      <c r="AQ464" s="38"/>
      <c r="AR464" s="38"/>
      <c r="AS464" s="38"/>
      <c r="AT464" s="38"/>
      <c r="AU464" s="38"/>
    </row>
    <row r="465" spans="1:47" x14ac:dyDescent="0.25">
      <c r="A465" s="38"/>
      <c r="B465" s="151"/>
      <c r="C465" s="151"/>
      <c r="D465" s="151"/>
      <c r="E465" s="38"/>
      <c r="F465" s="38"/>
      <c r="G465" s="156"/>
      <c r="H465" s="157"/>
      <c r="I465" s="151"/>
      <c r="J465" s="151"/>
      <c r="K465" s="151"/>
      <c r="L465" s="151"/>
      <c r="M465" s="151"/>
      <c r="N465" s="151"/>
      <c r="O465" s="151"/>
      <c r="P465" s="151"/>
      <c r="Q465" s="151"/>
      <c r="R465" s="151"/>
      <c r="S465" s="151"/>
      <c r="T465" s="151"/>
      <c r="U465" s="38"/>
      <c r="V465" s="151"/>
      <c r="W465" s="151"/>
      <c r="X465" s="151"/>
      <c r="Y465" s="151"/>
      <c r="Z465" s="151"/>
      <c r="AA465" s="151"/>
      <c r="AB465" s="151"/>
      <c r="AC465" s="155"/>
      <c r="AD465" s="155"/>
      <c r="AE465" s="155"/>
      <c r="AF465" s="155"/>
      <c r="AG465" s="155"/>
      <c r="AH465" s="38"/>
      <c r="AI465" s="38"/>
      <c r="AJ465" s="159"/>
      <c r="AK465" s="159"/>
      <c r="AL465" s="159"/>
      <c r="AM465" s="38"/>
      <c r="AN465" s="38"/>
      <c r="AO465" s="38"/>
      <c r="AP465" s="38" t="str">
        <f t="shared" si="1"/>
        <v>Not Test</v>
      </c>
      <c r="AQ465" s="38"/>
      <c r="AR465" s="38"/>
      <c r="AS465" s="38"/>
      <c r="AT465" s="38"/>
      <c r="AU465" s="38"/>
    </row>
    <row r="466" spans="1:47" x14ac:dyDescent="0.25">
      <c r="A466" s="38"/>
      <c r="B466" s="151"/>
      <c r="C466" s="151"/>
      <c r="D466" s="151"/>
      <c r="E466" s="38"/>
      <c r="F466" s="38"/>
      <c r="G466" s="156"/>
      <c r="H466" s="157"/>
      <c r="I466" s="151"/>
      <c r="J466" s="151"/>
      <c r="K466" s="151"/>
      <c r="L466" s="151"/>
      <c r="M466" s="151"/>
      <c r="N466" s="151"/>
      <c r="O466" s="151"/>
      <c r="P466" s="151"/>
      <c r="Q466" s="151"/>
      <c r="R466" s="151"/>
      <c r="S466" s="151"/>
      <c r="T466" s="151"/>
      <c r="U466" s="38"/>
      <c r="V466" s="151"/>
      <c r="W466" s="151"/>
      <c r="X466" s="151"/>
      <c r="Y466" s="151"/>
      <c r="Z466" s="151"/>
      <c r="AA466" s="151"/>
      <c r="AB466" s="151"/>
      <c r="AC466" s="155"/>
      <c r="AD466" s="155"/>
      <c r="AE466" s="155"/>
      <c r="AF466" s="155"/>
      <c r="AG466" s="155"/>
      <c r="AH466" s="38"/>
      <c r="AI466" s="38"/>
      <c r="AJ466" s="159"/>
      <c r="AK466" s="159"/>
      <c r="AL466" s="159"/>
      <c r="AM466" s="38"/>
      <c r="AN466" s="38"/>
      <c r="AO466" s="38"/>
      <c r="AP466" s="38" t="str">
        <f t="shared" si="1"/>
        <v>Not Test</v>
      </c>
      <c r="AQ466" s="38"/>
      <c r="AR466" s="38"/>
      <c r="AS466" s="38"/>
      <c r="AT466" s="38"/>
      <c r="AU466" s="38"/>
    </row>
    <row r="467" spans="1:47" x14ac:dyDescent="0.25">
      <c r="A467" s="38"/>
      <c r="B467" s="151"/>
      <c r="C467" s="151"/>
      <c r="D467" s="151"/>
      <c r="E467" s="38"/>
      <c r="F467" s="38"/>
      <c r="G467" s="156"/>
      <c r="H467" s="157"/>
      <c r="I467" s="151"/>
      <c r="J467" s="151"/>
      <c r="K467" s="151"/>
      <c r="L467" s="151"/>
      <c r="M467" s="151"/>
      <c r="N467" s="151"/>
      <c r="O467" s="151"/>
      <c r="P467" s="151"/>
      <c r="Q467" s="151"/>
      <c r="R467" s="151"/>
      <c r="S467" s="151"/>
      <c r="T467" s="151"/>
      <c r="U467" s="38"/>
      <c r="V467" s="151"/>
      <c r="W467" s="151"/>
      <c r="X467" s="151"/>
      <c r="Y467" s="151"/>
      <c r="Z467" s="151"/>
      <c r="AA467" s="151"/>
      <c r="AB467" s="151"/>
      <c r="AC467" s="155"/>
      <c r="AD467" s="155"/>
      <c r="AE467" s="155"/>
      <c r="AF467" s="155"/>
      <c r="AG467" s="155"/>
      <c r="AH467" s="38"/>
      <c r="AI467" s="38"/>
      <c r="AJ467" s="159"/>
      <c r="AK467" s="159"/>
      <c r="AL467" s="159"/>
      <c r="AM467" s="38"/>
      <c r="AN467" s="38"/>
      <c r="AO467" s="38"/>
      <c r="AP467" s="38" t="str">
        <f t="shared" si="1"/>
        <v>Not Test</v>
      </c>
      <c r="AQ467" s="38"/>
      <c r="AR467" s="38"/>
      <c r="AS467" s="38"/>
      <c r="AT467" s="38"/>
      <c r="AU467" s="38"/>
    </row>
    <row r="468" spans="1:47" x14ac:dyDescent="0.25">
      <c r="A468" s="38"/>
      <c r="B468" s="151"/>
      <c r="C468" s="151"/>
      <c r="D468" s="151"/>
      <c r="E468" s="38"/>
      <c r="F468" s="38"/>
      <c r="G468" s="156"/>
      <c r="H468" s="157"/>
      <c r="I468" s="151"/>
      <c r="J468" s="151"/>
      <c r="K468" s="151"/>
      <c r="L468" s="151"/>
      <c r="M468" s="151"/>
      <c r="N468" s="151"/>
      <c r="O468" s="151"/>
      <c r="P468" s="151"/>
      <c r="Q468" s="151"/>
      <c r="R468" s="151"/>
      <c r="S468" s="151"/>
      <c r="T468" s="151"/>
      <c r="U468" s="38"/>
      <c r="V468" s="151"/>
      <c r="W468" s="151"/>
      <c r="X468" s="151"/>
      <c r="Y468" s="151"/>
      <c r="Z468" s="151"/>
      <c r="AA468" s="151"/>
      <c r="AB468" s="151"/>
      <c r="AC468" s="155"/>
      <c r="AD468" s="155"/>
      <c r="AE468" s="155"/>
      <c r="AF468" s="155"/>
      <c r="AG468" s="155"/>
      <c r="AH468" s="38"/>
      <c r="AI468" s="38"/>
      <c r="AJ468" s="159"/>
      <c r="AK468" s="159"/>
      <c r="AL468" s="159"/>
      <c r="AM468" s="38"/>
      <c r="AN468" s="38"/>
      <c r="AO468" s="38"/>
      <c r="AP468" s="38" t="str">
        <f t="shared" si="1"/>
        <v>Not Test</v>
      </c>
      <c r="AQ468" s="38"/>
      <c r="AR468" s="38"/>
      <c r="AS468" s="38"/>
      <c r="AT468" s="38"/>
      <c r="AU468" s="38"/>
    </row>
    <row r="469" spans="1:47" x14ac:dyDescent="0.25">
      <c r="A469" s="38"/>
      <c r="B469" s="151"/>
      <c r="C469" s="151"/>
      <c r="D469" s="151"/>
      <c r="E469" s="38"/>
      <c r="F469" s="38"/>
      <c r="G469" s="156"/>
      <c r="H469" s="157"/>
      <c r="I469" s="151"/>
      <c r="J469" s="151"/>
      <c r="K469" s="151"/>
      <c r="L469" s="151"/>
      <c r="M469" s="151"/>
      <c r="N469" s="151"/>
      <c r="O469" s="151"/>
      <c r="P469" s="151"/>
      <c r="Q469" s="151"/>
      <c r="R469" s="151"/>
      <c r="S469" s="151"/>
      <c r="T469" s="151"/>
      <c r="U469" s="38"/>
      <c r="V469" s="151"/>
      <c r="W469" s="151"/>
      <c r="X469" s="151"/>
      <c r="Y469" s="151"/>
      <c r="Z469" s="151"/>
      <c r="AA469" s="151"/>
      <c r="AB469" s="151"/>
      <c r="AC469" s="155"/>
      <c r="AD469" s="155"/>
      <c r="AE469" s="155"/>
      <c r="AF469" s="155"/>
      <c r="AG469" s="155"/>
      <c r="AH469" s="38"/>
      <c r="AI469" s="38"/>
      <c r="AJ469" s="159"/>
      <c r="AK469" s="159"/>
      <c r="AL469" s="159"/>
      <c r="AM469" s="38"/>
      <c r="AN469" s="38"/>
      <c r="AO469" s="38"/>
      <c r="AP469" s="38" t="str">
        <f t="shared" si="1"/>
        <v>Not Test</v>
      </c>
      <c r="AQ469" s="38"/>
      <c r="AR469" s="38"/>
      <c r="AS469" s="38"/>
      <c r="AT469" s="38"/>
      <c r="AU469" s="38"/>
    </row>
    <row r="470" spans="1:47" x14ac:dyDescent="0.25">
      <c r="A470" s="38"/>
      <c r="B470" s="151"/>
      <c r="C470" s="151"/>
      <c r="D470" s="151"/>
      <c r="E470" s="38"/>
      <c r="F470" s="38"/>
      <c r="G470" s="156"/>
      <c r="H470" s="157"/>
      <c r="I470" s="151"/>
      <c r="J470" s="151"/>
      <c r="K470" s="151"/>
      <c r="L470" s="151"/>
      <c r="M470" s="151"/>
      <c r="N470" s="151"/>
      <c r="O470" s="151"/>
      <c r="P470" s="151"/>
      <c r="Q470" s="151"/>
      <c r="R470" s="151"/>
      <c r="S470" s="151"/>
      <c r="T470" s="151"/>
      <c r="U470" s="38"/>
      <c r="V470" s="151"/>
      <c r="W470" s="151"/>
      <c r="X470" s="151"/>
      <c r="Y470" s="151"/>
      <c r="Z470" s="151"/>
      <c r="AA470" s="151"/>
      <c r="AB470" s="151"/>
      <c r="AC470" s="155"/>
      <c r="AD470" s="155"/>
      <c r="AE470" s="155"/>
      <c r="AF470" s="155"/>
      <c r="AG470" s="155"/>
      <c r="AH470" s="38"/>
      <c r="AI470" s="38"/>
      <c r="AJ470" s="159"/>
      <c r="AK470" s="159"/>
      <c r="AL470" s="159"/>
      <c r="AM470" s="38"/>
      <c r="AN470" s="38"/>
      <c r="AO470" s="38"/>
      <c r="AP470" s="38" t="str">
        <f t="shared" si="1"/>
        <v>Not Test</v>
      </c>
      <c r="AQ470" s="38"/>
      <c r="AR470" s="38"/>
      <c r="AS470" s="38"/>
      <c r="AT470" s="38"/>
      <c r="AU470" s="38"/>
    </row>
    <row r="471" spans="1:47" x14ac:dyDescent="0.25">
      <c r="A471" s="38"/>
      <c r="B471" s="151"/>
      <c r="C471" s="151"/>
      <c r="D471" s="151"/>
      <c r="E471" s="38"/>
      <c r="F471" s="38"/>
      <c r="G471" s="156"/>
      <c r="H471" s="157"/>
      <c r="I471" s="151"/>
      <c r="J471" s="151"/>
      <c r="K471" s="151"/>
      <c r="L471" s="151"/>
      <c r="M471" s="151"/>
      <c r="N471" s="151"/>
      <c r="O471" s="151"/>
      <c r="P471" s="151"/>
      <c r="Q471" s="151"/>
      <c r="R471" s="151"/>
      <c r="S471" s="151"/>
      <c r="T471" s="151"/>
      <c r="U471" s="38"/>
      <c r="V471" s="151"/>
      <c r="W471" s="151"/>
      <c r="X471" s="151"/>
      <c r="Y471" s="151"/>
      <c r="Z471" s="151"/>
      <c r="AA471" s="151"/>
      <c r="AB471" s="151"/>
      <c r="AC471" s="155"/>
      <c r="AD471" s="155"/>
      <c r="AE471" s="155"/>
      <c r="AF471" s="155"/>
      <c r="AG471" s="155"/>
      <c r="AH471" s="38"/>
      <c r="AI471" s="38"/>
      <c r="AJ471" s="159"/>
      <c r="AK471" s="159"/>
      <c r="AL471" s="159"/>
      <c r="AM471" s="38"/>
      <c r="AN471" s="38"/>
      <c r="AO471" s="38"/>
      <c r="AP471" s="38" t="str">
        <f t="shared" si="1"/>
        <v>Not Test</v>
      </c>
      <c r="AQ471" s="38"/>
      <c r="AR471" s="38"/>
      <c r="AS471" s="38"/>
      <c r="AT471" s="38"/>
      <c r="AU471" s="38"/>
    </row>
    <row r="472" spans="1:47" x14ac:dyDescent="0.25">
      <c r="A472" s="38"/>
      <c r="B472" s="151"/>
      <c r="C472" s="151"/>
      <c r="D472" s="151"/>
      <c r="E472" s="38"/>
      <c r="F472" s="38"/>
      <c r="G472" s="156"/>
      <c r="H472" s="157"/>
      <c r="I472" s="151"/>
      <c r="J472" s="151"/>
      <c r="K472" s="151"/>
      <c r="L472" s="151"/>
      <c r="M472" s="151"/>
      <c r="N472" s="151"/>
      <c r="O472" s="151"/>
      <c r="P472" s="151"/>
      <c r="Q472" s="151"/>
      <c r="R472" s="151"/>
      <c r="S472" s="151"/>
      <c r="T472" s="151"/>
      <c r="U472" s="38"/>
      <c r="V472" s="151"/>
      <c r="W472" s="151"/>
      <c r="X472" s="151"/>
      <c r="Y472" s="151"/>
      <c r="Z472" s="151"/>
      <c r="AA472" s="151"/>
      <c r="AB472" s="151"/>
      <c r="AC472" s="155"/>
      <c r="AD472" s="155"/>
      <c r="AE472" s="155"/>
      <c r="AF472" s="155"/>
      <c r="AG472" s="155"/>
      <c r="AH472" s="38"/>
      <c r="AI472" s="38"/>
      <c r="AJ472" s="159"/>
      <c r="AK472" s="159"/>
      <c r="AL472" s="159"/>
      <c r="AM472" s="38"/>
      <c r="AN472" s="38"/>
      <c r="AO472" s="38"/>
      <c r="AP472" s="38" t="str">
        <f t="shared" si="1"/>
        <v>Not Test</v>
      </c>
      <c r="AQ472" s="38"/>
      <c r="AR472" s="38"/>
      <c r="AS472" s="38"/>
      <c r="AT472" s="38"/>
      <c r="AU472" s="38"/>
    </row>
    <row r="473" spans="1:47" x14ac:dyDescent="0.25">
      <c r="A473" s="38"/>
      <c r="B473" s="151"/>
      <c r="C473" s="151"/>
      <c r="D473" s="151"/>
      <c r="E473" s="38"/>
      <c r="F473" s="38"/>
      <c r="G473" s="156"/>
      <c r="H473" s="157"/>
      <c r="I473" s="151"/>
      <c r="J473" s="151"/>
      <c r="K473" s="151"/>
      <c r="L473" s="151"/>
      <c r="M473" s="151"/>
      <c r="N473" s="151"/>
      <c r="O473" s="151"/>
      <c r="P473" s="151"/>
      <c r="Q473" s="151"/>
      <c r="R473" s="151"/>
      <c r="S473" s="151"/>
      <c r="T473" s="151"/>
      <c r="U473" s="38"/>
      <c r="V473" s="151"/>
      <c r="W473" s="151"/>
      <c r="X473" s="151"/>
      <c r="Y473" s="151"/>
      <c r="Z473" s="151"/>
      <c r="AA473" s="151"/>
      <c r="AB473" s="151"/>
      <c r="AC473" s="155"/>
      <c r="AD473" s="155"/>
      <c r="AE473" s="155"/>
      <c r="AF473" s="155"/>
      <c r="AG473" s="155"/>
      <c r="AH473" s="38"/>
      <c r="AI473" s="38"/>
      <c r="AJ473" s="159"/>
      <c r="AK473" s="159"/>
      <c r="AL473" s="159"/>
      <c r="AM473" s="38"/>
      <c r="AN473" s="38"/>
      <c r="AO473" s="38"/>
      <c r="AP473" s="38" t="str">
        <f t="shared" si="1"/>
        <v>Not Test</v>
      </c>
      <c r="AQ473" s="38"/>
      <c r="AR473" s="38"/>
      <c r="AS473" s="38"/>
      <c r="AT473" s="38"/>
      <c r="AU473" s="38"/>
    </row>
    <row r="474" spans="1:47" x14ac:dyDescent="0.25">
      <c r="A474" s="38"/>
      <c r="B474" s="151"/>
      <c r="C474" s="151"/>
      <c r="D474" s="151"/>
      <c r="E474" s="38"/>
      <c r="F474" s="38"/>
      <c r="G474" s="156"/>
      <c r="H474" s="157"/>
      <c r="I474" s="151"/>
      <c r="J474" s="151"/>
      <c r="K474" s="151"/>
      <c r="L474" s="151"/>
      <c r="M474" s="151"/>
      <c r="N474" s="151"/>
      <c r="O474" s="151"/>
      <c r="P474" s="151"/>
      <c r="Q474" s="151"/>
      <c r="R474" s="151"/>
      <c r="S474" s="151"/>
      <c r="T474" s="151"/>
      <c r="U474" s="38"/>
      <c r="V474" s="151"/>
      <c r="W474" s="151"/>
      <c r="X474" s="151"/>
      <c r="Y474" s="151"/>
      <c r="Z474" s="151"/>
      <c r="AA474" s="151"/>
      <c r="AB474" s="151"/>
      <c r="AC474" s="155"/>
      <c r="AD474" s="155"/>
      <c r="AE474" s="155"/>
      <c r="AF474" s="155"/>
      <c r="AG474" s="155"/>
      <c r="AH474" s="38"/>
      <c r="AI474" s="38"/>
      <c r="AJ474" s="159"/>
      <c r="AK474" s="159"/>
      <c r="AL474" s="159"/>
      <c r="AM474" s="38"/>
      <c r="AN474" s="38"/>
      <c r="AO474" s="38"/>
      <c r="AP474" s="38" t="str">
        <f t="shared" si="1"/>
        <v>Not Test</v>
      </c>
      <c r="AQ474" s="38"/>
      <c r="AR474" s="38"/>
      <c r="AS474" s="38"/>
      <c r="AT474" s="38"/>
      <c r="AU474" s="38"/>
    </row>
    <row r="475" spans="1:47" x14ac:dyDescent="0.25">
      <c r="A475" s="38"/>
      <c r="B475" s="151"/>
      <c r="C475" s="151"/>
      <c r="D475" s="151"/>
      <c r="E475" s="38"/>
      <c r="F475" s="38"/>
      <c r="G475" s="156"/>
      <c r="H475" s="157"/>
      <c r="I475" s="151"/>
      <c r="J475" s="151"/>
      <c r="K475" s="151"/>
      <c r="L475" s="151"/>
      <c r="M475" s="151"/>
      <c r="N475" s="151"/>
      <c r="O475" s="151"/>
      <c r="P475" s="151"/>
      <c r="Q475" s="151"/>
      <c r="R475" s="151"/>
      <c r="S475" s="151"/>
      <c r="T475" s="151"/>
      <c r="U475" s="38"/>
      <c r="V475" s="151"/>
      <c r="W475" s="151"/>
      <c r="X475" s="151"/>
      <c r="Y475" s="151"/>
      <c r="Z475" s="151"/>
      <c r="AA475" s="151"/>
      <c r="AB475" s="151"/>
      <c r="AC475" s="155"/>
      <c r="AD475" s="155"/>
      <c r="AE475" s="155"/>
      <c r="AF475" s="155"/>
      <c r="AG475" s="155"/>
      <c r="AH475" s="38"/>
      <c r="AI475" s="38"/>
      <c r="AJ475" s="159"/>
      <c r="AK475" s="159"/>
      <c r="AL475" s="159"/>
      <c r="AM475" s="38"/>
      <c r="AN475" s="38"/>
      <c r="AO475" s="38"/>
      <c r="AP475" s="38" t="str">
        <f t="shared" si="1"/>
        <v>Not Test</v>
      </c>
      <c r="AQ475" s="38"/>
      <c r="AR475" s="38"/>
      <c r="AS475" s="38"/>
      <c r="AT475" s="38"/>
      <c r="AU475" s="38"/>
    </row>
    <row r="476" spans="1:47" x14ac:dyDescent="0.25">
      <c r="A476" s="38"/>
      <c r="B476" s="151"/>
      <c r="C476" s="151"/>
      <c r="D476" s="151"/>
      <c r="E476" s="38"/>
      <c r="F476" s="38"/>
      <c r="G476" s="156"/>
      <c r="H476" s="157"/>
      <c r="I476" s="151"/>
      <c r="J476" s="151"/>
      <c r="K476" s="151"/>
      <c r="L476" s="151"/>
      <c r="M476" s="151"/>
      <c r="N476" s="151"/>
      <c r="O476" s="151"/>
      <c r="P476" s="151"/>
      <c r="Q476" s="151"/>
      <c r="R476" s="151"/>
      <c r="S476" s="151"/>
      <c r="T476" s="151"/>
      <c r="U476" s="38"/>
      <c r="V476" s="151"/>
      <c r="W476" s="151"/>
      <c r="X476" s="151"/>
      <c r="Y476" s="151"/>
      <c r="Z476" s="151"/>
      <c r="AA476" s="151"/>
      <c r="AB476" s="151"/>
      <c r="AC476" s="155"/>
      <c r="AD476" s="155"/>
      <c r="AE476" s="155"/>
      <c r="AF476" s="155"/>
      <c r="AG476" s="155"/>
      <c r="AH476" s="38"/>
      <c r="AI476" s="38"/>
      <c r="AJ476" s="159"/>
      <c r="AK476" s="159"/>
      <c r="AL476" s="159"/>
      <c r="AM476" s="38"/>
      <c r="AN476" s="38"/>
      <c r="AO476" s="38"/>
      <c r="AP476" s="38" t="str">
        <f t="shared" si="1"/>
        <v>Not Test</v>
      </c>
      <c r="AQ476" s="38"/>
      <c r="AR476" s="38"/>
      <c r="AS476" s="38"/>
      <c r="AT476" s="38"/>
      <c r="AU476" s="38"/>
    </row>
    <row r="477" spans="1:47" x14ac:dyDescent="0.25">
      <c r="A477" s="38"/>
      <c r="B477" s="151"/>
      <c r="C477" s="151"/>
      <c r="D477" s="151"/>
      <c r="E477" s="38"/>
      <c r="F477" s="38"/>
      <c r="G477" s="156"/>
      <c r="H477" s="157"/>
      <c r="I477" s="151"/>
      <c r="J477" s="151"/>
      <c r="K477" s="151"/>
      <c r="L477" s="151"/>
      <c r="M477" s="151"/>
      <c r="N477" s="151"/>
      <c r="O477" s="151"/>
      <c r="P477" s="151"/>
      <c r="Q477" s="151"/>
      <c r="R477" s="151"/>
      <c r="S477" s="151"/>
      <c r="T477" s="151"/>
      <c r="U477" s="38"/>
      <c r="V477" s="151"/>
      <c r="W477" s="151"/>
      <c r="X477" s="151"/>
      <c r="Y477" s="151"/>
      <c r="Z477" s="151"/>
      <c r="AA477" s="151"/>
      <c r="AB477" s="151"/>
      <c r="AC477" s="155"/>
      <c r="AD477" s="155"/>
      <c r="AE477" s="155"/>
      <c r="AF477" s="155"/>
      <c r="AG477" s="155"/>
      <c r="AH477" s="38"/>
      <c r="AI477" s="38"/>
      <c r="AJ477" s="159"/>
      <c r="AK477" s="159"/>
      <c r="AL477" s="159"/>
      <c r="AM477" s="38"/>
      <c r="AN477" s="38"/>
      <c r="AO477" s="38"/>
      <c r="AP477" s="38" t="str">
        <f t="shared" si="1"/>
        <v>Not Test</v>
      </c>
      <c r="AQ477" s="38"/>
      <c r="AR477" s="38"/>
      <c r="AS477" s="38"/>
      <c r="AT477" s="38"/>
      <c r="AU477" s="38"/>
    </row>
    <row r="478" spans="1:47" x14ac:dyDescent="0.25">
      <c r="A478" s="38"/>
      <c r="B478" s="151"/>
      <c r="C478" s="151"/>
      <c r="D478" s="151"/>
      <c r="E478" s="38"/>
      <c r="F478" s="38"/>
      <c r="G478" s="156"/>
      <c r="H478" s="157"/>
      <c r="I478" s="151"/>
      <c r="J478" s="151"/>
      <c r="K478" s="151"/>
      <c r="L478" s="151"/>
      <c r="M478" s="151"/>
      <c r="N478" s="151"/>
      <c r="O478" s="151"/>
      <c r="P478" s="151"/>
      <c r="Q478" s="151"/>
      <c r="R478" s="151"/>
      <c r="S478" s="151"/>
      <c r="T478" s="151"/>
      <c r="U478" s="38"/>
      <c r="V478" s="151"/>
      <c r="W478" s="151"/>
      <c r="X478" s="151"/>
      <c r="Y478" s="151"/>
      <c r="Z478" s="151"/>
      <c r="AA478" s="151"/>
      <c r="AB478" s="151"/>
      <c r="AC478" s="155"/>
      <c r="AD478" s="155"/>
      <c r="AE478" s="155"/>
      <c r="AF478" s="155"/>
      <c r="AG478" s="155"/>
      <c r="AH478" s="38"/>
      <c r="AI478" s="38"/>
      <c r="AJ478" s="159"/>
      <c r="AK478" s="159"/>
      <c r="AL478" s="159"/>
      <c r="AM478" s="38"/>
      <c r="AN478" s="38"/>
      <c r="AO478" s="38"/>
      <c r="AP478" s="38" t="str">
        <f t="shared" si="1"/>
        <v>Not Test</v>
      </c>
      <c r="AQ478" s="38"/>
      <c r="AR478" s="38"/>
      <c r="AS478" s="38"/>
      <c r="AT478" s="38"/>
      <c r="AU478" s="38"/>
    </row>
    <row r="479" spans="1:47" x14ac:dyDescent="0.25">
      <c r="A479" s="38"/>
      <c r="B479" s="151"/>
      <c r="C479" s="151"/>
      <c r="D479" s="151"/>
      <c r="E479" s="38"/>
      <c r="F479" s="38"/>
      <c r="G479" s="156"/>
      <c r="H479" s="157"/>
      <c r="I479" s="151"/>
      <c r="J479" s="151"/>
      <c r="K479" s="151"/>
      <c r="L479" s="151"/>
      <c r="M479" s="151"/>
      <c r="N479" s="151"/>
      <c r="O479" s="151"/>
      <c r="P479" s="151"/>
      <c r="Q479" s="151"/>
      <c r="R479" s="151"/>
      <c r="S479" s="151"/>
      <c r="T479" s="151"/>
      <c r="U479" s="38"/>
      <c r="V479" s="151"/>
      <c r="W479" s="151"/>
      <c r="X479" s="151"/>
      <c r="Y479" s="151"/>
      <c r="Z479" s="151"/>
      <c r="AA479" s="151"/>
      <c r="AB479" s="151"/>
      <c r="AC479" s="155"/>
      <c r="AD479" s="155"/>
      <c r="AE479" s="155"/>
      <c r="AF479" s="155"/>
      <c r="AG479" s="155"/>
      <c r="AH479" s="38"/>
      <c r="AI479" s="38"/>
      <c r="AJ479" s="159"/>
      <c r="AK479" s="159"/>
      <c r="AL479" s="159"/>
      <c r="AM479" s="38"/>
      <c r="AN479" s="38"/>
      <c r="AO479" s="38"/>
      <c r="AP479" s="38" t="str">
        <f t="shared" si="1"/>
        <v>Not Test</v>
      </c>
      <c r="AQ479" s="38"/>
      <c r="AR479" s="38"/>
      <c r="AS479" s="38"/>
      <c r="AT479" s="38"/>
      <c r="AU479" s="38"/>
    </row>
    <row r="480" spans="1:47" x14ac:dyDescent="0.25">
      <c r="A480" s="38"/>
      <c r="B480" s="151"/>
      <c r="C480" s="151"/>
      <c r="D480" s="151"/>
      <c r="E480" s="38"/>
      <c r="F480" s="38"/>
      <c r="G480" s="156"/>
      <c r="H480" s="157"/>
      <c r="I480" s="151"/>
      <c r="J480" s="151"/>
      <c r="K480" s="151"/>
      <c r="L480" s="151"/>
      <c r="M480" s="151"/>
      <c r="N480" s="151"/>
      <c r="O480" s="151"/>
      <c r="P480" s="151"/>
      <c r="Q480" s="151"/>
      <c r="R480" s="151"/>
      <c r="S480" s="151"/>
      <c r="T480" s="151"/>
      <c r="U480" s="38"/>
      <c r="V480" s="151"/>
      <c r="W480" s="151"/>
      <c r="X480" s="151"/>
      <c r="Y480" s="151"/>
      <c r="Z480" s="151"/>
      <c r="AA480" s="151"/>
      <c r="AB480" s="151"/>
      <c r="AC480" s="155"/>
      <c r="AD480" s="155"/>
      <c r="AE480" s="155"/>
      <c r="AF480" s="155"/>
      <c r="AG480" s="155"/>
      <c r="AH480" s="38"/>
      <c r="AI480" s="38"/>
      <c r="AJ480" s="159"/>
      <c r="AK480" s="159"/>
      <c r="AL480" s="159"/>
      <c r="AM480" s="38"/>
      <c r="AN480" s="38"/>
      <c r="AO480" s="38"/>
      <c r="AP480" s="38" t="str">
        <f t="shared" si="1"/>
        <v>Not Test</v>
      </c>
      <c r="AQ480" s="38"/>
      <c r="AR480" s="38"/>
      <c r="AS480" s="38"/>
      <c r="AT480" s="38"/>
      <c r="AU480" s="38"/>
    </row>
    <row r="481" spans="1:47" x14ac:dyDescent="0.25">
      <c r="A481" s="38"/>
      <c r="B481" s="151"/>
      <c r="C481" s="151"/>
      <c r="D481" s="151"/>
      <c r="E481" s="38"/>
      <c r="F481" s="38"/>
      <c r="G481" s="156"/>
      <c r="H481" s="157"/>
      <c r="I481" s="151"/>
      <c r="J481" s="151"/>
      <c r="K481" s="151"/>
      <c r="L481" s="151"/>
      <c r="M481" s="151"/>
      <c r="N481" s="151"/>
      <c r="O481" s="151"/>
      <c r="P481" s="151"/>
      <c r="Q481" s="151"/>
      <c r="R481" s="151"/>
      <c r="S481" s="151"/>
      <c r="T481" s="151"/>
      <c r="U481" s="38"/>
      <c r="V481" s="151"/>
      <c r="W481" s="151"/>
      <c r="X481" s="151"/>
      <c r="Y481" s="151"/>
      <c r="Z481" s="151"/>
      <c r="AA481" s="151"/>
      <c r="AB481" s="151"/>
      <c r="AC481" s="155"/>
      <c r="AD481" s="155"/>
      <c r="AE481" s="155"/>
      <c r="AF481" s="155"/>
      <c r="AG481" s="155"/>
      <c r="AH481" s="38"/>
      <c r="AI481" s="38"/>
      <c r="AJ481" s="159"/>
      <c r="AK481" s="159"/>
      <c r="AL481" s="159"/>
      <c r="AM481" s="38"/>
      <c r="AN481" s="38"/>
      <c r="AO481" s="38"/>
      <c r="AP481" s="38" t="str">
        <f t="shared" si="1"/>
        <v>Not Test</v>
      </c>
      <c r="AQ481" s="38"/>
      <c r="AR481" s="38"/>
      <c r="AS481" s="38"/>
      <c r="AT481" s="38"/>
      <c r="AU481" s="38"/>
    </row>
    <row r="482" spans="1:47" x14ac:dyDescent="0.25">
      <c r="A482" s="38"/>
      <c r="B482" s="151"/>
      <c r="C482" s="151"/>
      <c r="D482" s="151"/>
      <c r="E482" s="38"/>
      <c r="F482" s="38"/>
      <c r="G482" s="156"/>
      <c r="H482" s="157"/>
      <c r="I482" s="151"/>
      <c r="J482" s="151"/>
      <c r="K482" s="151"/>
      <c r="L482" s="151"/>
      <c r="M482" s="151"/>
      <c r="N482" s="151"/>
      <c r="O482" s="151"/>
      <c r="P482" s="151"/>
      <c r="Q482" s="151"/>
      <c r="R482" s="151"/>
      <c r="S482" s="151"/>
      <c r="T482" s="151"/>
      <c r="U482" s="38"/>
      <c r="V482" s="151"/>
      <c r="W482" s="151"/>
      <c r="X482" s="151"/>
      <c r="Y482" s="151"/>
      <c r="Z482" s="151"/>
      <c r="AA482" s="151"/>
      <c r="AB482" s="151"/>
      <c r="AC482" s="155"/>
      <c r="AD482" s="155"/>
      <c r="AE482" s="155"/>
      <c r="AF482" s="155"/>
      <c r="AG482" s="155"/>
      <c r="AH482" s="38"/>
      <c r="AI482" s="38"/>
      <c r="AJ482" s="159"/>
      <c r="AK482" s="159"/>
      <c r="AL482" s="159"/>
      <c r="AM482" s="38"/>
      <c r="AN482" s="38"/>
      <c r="AO482" s="38"/>
      <c r="AP482" s="38" t="str">
        <f t="shared" si="1"/>
        <v>Not Test</v>
      </c>
      <c r="AQ482" s="38"/>
      <c r="AR482" s="38"/>
      <c r="AS482" s="38"/>
      <c r="AT482" s="38"/>
      <c r="AU482" s="38"/>
    </row>
    <row r="483" spans="1:47" x14ac:dyDescent="0.25">
      <c r="A483" s="38"/>
      <c r="B483" s="151"/>
      <c r="C483" s="151"/>
      <c r="D483" s="151"/>
      <c r="E483" s="38"/>
      <c r="F483" s="38"/>
      <c r="G483" s="156"/>
      <c r="H483" s="157"/>
      <c r="I483" s="151"/>
      <c r="J483" s="151"/>
      <c r="K483" s="151"/>
      <c r="L483" s="151"/>
      <c r="M483" s="151"/>
      <c r="N483" s="151"/>
      <c r="O483" s="151"/>
      <c r="P483" s="151"/>
      <c r="Q483" s="151"/>
      <c r="R483" s="151"/>
      <c r="S483" s="151"/>
      <c r="T483" s="151"/>
      <c r="U483" s="38"/>
      <c r="V483" s="151"/>
      <c r="W483" s="151"/>
      <c r="X483" s="151"/>
      <c r="Y483" s="151"/>
      <c r="Z483" s="151"/>
      <c r="AA483" s="151"/>
      <c r="AB483" s="151"/>
      <c r="AC483" s="155"/>
      <c r="AD483" s="155"/>
      <c r="AE483" s="155"/>
      <c r="AF483" s="155"/>
      <c r="AG483" s="155"/>
      <c r="AH483" s="38"/>
      <c r="AI483" s="38"/>
      <c r="AJ483" s="159"/>
      <c r="AK483" s="159"/>
      <c r="AL483" s="159"/>
      <c r="AM483" s="38"/>
      <c r="AN483" s="38"/>
      <c r="AO483" s="38"/>
      <c r="AP483" s="38" t="str">
        <f t="shared" si="1"/>
        <v>Not Test</v>
      </c>
      <c r="AQ483" s="38"/>
      <c r="AR483" s="38"/>
      <c r="AS483" s="38"/>
      <c r="AT483" s="38"/>
      <c r="AU483" s="38"/>
    </row>
    <row r="484" spans="1:47" x14ac:dyDescent="0.25">
      <c r="A484" s="38"/>
      <c r="B484" s="151"/>
      <c r="C484" s="151"/>
      <c r="D484" s="151"/>
      <c r="E484" s="38"/>
      <c r="F484" s="38"/>
      <c r="G484" s="156"/>
      <c r="H484" s="157"/>
      <c r="I484" s="151"/>
      <c r="J484" s="151"/>
      <c r="K484" s="151"/>
      <c r="L484" s="151"/>
      <c r="M484" s="151"/>
      <c r="N484" s="151"/>
      <c r="O484" s="151"/>
      <c r="P484" s="151"/>
      <c r="Q484" s="151"/>
      <c r="R484" s="151"/>
      <c r="S484" s="151"/>
      <c r="T484" s="151"/>
      <c r="U484" s="38"/>
      <c r="V484" s="151"/>
      <c r="W484" s="151"/>
      <c r="X484" s="151"/>
      <c r="Y484" s="151"/>
      <c r="Z484" s="151"/>
      <c r="AA484" s="151"/>
      <c r="AB484" s="151"/>
      <c r="AC484" s="155"/>
      <c r="AD484" s="155"/>
      <c r="AE484" s="155"/>
      <c r="AF484" s="155"/>
      <c r="AG484" s="155"/>
      <c r="AH484" s="38"/>
      <c r="AI484" s="38"/>
      <c r="AJ484" s="159"/>
      <c r="AK484" s="159"/>
      <c r="AL484" s="159"/>
      <c r="AM484" s="38"/>
      <c r="AN484" s="38"/>
      <c r="AO484" s="38"/>
      <c r="AP484" s="38" t="str">
        <f t="shared" si="1"/>
        <v>Not Test</v>
      </c>
      <c r="AQ484" s="38"/>
      <c r="AR484" s="38"/>
      <c r="AS484" s="38"/>
      <c r="AT484" s="38"/>
      <c r="AU484" s="38"/>
    </row>
    <row r="485" spans="1:47" x14ac:dyDescent="0.25">
      <c r="A485" s="38"/>
      <c r="B485" s="151"/>
      <c r="C485" s="151"/>
      <c r="D485" s="151"/>
      <c r="E485" s="38"/>
      <c r="F485" s="38"/>
      <c r="G485" s="156"/>
      <c r="H485" s="157"/>
      <c r="I485" s="151"/>
      <c r="J485" s="151"/>
      <c r="K485" s="151"/>
      <c r="L485" s="151"/>
      <c r="M485" s="151"/>
      <c r="N485" s="151"/>
      <c r="O485" s="151"/>
      <c r="P485" s="151"/>
      <c r="Q485" s="151"/>
      <c r="R485" s="151"/>
      <c r="S485" s="151"/>
      <c r="T485" s="151"/>
      <c r="U485" s="38"/>
      <c r="V485" s="151"/>
      <c r="W485" s="151"/>
      <c r="X485" s="151"/>
      <c r="Y485" s="151"/>
      <c r="Z485" s="151"/>
      <c r="AA485" s="151"/>
      <c r="AB485" s="151"/>
      <c r="AC485" s="155"/>
      <c r="AD485" s="155"/>
      <c r="AE485" s="155"/>
      <c r="AF485" s="155"/>
      <c r="AG485" s="155"/>
      <c r="AH485" s="38"/>
      <c r="AI485" s="38"/>
      <c r="AJ485" s="159"/>
      <c r="AK485" s="159"/>
      <c r="AL485" s="159"/>
      <c r="AM485" s="38"/>
      <c r="AN485" s="38"/>
      <c r="AO485" s="38"/>
      <c r="AP485" s="38" t="str">
        <f t="shared" si="1"/>
        <v>Not Test</v>
      </c>
      <c r="AQ485" s="38"/>
      <c r="AR485" s="38"/>
      <c r="AS485" s="38"/>
      <c r="AT485" s="38"/>
      <c r="AU485" s="38"/>
    </row>
    <row r="486" spans="1:47" x14ac:dyDescent="0.25">
      <c r="A486" s="38"/>
      <c r="B486" s="151"/>
      <c r="C486" s="151"/>
      <c r="D486" s="151"/>
      <c r="E486" s="38"/>
      <c r="F486" s="38"/>
      <c r="G486" s="156"/>
      <c r="H486" s="157"/>
      <c r="I486" s="151"/>
      <c r="J486" s="151"/>
      <c r="K486" s="151"/>
      <c r="L486" s="151"/>
      <c r="M486" s="151"/>
      <c r="N486" s="151"/>
      <c r="O486" s="151"/>
      <c r="P486" s="151"/>
      <c r="Q486" s="151"/>
      <c r="R486" s="151"/>
      <c r="S486" s="151"/>
      <c r="T486" s="151"/>
      <c r="U486" s="38"/>
      <c r="V486" s="151"/>
      <c r="W486" s="151"/>
      <c r="X486" s="151"/>
      <c r="Y486" s="151"/>
      <c r="Z486" s="151"/>
      <c r="AA486" s="151"/>
      <c r="AB486" s="151"/>
      <c r="AC486" s="155"/>
      <c r="AD486" s="155"/>
      <c r="AE486" s="155"/>
      <c r="AF486" s="155"/>
      <c r="AG486" s="155"/>
      <c r="AH486" s="38"/>
      <c r="AI486" s="38"/>
      <c r="AJ486" s="159"/>
      <c r="AK486" s="159"/>
      <c r="AL486" s="159"/>
      <c r="AM486" s="38"/>
      <c r="AN486" s="38"/>
      <c r="AO486" s="38"/>
      <c r="AP486" s="38" t="str">
        <f t="shared" si="1"/>
        <v>Not Test</v>
      </c>
      <c r="AQ486" s="38"/>
      <c r="AR486" s="38"/>
      <c r="AS486" s="38"/>
      <c r="AT486" s="38"/>
      <c r="AU486" s="38"/>
    </row>
    <row r="487" spans="1:47" x14ac:dyDescent="0.25">
      <c r="A487" s="38"/>
      <c r="B487" s="151"/>
      <c r="C487" s="151"/>
      <c r="D487" s="151"/>
      <c r="E487" s="38"/>
      <c r="F487" s="38"/>
      <c r="G487" s="156"/>
      <c r="H487" s="157"/>
      <c r="I487" s="151"/>
      <c r="J487" s="151"/>
      <c r="K487" s="151"/>
      <c r="L487" s="151"/>
      <c r="M487" s="151"/>
      <c r="N487" s="151"/>
      <c r="O487" s="151"/>
      <c r="P487" s="151"/>
      <c r="Q487" s="151"/>
      <c r="R487" s="151"/>
      <c r="S487" s="151"/>
      <c r="T487" s="151"/>
      <c r="U487" s="38"/>
      <c r="V487" s="151"/>
      <c r="W487" s="151"/>
      <c r="X487" s="151"/>
      <c r="Y487" s="151"/>
      <c r="Z487" s="151"/>
      <c r="AA487" s="151"/>
      <c r="AB487" s="151"/>
      <c r="AC487" s="155"/>
      <c r="AD487" s="155"/>
      <c r="AE487" s="155"/>
      <c r="AF487" s="155"/>
      <c r="AG487" s="155"/>
      <c r="AH487" s="38"/>
      <c r="AI487" s="38"/>
      <c r="AJ487" s="159"/>
      <c r="AK487" s="159"/>
      <c r="AL487" s="159"/>
      <c r="AM487" s="38"/>
      <c r="AN487" s="38"/>
      <c r="AO487" s="38"/>
      <c r="AP487" s="38" t="str">
        <f t="shared" si="1"/>
        <v>Not Test</v>
      </c>
      <c r="AQ487" s="38"/>
      <c r="AR487" s="38"/>
      <c r="AS487" s="38"/>
      <c r="AT487" s="38"/>
      <c r="AU487" s="38"/>
    </row>
    <row r="488" spans="1:47" x14ac:dyDescent="0.25">
      <c r="A488" s="38"/>
      <c r="B488" s="151"/>
      <c r="C488" s="151"/>
      <c r="D488" s="151"/>
      <c r="E488" s="38"/>
      <c r="F488" s="38"/>
      <c r="G488" s="156"/>
      <c r="H488" s="157"/>
      <c r="I488" s="151"/>
      <c r="J488" s="151"/>
      <c r="K488" s="151"/>
      <c r="L488" s="151"/>
      <c r="M488" s="151"/>
      <c r="N488" s="151"/>
      <c r="O488" s="151"/>
      <c r="P488" s="151"/>
      <c r="Q488" s="151"/>
      <c r="R488" s="151"/>
      <c r="S488" s="151"/>
      <c r="T488" s="151"/>
      <c r="U488" s="38"/>
      <c r="V488" s="151"/>
      <c r="W488" s="151"/>
      <c r="X488" s="151"/>
      <c r="Y488" s="151"/>
      <c r="Z488" s="151"/>
      <c r="AA488" s="151"/>
      <c r="AB488" s="151"/>
      <c r="AC488" s="155"/>
      <c r="AD488" s="155"/>
      <c r="AE488" s="155"/>
      <c r="AF488" s="155"/>
      <c r="AG488" s="155"/>
      <c r="AH488" s="38"/>
      <c r="AI488" s="38"/>
      <c r="AJ488" s="159"/>
      <c r="AK488" s="159"/>
      <c r="AL488" s="159"/>
      <c r="AM488" s="38"/>
      <c r="AN488" s="38"/>
      <c r="AO488" s="38"/>
      <c r="AP488" s="38" t="str">
        <f t="shared" si="1"/>
        <v>Not Test</v>
      </c>
      <c r="AQ488" s="38"/>
      <c r="AR488" s="38"/>
      <c r="AS488" s="38"/>
      <c r="AT488" s="38"/>
      <c r="AU488" s="38"/>
    </row>
    <row r="489" spans="1:47" x14ac:dyDescent="0.25">
      <c r="A489" s="38"/>
      <c r="B489" s="151"/>
      <c r="C489" s="151"/>
      <c r="D489" s="151"/>
      <c r="E489" s="38"/>
      <c r="F489" s="38"/>
      <c r="G489" s="156"/>
      <c r="H489" s="157"/>
      <c r="I489" s="151"/>
      <c r="J489" s="151"/>
      <c r="K489" s="151"/>
      <c r="L489" s="151"/>
      <c r="M489" s="151"/>
      <c r="N489" s="151"/>
      <c r="O489" s="151"/>
      <c r="P489" s="151"/>
      <c r="Q489" s="151"/>
      <c r="R489" s="151"/>
      <c r="S489" s="151"/>
      <c r="T489" s="151"/>
      <c r="U489" s="38"/>
      <c r="V489" s="151"/>
      <c r="W489" s="151"/>
      <c r="X489" s="151"/>
      <c r="Y489" s="151"/>
      <c r="Z489" s="151"/>
      <c r="AA489" s="151"/>
      <c r="AB489" s="151"/>
      <c r="AC489" s="155"/>
      <c r="AD489" s="155"/>
      <c r="AE489" s="155"/>
      <c r="AF489" s="155"/>
      <c r="AG489" s="155"/>
      <c r="AH489" s="38"/>
      <c r="AI489" s="38"/>
      <c r="AJ489" s="159"/>
      <c r="AK489" s="159"/>
      <c r="AL489" s="159"/>
      <c r="AM489" s="38"/>
      <c r="AN489" s="38"/>
      <c r="AO489" s="38"/>
      <c r="AP489" s="38" t="str">
        <f t="shared" si="1"/>
        <v>Not Test</v>
      </c>
      <c r="AQ489" s="38"/>
      <c r="AR489" s="38"/>
      <c r="AS489" s="38"/>
      <c r="AT489" s="38"/>
      <c r="AU489" s="38"/>
    </row>
    <row r="490" spans="1:47" x14ac:dyDescent="0.25">
      <c r="A490" s="38"/>
      <c r="B490" s="151"/>
      <c r="C490" s="151"/>
      <c r="D490" s="151"/>
      <c r="E490" s="38"/>
      <c r="F490" s="38"/>
      <c r="G490" s="156"/>
      <c r="H490" s="157"/>
      <c r="I490" s="151"/>
      <c r="J490" s="151"/>
      <c r="K490" s="151"/>
      <c r="L490" s="151"/>
      <c r="M490" s="151"/>
      <c r="N490" s="151"/>
      <c r="O490" s="151"/>
      <c r="P490" s="151"/>
      <c r="Q490" s="151"/>
      <c r="R490" s="151"/>
      <c r="S490" s="151"/>
      <c r="T490" s="151"/>
      <c r="U490" s="38"/>
      <c r="V490" s="151"/>
      <c r="W490" s="151"/>
      <c r="X490" s="151"/>
      <c r="Y490" s="151"/>
      <c r="Z490" s="151"/>
      <c r="AA490" s="151"/>
      <c r="AB490" s="151"/>
      <c r="AC490" s="155"/>
      <c r="AD490" s="155"/>
      <c r="AE490" s="155"/>
      <c r="AF490" s="155"/>
      <c r="AG490" s="155"/>
      <c r="AH490" s="38"/>
      <c r="AI490" s="38"/>
      <c r="AJ490" s="159"/>
      <c r="AK490" s="159"/>
      <c r="AL490" s="159"/>
      <c r="AM490" s="38"/>
      <c r="AN490" s="38"/>
      <c r="AO490" s="38"/>
      <c r="AP490" s="38" t="str">
        <f t="shared" si="1"/>
        <v>Not Test</v>
      </c>
      <c r="AQ490" s="38"/>
      <c r="AR490" s="38"/>
      <c r="AS490" s="38"/>
      <c r="AT490" s="38"/>
      <c r="AU490" s="38"/>
    </row>
    <row r="491" spans="1:47" x14ac:dyDescent="0.25">
      <c r="A491" s="38"/>
      <c r="B491" s="151"/>
      <c r="C491" s="151"/>
      <c r="D491" s="151"/>
      <c r="E491" s="38"/>
      <c r="F491" s="38"/>
      <c r="G491" s="156"/>
      <c r="H491" s="157"/>
      <c r="I491" s="151"/>
      <c r="J491" s="151"/>
      <c r="K491" s="151"/>
      <c r="L491" s="151"/>
      <c r="M491" s="151"/>
      <c r="N491" s="151"/>
      <c r="O491" s="151"/>
      <c r="P491" s="151"/>
      <c r="Q491" s="151"/>
      <c r="R491" s="151"/>
      <c r="S491" s="151"/>
      <c r="T491" s="151"/>
      <c r="U491" s="38"/>
      <c r="V491" s="151"/>
      <c r="W491" s="151"/>
      <c r="X491" s="151"/>
      <c r="Y491" s="151"/>
      <c r="Z491" s="151"/>
      <c r="AA491" s="151"/>
      <c r="AB491" s="151"/>
      <c r="AC491" s="155"/>
      <c r="AD491" s="155"/>
      <c r="AE491" s="155"/>
      <c r="AF491" s="155"/>
      <c r="AG491" s="155"/>
      <c r="AH491" s="38"/>
      <c r="AI491" s="38"/>
      <c r="AJ491" s="159"/>
      <c r="AK491" s="159"/>
      <c r="AL491" s="159"/>
      <c r="AM491" s="38"/>
      <c r="AN491" s="38"/>
      <c r="AO491" s="38"/>
      <c r="AP491" s="38" t="str">
        <f t="shared" si="1"/>
        <v>Not Test</v>
      </c>
      <c r="AQ491" s="38"/>
      <c r="AR491" s="38"/>
      <c r="AS491" s="38"/>
      <c r="AT491" s="38"/>
      <c r="AU491" s="38"/>
    </row>
    <row r="492" spans="1:47" x14ac:dyDescent="0.25">
      <c r="A492" s="38"/>
      <c r="B492" s="151"/>
      <c r="C492" s="151"/>
      <c r="D492" s="151"/>
      <c r="E492" s="38"/>
      <c r="F492" s="38"/>
      <c r="G492" s="156"/>
      <c r="H492" s="157"/>
      <c r="I492" s="151"/>
      <c r="J492" s="151"/>
      <c r="K492" s="151"/>
      <c r="L492" s="151"/>
      <c r="M492" s="151"/>
      <c r="N492" s="151"/>
      <c r="O492" s="151"/>
      <c r="P492" s="151"/>
      <c r="Q492" s="151"/>
      <c r="R492" s="151"/>
      <c r="S492" s="151"/>
      <c r="T492" s="151"/>
      <c r="U492" s="38"/>
      <c r="V492" s="151"/>
      <c r="W492" s="151"/>
      <c r="X492" s="151"/>
      <c r="Y492" s="151"/>
      <c r="Z492" s="151"/>
      <c r="AA492" s="151"/>
      <c r="AB492" s="151"/>
      <c r="AC492" s="155"/>
      <c r="AD492" s="155"/>
      <c r="AE492" s="155"/>
      <c r="AF492" s="155"/>
      <c r="AG492" s="155"/>
      <c r="AH492" s="38"/>
      <c r="AI492" s="38"/>
      <c r="AJ492" s="159"/>
      <c r="AK492" s="159"/>
      <c r="AL492" s="159"/>
      <c r="AM492" s="38"/>
      <c r="AN492" s="38"/>
      <c r="AO492" s="38"/>
      <c r="AP492" s="38" t="str">
        <f t="shared" si="1"/>
        <v>Not Test</v>
      </c>
      <c r="AQ492" s="38"/>
      <c r="AR492" s="38"/>
      <c r="AS492" s="38"/>
      <c r="AT492" s="38"/>
      <c r="AU492" s="38"/>
    </row>
    <row r="493" spans="1:47" x14ac:dyDescent="0.25">
      <c r="A493" s="38"/>
      <c r="B493" s="151"/>
      <c r="C493" s="151"/>
      <c r="D493" s="151"/>
      <c r="E493" s="38"/>
      <c r="F493" s="38"/>
      <c r="G493" s="156"/>
      <c r="H493" s="157"/>
      <c r="I493" s="151"/>
      <c r="J493" s="151"/>
      <c r="K493" s="151"/>
      <c r="L493" s="151"/>
      <c r="M493" s="151"/>
      <c r="N493" s="151"/>
      <c r="O493" s="151"/>
      <c r="P493" s="151"/>
      <c r="Q493" s="151"/>
      <c r="R493" s="151"/>
      <c r="S493" s="151"/>
      <c r="T493" s="151"/>
      <c r="U493" s="38"/>
      <c r="V493" s="151"/>
      <c r="W493" s="151"/>
      <c r="X493" s="151"/>
      <c r="Y493" s="151"/>
      <c r="Z493" s="151"/>
      <c r="AA493" s="151"/>
      <c r="AB493" s="151"/>
      <c r="AC493" s="155"/>
      <c r="AD493" s="155"/>
      <c r="AE493" s="155"/>
      <c r="AF493" s="155"/>
      <c r="AG493" s="155"/>
      <c r="AH493" s="38"/>
      <c r="AI493" s="38"/>
      <c r="AJ493" s="159"/>
      <c r="AK493" s="159"/>
      <c r="AL493" s="159"/>
      <c r="AM493" s="38"/>
      <c r="AN493" s="38"/>
      <c r="AO493" s="38"/>
      <c r="AP493" s="38" t="str">
        <f t="shared" si="1"/>
        <v>Not Test</v>
      </c>
      <c r="AQ493" s="38"/>
      <c r="AR493" s="38"/>
      <c r="AS493" s="38"/>
      <c r="AT493" s="38"/>
      <c r="AU493" s="38"/>
    </row>
    <row r="494" spans="1:47" x14ac:dyDescent="0.25">
      <c r="A494" s="38"/>
      <c r="B494" s="151"/>
      <c r="C494" s="151"/>
      <c r="D494" s="151"/>
      <c r="E494" s="38"/>
      <c r="F494" s="38"/>
      <c r="G494" s="156"/>
      <c r="H494" s="157"/>
      <c r="I494" s="151"/>
      <c r="J494" s="151"/>
      <c r="K494" s="151"/>
      <c r="L494" s="151"/>
      <c r="M494" s="151"/>
      <c r="N494" s="151"/>
      <c r="O494" s="151"/>
      <c r="P494" s="151"/>
      <c r="Q494" s="151"/>
      <c r="R494" s="151"/>
      <c r="S494" s="151"/>
      <c r="T494" s="151"/>
      <c r="U494" s="38"/>
      <c r="V494" s="151"/>
      <c r="W494" s="151"/>
      <c r="X494" s="151"/>
      <c r="Y494" s="151"/>
      <c r="Z494" s="151"/>
      <c r="AA494" s="151"/>
      <c r="AB494" s="151"/>
      <c r="AC494" s="155"/>
      <c r="AD494" s="155"/>
      <c r="AE494" s="155"/>
      <c r="AF494" s="155"/>
      <c r="AG494" s="155"/>
      <c r="AH494" s="38"/>
      <c r="AI494" s="38"/>
      <c r="AJ494" s="159"/>
      <c r="AK494" s="159"/>
      <c r="AL494" s="159"/>
      <c r="AM494" s="38"/>
      <c r="AN494" s="38"/>
      <c r="AO494" s="38"/>
      <c r="AP494" s="38" t="str">
        <f t="shared" si="1"/>
        <v>Not Test</v>
      </c>
      <c r="AQ494" s="38"/>
      <c r="AR494" s="38"/>
      <c r="AS494" s="38"/>
      <c r="AT494" s="38"/>
      <c r="AU494" s="38"/>
    </row>
    <row r="495" spans="1:47" x14ac:dyDescent="0.25">
      <c r="A495" s="38"/>
      <c r="B495" s="151"/>
      <c r="C495" s="151"/>
      <c r="D495" s="151"/>
      <c r="E495" s="38"/>
      <c r="F495" s="38"/>
      <c r="G495" s="156"/>
      <c r="H495" s="157"/>
      <c r="I495" s="151"/>
      <c r="J495" s="151"/>
      <c r="K495" s="151"/>
      <c r="L495" s="151"/>
      <c r="M495" s="151"/>
      <c r="N495" s="151"/>
      <c r="O495" s="151"/>
      <c r="P495" s="151"/>
      <c r="Q495" s="151"/>
      <c r="R495" s="151"/>
      <c r="S495" s="151"/>
      <c r="T495" s="151"/>
      <c r="U495" s="38"/>
      <c r="V495" s="151"/>
      <c r="W495" s="151"/>
      <c r="X495" s="151"/>
      <c r="Y495" s="151"/>
      <c r="Z495" s="151"/>
      <c r="AA495" s="151"/>
      <c r="AB495" s="151"/>
      <c r="AC495" s="155"/>
      <c r="AD495" s="155"/>
      <c r="AE495" s="155"/>
      <c r="AF495" s="155"/>
      <c r="AG495" s="155"/>
      <c r="AH495" s="38"/>
      <c r="AI495" s="38"/>
      <c r="AJ495" s="159"/>
      <c r="AK495" s="159"/>
      <c r="AL495" s="159"/>
      <c r="AM495" s="38"/>
      <c r="AN495" s="38"/>
      <c r="AO495" s="38"/>
      <c r="AP495" s="38" t="str">
        <f t="shared" si="1"/>
        <v>Not Test</v>
      </c>
      <c r="AQ495" s="38"/>
      <c r="AR495" s="38"/>
      <c r="AS495" s="38"/>
      <c r="AT495" s="38"/>
      <c r="AU495" s="38"/>
    </row>
    <row r="496" spans="1:47" x14ac:dyDescent="0.25">
      <c r="A496" s="38"/>
      <c r="B496" s="151"/>
      <c r="C496" s="151"/>
      <c r="D496" s="151"/>
      <c r="E496" s="38"/>
      <c r="F496" s="38"/>
      <c r="G496" s="156"/>
      <c r="H496" s="157"/>
      <c r="I496" s="151"/>
      <c r="J496" s="151"/>
      <c r="K496" s="151"/>
      <c r="L496" s="151"/>
      <c r="M496" s="151"/>
      <c r="N496" s="151"/>
      <c r="O496" s="151"/>
      <c r="P496" s="151"/>
      <c r="Q496" s="151"/>
      <c r="R496" s="151"/>
      <c r="S496" s="151"/>
      <c r="T496" s="151"/>
      <c r="U496" s="38"/>
      <c r="V496" s="151"/>
      <c r="W496" s="151"/>
      <c r="X496" s="151"/>
      <c r="Y496" s="151"/>
      <c r="Z496" s="151"/>
      <c r="AA496" s="151"/>
      <c r="AB496" s="151"/>
      <c r="AC496" s="155"/>
      <c r="AD496" s="155"/>
      <c r="AE496" s="155"/>
      <c r="AF496" s="155"/>
      <c r="AG496" s="155"/>
      <c r="AH496" s="38"/>
      <c r="AI496" s="38"/>
      <c r="AJ496" s="159"/>
      <c r="AK496" s="159"/>
      <c r="AL496" s="159"/>
      <c r="AM496" s="38"/>
      <c r="AN496" s="38"/>
      <c r="AO496" s="38"/>
      <c r="AP496" s="38" t="str">
        <f t="shared" si="1"/>
        <v>Not Test</v>
      </c>
      <c r="AQ496" s="38"/>
      <c r="AR496" s="38"/>
      <c r="AS496" s="38"/>
      <c r="AT496" s="38"/>
      <c r="AU496" s="38"/>
    </row>
    <row r="497" spans="1:47" x14ac:dyDescent="0.25">
      <c r="A497" s="38"/>
      <c r="B497" s="151"/>
      <c r="C497" s="151"/>
      <c r="D497" s="151"/>
      <c r="E497" s="38"/>
      <c r="F497" s="38"/>
      <c r="G497" s="156"/>
      <c r="H497" s="157"/>
      <c r="I497" s="151"/>
      <c r="J497" s="151"/>
      <c r="K497" s="151"/>
      <c r="L497" s="151"/>
      <c r="M497" s="151"/>
      <c r="N497" s="151"/>
      <c r="O497" s="151"/>
      <c r="P497" s="151"/>
      <c r="Q497" s="151"/>
      <c r="R497" s="151"/>
      <c r="S497" s="151"/>
      <c r="T497" s="151"/>
      <c r="U497" s="38"/>
      <c r="V497" s="151"/>
      <c r="W497" s="151"/>
      <c r="X497" s="151"/>
      <c r="Y497" s="151"/>
      <c r="Z497" s="151"/>
      <c r="AA497" s="151"/>
      <c r="AB497" s="151"/>
      <c r="AC497" s="155"/>
      <c r="AD497" s="155"/>
      <c r="AE497" s="155"/>
      <c r="AF497" s="155"/>
      <c r="AG497" s="155"/>
      <c r="AH497" s="38"/>
      <c r="AI497" s="38"/>
      <c r="AJ497" s="159"/>
      <c r="AK497" s="159"/>
      <c r="AL497" s="159"/>
      <c r="AM497" s="38"/>
      <c r="AN497" s="38"/>
      <c r="AO497" s="38"/>
      <c r="AP497" s="38" t="str">
        <f t="shared" si="1"/>
        <v>Not Test</v>
      </c>
      <c r="AQ497" s="38"/>
      <c r="AR497" s="38"/>
      <c r="AS497" s="38"/>
      <c r="AT497" s="38"/>
      <c r="AU497" s="38"/>
    </row>
    <row r="498" spans="1:47" x14ac:dyDescent="0.25">
      <c r="A498" s="38"/>
      <c r="B498" s="151"/>
      <c r="C498" s="151"/>
      <c r="D498" s="151"/>
      <c r="E498" s="38"/>
      <c r="F498" s="38"/>
      <c r="G498" s="156"/>
      <c r="H498" s="157"/>
      <c r="I498" s="151"/>
      <c r="J498" s="151"/>
      <c r="K498" s="151"/>
      <c r="L498" s="151"/>
      <c r="M498" s="151"/>
      <c r="N498" s="151"/>
      <c r="O498" s="151"/>
      <c r="P498" s="151"/>
      <c r="Q498" s="151"/>
      <c r="R498" s="151"/>
      <c r="S498" s="151"/>
      <c r="T498" s="151"/>
      <c r="U498" s="38"/>
      <c r="V498" s="151"/>
      <c r="W498" s="151"/>
      <c r="X498" s="151"/>
      <c r="Y498" s="151"/>
      <c r="Z498" s="151"/>
      <c r="AA498" s="151"/>
      <c r="AB498" s="151"/>
      <c r="AC498" s="155"/>
      <c r="AD498" s="155"/>
      <c r="AE498" s="155"/>
      <c r="AF498" s="155"/>
      <c r="AG498" s="155"/>
      <c r="AH498" s="38"/>
      <c r="AI498" s="38"/>
      <c r="AJ498" s="159"/>
      <c r="AK498" s="159"/>
      <c r="AL498" s="159"/>
      <c r="AM498" s="38"/>
      <c r="AN498" s="38"/>
      <c r="AO498" s="38"/>
      <c r="AP498" s="38" t="str">
        <f t="shared" si="1"/>
        <v>Not Test</v>
      </c>
      <c r="AQ498" s="38"/>
      <c r="AR498" s="38"/>
      <c r="AS498" s="38"/>
      <c r="AT498" s="38"/>
      <c r="AU498" s="38"/>
    </row>
    <row r="499" spans="1:47" x14ac:dyDescent="0.25">
      <c r="A499" s="38"/>
      <c r="B499" s="151"/>
      <c r="C499" s="151"/>
      <c r="D499" s="151"/>
      <c r="E499" s="38"/>
      <c r="F499" s="38"/>
      <c r="G499" s="156"/>
      <c r="H499" s="157"/>
      <c r="I499" s="151"/>
      <c r="J499" s="151"/>
      <c r="K499" s="151"/>
      <c r="L499" s="151"/>
      <c r="M499" s="151"/>
      <c r="N499" s="151"/>
      <c r="O499" s="151"/>
      <c r="P499" s="151"/>
      <c r="Q499" s="151"/>
      <c r="R499" s="151"/>
      <c r="S499" s="151"/>
      <c r="T499" s="151"/>
      <c r="U499" s="38"/>
      <c r="V499" s="151"/>
      <c r="W499" s="151"/>
      <c r="X499" s="151"/>
      <c r="Y499" s="151"/>
      <c r="Z499" s="151"/>
      <c r="AA499" s="151"/>
      <c r="AB499" s="151"/>
      <c r="AC499" s="155"/>
      <c r="AD499" s="155"/>
      <c r="AE499" s="155"/>
      <c r="AF499" s="155"/>
      <c r="AG499" s="155"/>
      <c r="AH499" s="38"/>
      <c r="AI499" s="38"/>
      <c r="AJ499" s="159"/>
      <c r="AK499" s="159"/>
      <c r="AL499" s="159"/>
      <c r="AM499" s="38"/>
      <c r="AN499" s="38"/>
      <c r="AO499" s="38"/>
      <c r="AP499" s="38" t="str">
        <f t="shared" si="1"/>
        <v>Not Test</v>
      </c>
      <c r="AQ499" s="38"/>
      <c r="AR499" s="38"/>
      <c r="AS499" s="38"/>
      <c r="AT499" s="38"/>
      <c r="AU499" s="38"/>
    </row>
    <row r="500" spans="1:47" x14ac:dyDescent="0.25">
      <c r="A500" s="38"/>
      <c r="B500" s="151"/>
      <c r="C500" s="151"/>
      <c r="D500" s="151"/>
      <c r="E500" s="38"/>
      <c r="F500" s="38"/>
      <c r="G500" s="156"/>
      <c r="H500" s="157"/>
      <c r="I500" s="151"/>
      <c r="J500" s="151"/>
      <c r="K500" s="151"/>
      <c r="L500" s="151"/>
      <c r="M500" s="151"/>
      <c r="N500" s="151"/>
      <c r="O500" s="151"/>
      <c r="P500" s="151"/>
      <c r="Q500" s="151"/>
      <c r="R500" s="151"/>
      <c r="S500" s="151"/>
      <c r="T500" s="151"/>
      <c r="U500" s="38"/>
      <c r="V500" s="151"/>
      <c r="W500" s="151"/>
      <c r="X500" s="151"/>
      <c r="Y500" s="151"/>
      <c r="Z500" s="151"/>
      <c r="AA500" s="151"/>
      <c r="AB500" s="151"/>
      <c r="AC500" s="155"/>
      <c r="AD500" s="155"/>
      <c r="AE500" s="155"/>
      <c r="AF500" s="155"/>
      <c r="AG500" s="155"/>
      <c r="AH500" s="38"/>
      <c r="AI500" s="38"/>
      <c r="AJ500" s="159"/>
      <c r="AK500" s="159"/>
      <c r="AL500" s="159"/>
      <c r="AM500" s="38"/>
      <c r="AN500" s="38"/>
      <c r="AO500" s="38"/>
      <c r="AP500" s="38" t="str">
        <f t="shared" si="1"/>
        <v>Not Test</v>
      </c>
      <c r="AQ500" s="38"/>
      <c r="AR500" s="38"/>
      <c r="AS500" s="38"/>
      <c r="AT500" s="38"/>
      <c r="AU500" s="38"/>
    </row>
    <row r="501" spans="1:47" x14ac:dyDescent="0.25">
      <c r="A501" s="38"/>
      <c r="B501" s="151"/>
      <c r="C501" s="151"/>
      <c r="D501" s="151"/>
      <c r="E501" s="38"/>
      <c r="F501" s="38"/>
      <c r="G501" s="156"/>
      <c r="H501" s="157"/>
      <c r="I501" s="151"/>
      <c r="J501" s="151"/>
      <c r="K501" s="151"/>
      <c r="L501" s="151"/>
      <c r="M501" s="151"/>
      <c r="N501" s="151"/>
      <c r="O501" s="151"/>
      <c r="P501" s="151"/>
      <c r="Q501" s="151"/>
      <c r="R501" s="151"/>
      <c r="S501" s="151"/>
      <c r="T501" s="151"/>
      <c r="U501" s="38"/>
      <c r="V501" s="151"/>
      <c r="W501" s="151"/>
      <c r="X501" s="151"/>
      <c r="Y501" s="151"/>
      <c r="Z501" s="151"/>
      <c r="AA501" s="151"/>
      <c r="AB501" s="151"/>
      <c r="AC501" s="155"/>
      <c r="AD501" s="155"/>
      <c r="AE501" s="155"/>
      <c r="AF501" s="155"/>
      <c r="AG501" s="155"/>
      <c r="AH501" s="38"/>
      <c r="AI501" s="38"/>
      <c r="AJ501" s="159"/>
      <c r="AK501" s="159"/>
      <c r="AL501" s="159"/>
      <c r="AM501" s="38"/>
      <c r="AN501" s="38"/>
      <c r="AO501" s="38"/>
      <c r="AP501" s="38" t="str">
        <f t="shared" si="1"/>
        <v>Not Test</v>
      </c>
      <c r="AQ501" s="38"/>
      <c r="AR501" s="38"/>
      <c r="AS501" s="38"/>
      <c r="AT501" s="38"/>
      <c r="AU501" s="38"/>
    </row>
    <row r="502" spans="1:47" x14ac:dyDescent="0.25">
      <c r="A502" s="38"/>
      <c r="B502" s="151"/>
      <c r="C502" s="151"/>
      <c r="D502" s="151"/>
      <c r="E502" s="38"/>
      <c r="F502" s="38"/>
      <c r="G502" s="156"/>
      <c r="H502" s="157"/>
      <c r="I502" s="151"/>
      <c r="J502" s="151"/>
      <c r="K502" s="151"/>
      <c r="L502" s="151"/>
      <c r="M502" s="151"/>
      <c r="N502" s="151"/>
      <c r="O502" s="151"/>
      <c r="P502" s="151"/>
      <c r="Q502" s="151"/>
      <c r="R502" s="151"/>
      <c r="S502" s="151"/>
      <c r="T502" s="151"/>
      <c r="U502" s="38"/>
      <c r="V502" s="151"/>
      <c r="W502" s="151"/>
      <c r="X502" s="151"/>
      <c r="Y502" s="151"/>
      <c r="Z502" s="151"/>
      <c r="AA502" s="151"/>
      <c r="AB502" s="151"/>
      <c r="AC502" s="155"/>
      <c r="AD502" s="155"/>
      <c r="AE502" s="155"/>
      <c r="AF502" s="155"/>
      <c r="AG502" s="155"/>
      <c r="AH502" s="38"/>
      <c r="AI502" s="38"/>
      <c r="AJ502" s="159"/>
      <c r="AK502" s="159"/>
      <c r="AL502" s="159"/>
      <c r="AM502" s="38"/>
      <c r="AN502" s="38"/>
      <c r="AO502" s="38"/>
      <c r="AP502" s="38" t="str">
        <f t="shared" si="1"/>
        <v>Not Test</v>
      </c>
      <c r="AQ502" s="38"/>
      <c r="AR502" s="38"/>
      <c r="AS502" s="38"/>
      <c r="AT502" s="38"/>
      <c r="AU502" s="38"/>
    </row>
    <row r="503" spans="1:47" x14ac:dyDescent="0.25">
      <c r="A503" s="38"/>
      <c r="B503" s="151"/>
      <c r="C503" s="151"/>
      <c r="D503" s="151"/>
      <c r="E503" s="38"/>
      <c r="F503" s="38"/>
      <c r="G503" s="156"/>
      <c r="H503" s="157"/>
      <c r="I503" s="151"/>
      <c r="J503" s="151"/>
      <c r="K503" s="151"/>
      <c r="L503" s="151"/>
      <c r="M503" s="151"/>
      <c r="N503" s="151"/>
      <c r="O503" s="151"/>
      <c r="P503" s="151"/>
      <c r="Q503" s="151"/>
      <c r="R503" s="151"/>
      <c r="S503" s="151"/>
      <c r="T503" s="151"/>
      <c r="U503" s="38"/>
      <c r="V503" s="151"/>
      <c r="W503" s="151"/>
      <c r="X503" s="151"/>
      <c r="Y503" s="151"/>
      <c r="Z503" s="151"/>
      <c r="AA503" s="151"/>
      <c r="AB503" s="151"/>
      <c r="AC503" s="155"/>
      <c r="AD503" s="155"/>
      <c r="AE503" s="155"/>
      <c r="AF503" s="155"/>
      <c r="AG503" s="155"/>
      <c r="AH503" s="38"/>
      <c r="AI503" s="38"/>
      <c r="AJ503" s="159"/>
      <c r="AK503" s="159"/>
      <c r="AL503" s="159"/>
      <c r="AM503" s="38"/>
      <c r="AN503" s="38"/>
      <c r="AO503" s="38"/>
      <c r="AP503" s="38" t="str">
        <f t="shared" si="1"/>
        <v>Not Test</v>
      </c>
      <c r="AQ503" s="38"/>
      <c r="AR503" s="38"/>
      <c r="AS503" s="38"/>
      <c r="AT503" s="38"/>
      <c r="AU503" s="38"/>
    </row>
    <row r="504" spans="1:47" x14ac:dyDescent="0.25">
      <c r="A504" s="38"/>
      <c r="B504" s="151"/>
      <c r="C504" s="151"/>
      <c r="D504" s="151"/>
      <c r="E504" s="38"/>
      <c r="F504" s="38"/>
      <c r="G504" s="156"/>
      <c r="H504" s="157"/>
      <c r="I504" s="151"/>
      <c r="J504" s="151"/>
      <c r="K504" s="151"/>
      <c r="L504" s="151"/>
      <c r="M504" s="151"/>
      <c r="N504" s="151"/>
      <c r="O504" s="151"/>
      <c r="P504" s="151"/>
      <c r="Q504" s="151"/>
      <c r="R504" s="151"/>
      <c r="S504" s="151"/>
      <c r="T504" s="151"/>
      <c r="U504" s="38"/>
      <c r="V504" s="151"/>
      <c r="W504" s="151"/>
      <c r="X504" s="151"/>
      <c r="Y504" s="151"/>
      <c r="Z504" s="151"/>
      <c r="AA504" s="151"/>
      <c r="AB504" s="151"/>
      <c r="AC504" s="155"/>
      <c r="AD504" s="155"/>
      <c r="AE504" s="155"/>
      <c r="AF504" s="155"/>
      <c r="AG504" s="155"/>
      <c r="AH504" s="38"/>
      <c r="AI504" s="38"/>
      <c r="AJ504" s="159"/>
      <c r="AK504" s="159"/>
      <c r="AL504" s="159"/>
      <c r="AM504" s="38"/>
      <c r="AN504" s="38"/>
      <c r="AO504" s="38"/>
      <c r="AP504" s="38" t="str">
        <f t="shared" ref="AP504:AP567" si="2">IF(AM504 ="o","Plan","Not Test")</f>
        <v>Not Test</v>
      </c>
      <c r="AQ504" s="38"/>
      <c r="AR504" s="38"/>
      <c r="AS504" s="38"/>
      <c r="AT504" s="38"/>
      <c r="AU504" s="38"/>
    </row>
    <row r="505" spans="1:47" x14ac:dyDescent="0.25">
      <c r="A505" s="38"/>
      <c r="B505" s="151"/>
      <c r="C505" s="151"/>
      <c r="D505" s="151"/>
      <c r="E505" s="38"/>
      <c r="F505" s="38"/>
      <c r="G505" s="156"/>
      <c r="H505" s="157"/>
      <c r="I505" s="151"/>
      <c r="J505" s="151"/>
      <c r="K505" s="151"/>
      <c r="L505" s="151"/>
      <c r="M505" s="151"/>
      <c r="N505" s="151"/>
      <c r="O505" s="151"/>
      <c r="P505" s="151"/>
      <c r="Q505" s="151"/>
      <c r="R505" s="151"/>
      <c r="S505" s="151"/>
      <c r="T505" s="151"/>
      <c r="U505" s="38"/>
      <c r="V505" s="151"/>
      <c r="W505" s="151"/>
      <c r="X505" s="151"/>
      <c r="Y505" s="151"/>
      <c r="Z505" s="151"/>
      <c r="AA505" s="151"/>
      <c r="AB505" s="151"/>
      <c r="AC505" s="155"/>
      <c r="AD505" s="155"/>
      <c r="AE505" s="155"/>
      <c r="AF505" s="155"/>
      <c r="AG505" s="155"/>
      <c r="AH505" s="38"/>
      <c r="AI505" s="38"/>
      <c r="AJ505" s="159"/>
      <c r="AK505" s="159"/>
      <c r="AL505" s="159"/>
      <c r="AM505" s="38"/>
      <c r="AN505" s="38"/>
      <c r="AO505" s="38"/>
      <c r="AP505" s="38" t="str">
        <f t="shared" si="2"/>
        <v>Not Test</v>
      </c>
      <c r="AQ505" s="38"/>
      <c r="AR505" s="38"/>
      <c r="AS505" s="38"/>
      <c r="AT505" s="38"/>
      <c r="AU505" s="38"/>
    </row>
    <row r="506" spans="1:47" x14ac:dyDescent="0.25">
      <c r="A506" s="38"/>
      <c r="B506" s="151"/>
      <c r="C506" s="151"/>
      <c r="D506" s="151"/>
      <c r="E506" s="38"/>
      <c r="F506" s="38"/>
      <c r="G506" s="156"/>
      <c r="H506" s="157"/>
      <c r="I506" s="151"/>
      <c r="J506" s="151"/>
      <c r="K506" s="151"/>
      <c r="L506" s="151"/>
      <c r="M506" s="151"/>
      <c r="N506" s="151"/>
      <c r="O506" s="151"/>
      <c r="P506" s="151"/>
      <c r="Q506" s="151"/>
      <c r="R506" s="151"/>
      <c r="S506" s="151"/>
      <c r="T506" s="151"/>
      <c r="U506" s="38"/>
      <c r="V506" s="151"/>
      <c r="W506" s="151"/>
      <c r="X506" s="151"/>
      <c r="Y506" s="151"/>
      <c r="Z506" s="151"/>
      <c r="AA506" s="151"/>
      <c r="AB506" s="151"/>
      <c r="AC506" s="155"/>
      <c r="AD506" s="155"/>
      <c r="AE506" s="155"/>
      <c r="AF506" s="155"/>
      <c r="AG506" s="155"/>
      <c r="AH506" s="38"/>
      <c r="AI506" s="38"/>
      <c r="AJ506" s="159"/>
      <c r="AK506" s="159"/>
      <c r="AL506" s="159"/>
      <c r="AM506" s="38"/>
      <c r="AN506" s="38"/>
      <c r="AO506" s="38"/>
      <c r="AP506" s="38" t="str">
        <f t="shared" si="2"/>
        <v>Not Test</v>
      </c>
      <c r="AQ506" s="38"/>
      <c r="AR506" s="38"/>
      <c r="AS506" s="38"/>
      <c r="AT506" s="38"/>
      <c r="AU506" s="38"/>
    </row>
    <row r="507" spans="1:47" x14ac:dyDescent="0.25">
      <c r="A507" s="38"/>
      <c r="B507" s="151"/>
      <c r="C507" s="151"/>
      <c r="D507" s="151"/>
      <c r="E507" s="38"/>
      <c r="F507" s="38"/>
      <c r="G507" s="156"/>
      <c r="H507" s="157"/>
      <c r="I507" s="151"/>
      <c r="J507" s="151"/>
      <c r="K507" s="151"/>
      <c r="L507" s="151"/>
      <c r="M507" s="151"/>
      <c r="N507" s="151"/>
      <c r="O507" s="151"/>
      <c r="P507" s="151"/>
      <c r="Q507" s="151"/>
      <c r="R507" s="151"/>
      <c r="S507" s="151"/>
      <c r="T507" s="151"/>
      <c r="U507" s="38"/>
      <c r="V507" s="151"/>
      <c r="W507" s="151"/>
      <c r="X507" s="151"/>
      <c r="Y507" s="151"/>
      <c r="Z507" s="151"/>
      <c r="AA507" s="151"/>
      <c r="AB507" s="151"/>
      <c r="AC507" s="155"/>
      <c r="AD507" s="155"/>
      <c r="AE507" s="155"/>
      <c r="AF507" s="155"/>
      <c r="AG507" s="155"/>
      <c r="AH507" s="38"/>
      <c r="AI507" s="38"/>
      <c r="AJ507" s="159"/>
      <c r="AK507" s="159"/>
      <c r="AL507" s="159"/>
      <c r="AM507" s="38"/>
      <c r="AN507" s="38"/>
      <c r="AO507" s="38"/>
      <c r="AP507" s="38" t="str">
        <f t="shared" si="2"/>
        <v>Not Test</v>
      </c>
      <c r="AQ507" s="38"/>
      <c r="AR507" s="38"/>
      <c r="AS507" s="38"/>
      <c r="AT507" s="38"/>
      <c r="AU507" s="38"/>
    </row>
    <row r="508" spans="1:47" x14ac:dyDescent="0.25">
      <c r="A508" s="38"/>
      <c r="B508" s="151"/>
      <c r="C508" s="151"/>
      <c r="D508" s="151"/>
      <c r="E508" s="38"/>
      <c r="F508" s="38"/>
      <c r="G508" s="156"/>
      <c r="H508" s="157"/>
      <c r="I508" s="151"/>
      <c r="J508" s="151"/>
      <c r="K508" s="151"/>
      <c r="L508" s="151"/>
      <c r="M508" s="151"/>
      <c r="N508" s="151"/>
      <c r="O508" s="151"/>
      <c r="P508" s="151"/>
      <c r="Q508" s="151"/>
      <c r="R508" s="151"/>
      <c r="S508" s="151"/>
      <c r="T508" s="151"/>
      <c r="U508" s="38"/>
      <c r="V508" s="151"/>
      <c r="W508" s="151"/>
      <c r="X508" s="151"/>
      <c r="Y508" s="151"/>
      <c r="Z508" s="151"/>
      <c r="AA508" s="151"/>
      <c r="AB508" s="151"/>
      <c r="AC508" s="155"/>
      <c r="AD508" s="155"/>
      <c r="AE508" s="155"/>
      <c r="AF508" s="155"/>
      <c r="AG508" s="155"/>
      <c r="AH508" s="38"/>
      <c r="AI508" s="38"/>
      <c r="AJ508" s="159"/>
      <c r="AK508" s="159"/>
      <c r="AL508" s="159"/>
      <c r="AM508" s="38"/>
      <c r="AN508" s="38"/>
      <c r="AO508" s="38"/>
      <c r="AP508" s="38" t="str">
        <f t="shared" si="2"/>
        <v>Not Test</v>
      </c>
      <c r="AQ508" s="38"/>
      <c r="AR508" s="38"/>
      <c r="AS508" s="38"/>
      <c r="AT508" s="38"/>
      <c r="AU508" s="38"/>
    </row>
    <row r="509" spans="1:47" x14ac:dyDescent="0.25">
      <c r="A509" s="38"/>
      <c r="B509" s="151"/>
      <c r="C509" s="151"/>
      <c r="D509" s="151"/>
      <c r="E509" s="38"/>
      <c r="F509" s="38"/>
      <c r="G509" s="156"/>
      <c r="H509" s="157"/>
      <c r="I509" s="151"/>
      <c r="J509" s="151"/>
      <c r="K509" s="151"/>
      <c r="L509" s="151"/>
      <c r="M509" s="151"/>
      <c r="N509" s="151"/>
      <c r="O509" s="151"/>
      <c r="P509" s="151"/>
      <c r="Q509" s="151"/>
      <c r="R509" s="151"/>
      <c r="S509" s="151"/>
      <c r="T509" s="151"/>
      <c r="U509" s="38"/>
      <c r="V509" s="151"/>
      <c r="W509" s="151"/>
      <c r="X509" s="151"/>
      <c r="Y509" s="151"/>
      <c r="Z509" s="151"/>
      <c r="AA509" s="151"/>
      <c r="AB509" s="151"/>
      <c r="AC509" s="155"/>
      <c r="AD509" s="155"/>
      <c r="AE509" s="155"/>
      <c r="AF509" s="155"/>
      <c r="AG509" s="155"/>
      <c r="AH509" s="38"/>
      <c r="AI509" s="38"/>
      <c r="AJ509" s="159"/>
      <c r="AK509" s="159"/>
      <c r="AL509" s="159"/>
      <c r="AM509" s="38"/>
      <c r="AN509" s="38"/>
      <c r="AO509" s="38"/>
      <c r="AP509" s="38" t="str">
        <f t="shared" si="2"/>
        <v>Not Test</v>
      </c>
      <c r="AQ509" s="38"/>
      <c r="AR509" s="38"/>
      <c r="AS509" s="38"/>
      <c r="AT509" s="38"/>
      <c r="AU509" s="38"/>
    </row>
    <row r="510" spans="1:47" x14ac:dyDescent="0.25">
      <c r="A510" s="38"/>
      <c r="B510" s="151"/>
      <c r="C510" s="151"/>
      <c r="D510" s="151"/>
      <c r="E510" s="38"/>
      <c r="F510" s="38"/>
      <c r="G510" s="156"/>
      <c r="H510" s="157"/>
      <c r="I510" s="151"/>
      <c r="J510" s="151"/>
      <c r="K510" s="151"/>
      <c r="L510" s="151"/>
      <c r="M510" s="151"/>
      <c r="N510" s="151"/>
      <c r="O510" s="151"/>
      <c r="P510" s="151"/>
      <c r="Q510" s="151"/>
      <c r="R510" s="151"/>
      <c r="S510" s="151"/>
      <c r="T510" s="151"/>
      <c r="U510" s="38"/>
      <c r="V510" s="151"/>
      <c r="W510" s="151"/>
      <c r="X510" s="151"/>
      <c r="Y510" s="151"/>
      <c r="Z510" s="151"/>
      <c r="AA510" s="151"/>
      <c r="AB510" s="151"/>
      <c r="AC510" s="155"/>
      <c r="AD510" s="155"/>
      <c r="AE510" s="155"/>
      <c r="AF510" s="155"/>
      <c r="AG510" s="155"/>
      <c r="AH510" s="38"/>
      <c r="AI510" s="38"/>
      <c r="AJ510" s="159"/>
      <c r="AK510" s="159"/>
      <c r="AL510" s="159"/>
      <c r="AM510" s="38"/>
      <c r="AN510" s="38"/>
      <c r="AO510" s="38"/>
      <c r="AP510" s="38" t="str">
        <f t="shared" si="2"/>
        <v>Not Test</v>
      </c>
      <c r="AQ510" s="38"/>
      <c r="AR510" s="38"/>
      <c r="AS510" s="38"/>
      <c r="AT510" s="38"/>
      <c r="AU510" s="38"/>
    </row>
    <row r="511" spans="1:47" x14ac:dyDescent="0.25">
      <c r="A511" s="38"/>
      <c r="B511" s="151"/>
      <c r="C511" s="151"/>
      <c r="D511" s="151"/>
      <c r="E511" s="38"/>
      <c r="F511" s="38"/>
      <c r="G511" s="156"/>
      <c r="H511" s="157"/>
      <c r="I511" s="151"/>
      <c r="J511" s="151"/>
      <c r="K511" s="151"/>
      <c r="L511" s="151"/>
      <c r="M511" s="151"/>
      <c r="N511" s="151"/>
      <c r="O511" s="151"/>
      <c r="P511" s="151"/>
      <c r="Q511" s="151"/>
      <c r="R511" s="151"/>
      <c r="S511" s="151"/>
      <c r="T511" s="151"/>
      <c r="U511" s="38"/>
      <c r="V511" s="151"/>
      <c r="W511" s="151"/>
      <c r="X511" s="151"/>
      <c r="Y511" s="151"/>
      <c r="Z511" s="151"/>
      <c r="AA511" s="151"/>
      <c r="AB511" s="151"/>
      <c r="AC511" s="155"/>
      <c r="AD511" s="155"/>
      <c r="AE511" s="155"/>
      <c r="AF511" s="155"/>
      <c r="AG511" s="155"/>
      <c r="AH511" s="38"/>
      <c r="AI511" s="38"/>
      <c r="AJ511" s="159"/>
      <c r="AK511" s="159"/>
      <c r="AL511" s="159"/>
      <c r="AM511" s="38"/>
      <c r="AN511" s="38"/>
      <c r="AO511" s="38"/>
      <c r="AP511" s="38" t="str">
        <f t="shared" si="2"/>
        <v>Not Test</v>
      </c>
      <c r="AQ511" s="38"/>
      <c r="AR511" s="38"/>
      <c r="AS511" s="38"/>
      <c r="AT511" s="38"/>
      <c r="AU511" s="38"/>
    </row>
    <row r="512" spans="1:47" x14ac:dyDescent="0.25">
      <c r="A512" s="38"/>
      <c r="B512" s="151"/>
      <c r="C512" s="151"/>
      <c r="D512" s="151"/>
      <c r="E512" s="38"/>
      <c r="F512" s="38"/>
      <c r="G512" s="156"/>
      <c r="H512" s="157"/>
      <c r="I512" s="151"/>
      <c r="J512" s="151"/>
      <c r="K512" s="151"/>
      <c r="L512" s="151"/>
      <c r="M512" s="151"/>
      <c r="N512" s="151"/>
      <c r="O512" s="151"/>
      <c r="P512" s="151"/>
      <c r="Q512" s="151"/>
      <c r="R512" s="151"/>
      <c r="S512" s="151"/>
      <c r="T512" s="151"/>
      <c r="U512" s="38"/>
      <c r="V512" s="151"/>
      <c r="W512" s="151"/>
      <c r="X512" s="151"/>
      <c r="Y512" s="151"/>
      <c r="Z512" s="151"/>
      <c r="AA512" s="151"/>
      <c r="AB512" s="151"/>
      <c r="AC512" s="155"/>
      <c r="AD512" s="155"/>
      <c r="AE512" s="155"/>
      <c r="AF512" s="155"/>
      <c r="AG512" s="155"/>
      <c r="AH512" s="38"/>
      <c r="AI512" s="38"/>
      <c r="AJ512" s="159"/>
      <c r="AK512" s="159"/>
      <c r="AL512" s="159"/>
      <c r="AM512" s="38"/>
      <c r="AN512" s="38"/>
      <c r="AO512" s="38"/>
      <c r="AP512" s="38" t="str">
        <f t="shared" si="2"/>
        <v>Not Test</v>
      </c>
      <c r="AQ512" s="38"/>
      <c r="AR512" s="38"/>
      <c r="AS512" s="38"/>
      <c r="AT512" s="38"/>
      <c r="AU512" s="38"/>
    </row>
    <row r="513" spans="1:47" x14ac:dyDescent="0.25">
      <c r="A513" s="38"/>
      <c r="B513" s="151"/>
      <c r="C513" s="151"/>
      <c r="D513" s="151"/>
      <c r="E513" s="38"/>
      <c r="F513" s="38"/>
      <c r="G513" s="156"/>
      <c r="H513" s="157"/>
      <c r="I513" s="151"/>
      <c r="J513" s="151"/>
      <c r="K513" s="151"/>
      <c r="L513" s="151"/>
      <c r="M513" s="151"/>
      <c r="N513" s="151"/>
      <c r="O513" s="151"/>
      <c r="P513" s="151"/>
      <c r="Q513" s="151"/>
      <c r="R513" s="151"/>
      <c r="S513" s="151"/>
      <c r="T513" s="151"/>
      <c r="U513" s="38"/>
      <c r="V513" s="151"/>
      <c r="W513" s="151"/>
      <c r="X513" s="151"/>
      <c r="Y513" s="151"/>
      <c r="Z513" s="151"/>
      <c r="AA513" s="151"/>
      <c r="AB513" s="151"/>
      <c r="AC513" s="155"/>
      <c r="AD513" s="155"/>
      <c r="AE513" s="155"/>
      <c r="AF513" s="155"/>
      <c r="AG513" s="155"/>
      <c r="AH513" s="38"/>
      <c r="AI513" s="38"/>
      <c r="AJ513" s="159"/>
      <c r="AK513" s="159"/>
      <c r="AL513" s="159"/>
      <c r="AM513" s="38"/>
      <c r="AN513" s="38"/>
      <c r="AO513" s="38"/>
      <c r="AP513" s="38" t="str">
        <f t="shared" si="2"/>
        <v>Not Test</v>
      </c>
      <c r="AQ513" s="38"/>
      <c r="AR513" s="38"/>
      <c r="AS513" s="38"/>
      <c r="AT513" s="38"/>
      <c r="AU513" s="38"/>
    </row>
    <row r="514" spans="1:47" x14ac:dyDescent="0.25">
      <c r="A514" s="38"/>
      <c r="B514" s="151"/>
      <c r="C514" s="151"/>
      <c r="D514" s="151"/>
      <c r="E514" s="38"/>
      <c r="F514" s="38"/>
      <c r="G514" s="156"/>
      <c r="H514" s="157"/>
      <c r="I514" s="151"/>
      <c r="J514" s="151"/>
      <c r="K514" s="151"/>
      <c r="L514" s="151"/>
      <c r="M514" s="151"/>
      <c r="N514" s="151"/>
      <c r="O514" s="151"/>
      <c r="P514" s="151"/>
      <c r="Q514" s="151"/>
      <c r="R514" s="151"/>
      <c r="S514" s="151"/>
      <c r="T514" s="151"/>
      <c r="U514" s="38"/>
      <c r="V514" s="151"/>
      <c r="W514" s="151"/>
      <c r="X514" s="151"/>
      <c r="Y514" s="151"/>
      <c r="Z514" s="151"/>
      <c r="AA514" s="151"/>
      <c r="AB514" s="151"/>
      <c r="AC514" s="155"/>
      <c r="AD514" s="155"/>
      <c r="AE514" s="155"/>
      <c r="AF514" s="155"/>
      <c r="AG514" s="155"/>
      <c r="AH514" s="38"/>
      <c r="AI514" s="38"/>
      <c r="AJ514" s="159"/>
      <c r="AK514" s="159"/>
      <c r="AL514" s="159"/>
      <c r="AM514" s="38"/>
      <c r="AN514" s="38"/>
      <c r="AO514" s="38"/>
      <c r="AP514" s="38" t="str">
        <f t="shared" si="2"/>
        <v>Not Test</v>
      </c>
      <c r="AQ514" s="38"/>
      <c r="AR514" s="38"/>
      <c r="AS514" s="38"/>
      <c r="AT514" s="38"/>
      <c r="AU514" s="38"/>
    </row>
    <row r="515" spans="1:47" x14ac:dyDescent="0.25">
      <c r="A515" s="38"/>
      <c r="B515" s="151"/>
      <c r="C515" s="151"/>
      <c r="D515" s="151"/>
      <c r="E515" s="38"/>
      <c r="F515" s="38"/>
      <c r="G515" s="156"/>
      <c r="H515" s="157"/>
      <c r="I515" s="151"/>
      <c r="J515" s="151"/>
      <c r="K515" s="151"/>
      <c r="L515" s="151"/>
      <c r="M515" s="151"/>
      <c r="N515" s="151"/>
      <c r="O515" s="151"/>
      <c r="P515" s="151"/>
      <c r="Q515" s="151"/>
      <c r="R515" s="151"/>
      <c r="S515" s="151"/>
      <c r="T515" s="151"/>
      <c r="U515" s="38"/>
      <c r="V515" s="151"/>
      <c r="W515" s="151"/>
      <c r="X515" s="151"/>
      <c r="Y515" s="151"/>
      <c r="Z515" s="151"/>
      <c r="AA515" s="151"/>
      <c r="AB515" s="151"/>
      <c r="AC515" s="155"/>
      <c r="AD515" s="155"/>
      <c r="AE515" s="155"/>
      <c r="AF515" s="155"/>
      <c r="AG515" s="155"/>
      <c r="AH515" s="38"/>
      <c r="AI515" s="38"/>
      <c r="AJ515" s="159"/>
      <c r="AK515" s="159"/>
      <c r="AL515" s="159"/>
      <c r="AM515" s="38"/>
      <c r="AN515" s="38"/>
      <c r="AO515" s="38"/>
      <c r="AP515" s="38" t="str">
        <f t="shared" si="2"/>
        <v>Not Test</v>
      </c>
      <c r="AQ515" s="38"/>
      <c r="AR515" s="38"/>
      <c r="AS515" s="38"/>
      <c r="AT515" s="38"/>
      <c r="AU515" s="38"/>
    </row>
    <row r="516" spans="1:47" x14ac:dyDescent="0.25">
      <c r="A516" s="38"/>
      <c r="B516" s="151"/>
      <c r="C516" s="151"/>
      <c r="D516" s="151"/>
      <c r="E516" s="38"/>
      <c r="F516" s="38"/>
      <c r="G516" s="156"/>
      <c r="H516" s="157"/>
      <c r="I516" s="151"/>
      <c r="J516" s="151"/>
      <c r="K516" s="151"/>
      <c r="L516" s="151"/>
      <c r="M516" s="151"/>
      <c r="N516" s="151"/>
      <c r="O516" s="151"/>
      <c r="P516" s="151"/>
      <c r="Q516" s="151"/>
      <c r="R516" s="151"/>
      <c r="S516" s="151"/>
      <c r="T516" s="151"/>
      <c r="U516" s="38"/>
      <c r="V516" s="151"/>
      <c r="W516" s="151"/>
      <c r="X516" s="151"/>
      <c r="Y516" s="151"/>
      <c r="Z516" s="151"/>
      <c r="AA516" s="151"/>
      <c r="AB516" s="151"/>
      <c r="AC516" s="155"/>
      <c r="AD516" s="155"/>
      <c r="AE516" s="155"/>
      <c r="AF516" s="155"/>
      <c r="AG516" s="155"/>
      <c r="AH516" s="38"/>
      <c r="AI516" s="38"/>
      <c r="AJ516" s="159"/>
      <c r="AK516" s="159"/>
      <c r="AL516" s="159"/>
      <c r="AM516" s="38"/>
      <c r="AN516" s="38"/>
      <c r="AO516" s="38"/>
      <c r="AP516" s="38" t="str">
        <f t="shared" si="2"/>
        <v>Not Test</v>
      </c>
      <c r="AQ516" s="38"/>
      <c r="AR516" s="38"/>
      <c r="AS516" s="38"/>
      <c r="AT516" s="38"/>
      <c r="AU516" s="38"/>
    </row>
    <row r="517" spans="1:47" x14ac:dyDescent="0.25">
      <c r="A517" s="38"/>
      <c r="B517" s="151"/>
      <c r="C517" s="151"/>
      <c r="D517" s="151"/>
      <c r="E517" s="38"/>
      <c r="F517" s="38"/>
      <c r="G517" s="156"/>
      <c r="H517" s="157"/>
      <c r="I517" s="151"/>
      <c r="J517" s="151"/>
      <c r="K517" s="151"/>
      <c r="L517" s="151"/>
      <c r="M517" s="151"/>
      <c r="N517" s="151"/>
      <c r="O517" s="151"/>
      <c r="P517" s="151"/>
      <c r="Q517" s="151"/>
      <c r="R517" s="151"/>
      <c r="S517" s="151"/>
      <c r="T517" s="151"/>
      <c r="U517" s="38"/>
      <c r="V517" s="151"/>
      <c r="W517" s="151"/>
      <c r="X517" s="151"/>
      <c r="Y517" s="151"/>
      <c r="Z517" s="151"/>
      <c r="AA517" s="151"/>
      <c r="AB517" s="151"/>
      <c r="AC517" s="155"/>
      <c r="AD517" s="155"/>
      <c r="AE517" s="155"/>
      <c r="AF517" s="155"/>
      <c r="AG517" s="155"/>
      <c r="AH517" s="38"/>
      <c r="AI517" s="38"/>
      <c r="AJ517" s="159"/>
      <c r="AK517" s="159"/>
      <c r="AL517" s="159"/>
      <c r="AM517" s="38"/>
      <c r="AN517" s="38"/>
      <c r="AO517" s="38"/>
      <c r="AP517" s="38" t="str">
        <f t="shared" si="2"/>
        <v>Not Test</v>
      </c>
      <c r="AQ517" s="38"/>
      <c r="AR517" s="38"/>
      <c r="AS517" s="38"/>
      <c r="AT517" s="38"/>
      <c r="AU517" s="38"/>
    </row>
    <row r="518" spans="1:47" x14ac:dyDescent="0.25">
      <c r="A518" s="38"/>
      <c r="B518" s="151"/>
      <c r="C518" s="151"/>
      <c r="D518" s="151"/>
      <c r="E518" s="38"/>
      <c r="F518" s="38"/>
      <c r="G518" s="156"/>
      <c r="H518" s="157"/>
      <c r="I518" s="151"/>
      <c r="J518" s="151"/>
      <c r="K518" s="151"/>
      <c r="L518" s="151"/>
      <c r="M518" s="151"/>
      <c r="N518" s="151"/>
      <c r="O518" s="151"/>
      <c r="P518" s="151"/>
      <c r="Q518" s="151"/>
      <c r="R518" s="151"/>
      <c r="S518" s="151"/>
      <c r="T518" s="151"/>
      <c r="U518" s="38"/>
      <c r="V518" s="151"/>
      <c r="W518" s="151"/>
      <c r="X518" s="151"/>
      <c r="Y518" s="151"/>
      <c r="Z518" s="151"/>
      <c r="AA518" s="151"/>
      <c r="AB518" s="151"/>
      <c r="AC518" s="155"/>
      <c r="AD518" s="155"/>
      <c r="AE518" s="155"/>
      <c r="AF518" s="155"/>
      <c r="AG518" s="155"/>
      <c r="AH518" s="38"/>
      <c r="AI518" s="38"/>
      <c r="AJ518" s="159"/>
      <c r="AK518" s="159"/>
      <c r="AL518" s="159"/>
      <c r="AM518" s="38"/>
      <c r="AN518" s="38"/>
      <c r="AO518" s="38"/>
      <c r="AP518" s="38" t="str">
        <f t="shared" si="2"/>
        <v>Not Test</v>
      </c>
      <c r="AQ518" s="38"/>
      <c r="AR518" s="38"/>
      <c r="AS518" s="38"/>
      <c r="AT518" s="38"/>
      <c r="AU518" s="38"/>
    </row>
    <row r="519" spans="1:47" x14ac:dyDescent="0.25">
      <c r="A519" s="38"/>
      <c r="B519" s="151"/>
      <c r="C519" s="151"/>
      <c r="D519" s="151"/>
      <c r="E519" s="38"/>
      <c r="F519" s="38"/>
      <c r="G519" s="156"/>
      <c r="H519" s="157"/>
      <c r="I519" s="151"/>
      <c r="J519" s="151"/>
      <c r="K519" s="151"/>
      <c r="L519" s="151"/>
      <c r="M519" s="151"/>
      <c r="N519" s="151"/>
      <c r="O519" s="151"/>
      <c r="P519" s="151"/>
      <c r="Q519" s="151"/>
      <c r="R519" s="151"/>
      <c r="S519" s="151"/>
      <c r="T519" s="151"/>
      <c r="U519" s="38"/>
      <c r="V519" s="151"/>
      <c r="W519" s="151"/>
      <c r="X519" s="151"/>
      <c r="Y519" s="151"/>
      <c r="Z519" s="151"/>
      <c r="AA519" s="151"/>
      <c r="AB519" s="151"/>
      <c r="AC519" s="155"/>
      <c r="AD519" s="155"/>
      <c r="AE519" s="155"/>
      <c r="AF519" s="155"/>
      <c r="AG519" s="155"/>
      <c r="AH519" s="38"/>
      <c r="AI519" s="38"/>
      <c r="AJ519" s="159"/>
      <c r="AK519" s="159"/>
      <c r="AL519" s="159"/>
      <c r="AM519" s="38"/>
      <c r="AN519" s="38"/>
      <c r="AO519" s="38"/>
      <c r="AP519" s="38" t="str">
        <f t="shared" si="2"/>
        <v>Not Test</v>
      </c>
      <c r="AQ519" s="38"/>
      <c r="AR519" s="38"/>
      <c r="AS519" s="38"/>
      <c r="AT519" s="38"/>
      <c r="AU519" s="38"/>
    </row>
    <row r="520" spans="1:47" x14ac:dyDescent="0.25">
      <c r="A520" s="38"/>
      <c r="B520" s="151"/>
      <c r="C520" s="151"/>
      <c r="D520" s="151"/>
      <c r="E520" s="38"/>
      <c r="F520" s="38"/>
      <c r="G520" s="156"/>
      <c r="H520" s="157"/>
      <c r="I520" s="151"/>
      <c r="J520" s="151"/>
      <c r="K520" s="151"/>
      <c r="L520" s="151"/>
      <c r="M520" s="151"/>
      <c r="N520" s="151"/>
      <c r="O520" s="151"/>
      <c r="P520" s="151"/>
      <c r="Q520" s="151"/>
      <c r="R520" s="151"/>
      <c r="S520" s="151"/>
      <c r="T520" s="151"/>
      <c r="U520" s="38"/>
      <c r="V520" s="151"/>
      <c r="W520" s="151"/>
      <c r="X520" s="151"/>
      <c r="Y520" s="151"/>
      <c r="Z520" s="151"/>
      <c r="AA520" s="151"/>
      <c r="AB520" s="151"/>
      <c r="AC520" s="155"/>
      <c r="AD520" s="155"/>
      <c r="AE520" s="155"/>
      <c r="AF520" s="155"/>
      <c r="AG520" s="155"/>
      <c r="AH520" s="38"/>
      <c r="AI520" s="38"/>
      <c r="AJ520" s="159"/>
      <c r="AK520" s="159"/>
      <c r="AL520" s="159"/>
      <c r="AM520" s="38"/>
      <c r="AN520" s="38"/>
      <c r="AO520" s="38"/>
      <c r="AP520" s="38" t="str">
        <f t="shared" si="2"/>
        <v>Not Test</v>
      </c>
      <c r="AQ520" s="38"/>
      <c r="AR520" s="38"/>
      <c r="AS520" s="38"/>
      <c r="AT520" s="38"/>
      <c r="AU520" s="38"/>
    </row>
    <row r="521" spans="1:47" x14ac:dyDescent="0.25">
      <c r="A521" s="38"/>
      <c r="B521" s="151"/>
      <c r="C521" s="151"/>
      <c r="D521" s="151"/>
      <c r="E521" s="38"/>
      <c r="F521" s="38"/>
      <c r="G521" s="156"/>
      <c r="H521" s="157"/>
      <c r="I521" s="151"/>
      <c r="J521" s="151"/>
      <c r="K521" s="151"/>
      <c r="L521" s="151"/>
      <c r="M521" s="151"/>
      <c r="N521" s="151"/>
      <c r="O521" s="151"/>
      <c r="P521" s="151"/>
      <c r="Q521" s="151"/>
      <c r="R521" s="151"/>
      <c r="S521" s="151"/>
      <c r="T521" s="151"/>
      <c r="U521" s="38"/>
      <c r="V521" s="151"/>
      <c r="W521" s="151"/>
      <c r="X521" s="151"/>
      <c r="Y521" s="151"/>
      <c r="Z521" s="151"/>
      <c r="AA521" s="151"/>
      <c r="AB521" s="151"/>
      <c r="AC521" s="155"/>
      <c r="AD521" s="155"/>
      <c r="AE521" s="155"/>
      <c r="AF521" s="155"/>
      <c r="AG521" s="155"/>
      <c r="AH521" s="38"/>
      <c r="AI521" s="38"/>
      <c r="AJ521" s="159"/>
      <c r="AK521" s="159"/>
      <c r="AL521" s="159"/>
      <c r="AM521" s="38"/>
      <c r="AN521" s="38"/>
      <c r="AO521" s="38"/>
      <c r="AP521" s="38" t="str">
        <f t="shared" si="2"/>
        <v>Not Test</v>
      </c>
      <c r="AQ521" s="38"/>
      <c r="AR521" s="38"/>
      <c r="AS521" s="38"/>
      <c r="AT521" s="38"/>
      <c r="AU521" s="38"/>
    </row>
    <row r="522" spans="1:47" x14ac:dyDescent="0.25">
      <c r="A522" s="38"/>
      <c r="B522" s="151"/>
      <c r="C522" s="151"/>
      <c r="D522" s="151"/>
      <c r="E522" s="38"/>
      <c r="F522" s="38"/>
      <c r="G522" s="156"/>
      <c r="H522" s="157"/>
      <c r="I522" s="151"/>
      <c r="J522" s="151"/>
      <c r="K522" s="151"/>
      <c r="L522" s="151"/>
      <c r="M522" s="151"/>
      <c r="N522" s="151"/>
      <c r="O522" s="151"/>
      <c r="P522" s="151"/>
      <c r="Q522" s="151"/>
      <c r="R522" s="151"/>
      <c r="S522" s="151"/>
      <c r="T522" s="151"/>
      <c r="U522" s="38"/>
      <c r="V522" s="151"/>
      <c r="W522" s="151"/>
      <c r="X522" s="151"/>
      <c r="Y522" s="151"/>
      <c r="Z522" s="151"/>
      <c r="AA522" s="151"/>
      <c r="AB522" s="151"/>
      <c r="AC522" s="155"/>
      <c r="AD522" s="155"/>
      <c r="AE522" s="155"/>
      <c r="AF522" s="155"/>
      <c r="AG522" s="155"/>
      <c r="AH522" s="38"/>
      <c r="AI522" s="38"/>
      <c r="AJ522" s="159"/>
      <c r="AK522" s="159"/>
      <c r="AL522" s="159"/>
      <c r="AM522" s="38"/>
      <c r="AN522" s="38"/>
      <c r="AO522" s="38"/>
      <c r="AP522" s="38" t="str">
        <f t="shared" si="2"/>
        <v>Not Test</v>
      </c>
      <c r="AQ522" s="38"/>
      <c r="AR522" s="38"/>
      <c r="AS522" s="38"/>
      <c r="AT522" s="38"/>
      <c r="AU522" s="38"/>
    </row>
    <row r="523" spans="1:47" x14ac:dyDescent="0.25">
      <c r="A523" s="38"/>
      <c r="B523" s="151"/>
      <c r="C523" s="151"/>
      <c r="D523" s="151"/>
      <c r="E523" s="38"/>
      <c r="F523" s="38"/>
      <c r="G523" s="156"/>
      <c r="H523" s="157"/>
      <c r="I523" s="151"/>
      <c r="J523" s="151"/>
      <c r="K523" s="151"/>
      <c r="L523" s="151"/>
      <c r="M523" s="151"/>
      <c r="N523" s="151"/>
      <c r="O523" s="151"/>
      <c r="P523" s="151"/>
      <c r="Q523" s="151"/>
      <c r="R523" s="151"/>
      <c r="S523" s="151"/>
      <c r="T523" s="151"/>
      <c r="U523" s="38"/>
      <c r="V523" s="151"/>
      <c r="W523" s="151"/>
      <c r="X523" s="151"/>
      <c r="Y523" s="151"/>
      <c r="Z523" s="151"/>
      <c r="AA523" s="151"/>
      <c r="AB523" s="151"/>
      <c r="AC523" s="155"/>
      <c r="AD523" s="155"/>
      <c r="AE523" s="155"/>
      <c r="AF523" s="155"/>
      <c r="AG523" s="155"/>
      <c r="AH523" s="38"/>
      <c r="AI523" s="38"/>
      <c r="AJ523" s="159"/>
      <c r="AK523" s="159"/>
      <c r="AL523" s="159"/>
      <c r="AM523" s="38"/>
      <c r="AN523" s="38"/>
      <c r="AO523" s="38"/>
      <c r="AP523" s="38" t="str">
        <f t="shared" si="2"/>
        <v>Not Test</v>
      </c>
      <c r="AQ523" s="38"/>
      <c r="AR523" s="38"/>
      <c r="AS523" s="38"/>
      <c r="AT523" s="38"/>
      <c r="AU523" s="38"/>
    </row>
    <row r="524" spans="1:47" x14ac:dyDescent="0.25">
      <c r="A524" s="38"/>
      <c r="B524" s="151"/>
      <c r="C524" s="151"/>
      <c r="D524" s="151"/>
      <c r="E524" s="38"/>
      <c r="F524" s="38"/>
      <c r="G524" s="156"/>
      <c r="H524" s="157"/>
      <c r="I524" s="151"/>
      <c r="J524" s="151"/>
      <c r="K524" s="151"/>
      <c r="L524" s="151"/>
      <c r="M524" s="151"/>
      <c r="N524" s="151"/>
      <c r="O524" s="151"/>
      <c r="P524" s="151"/>
      <c r="Q524" s="151"/>
      <c r="R524" s="151"/>
      <c r="S524" s="151"/>
      <c r="T524" s="151"/>
      <c r="U524" s="38"/>
      <c r="V524" s="151"/>
      <c r="W524" s="151"/>
      <c r="X524" s="151"/>
      <c r="Y524" s="151"/>
      <c r="Z524" s="151"/>
      <c r="AA524" s="151"/>
      <c r="AB524" s="151"/>
      <c r="AC524" s="155"/>
      <c r="AD524" s="155"/>
      <c r="AE524" s="155"/>
      <c r="AF524" s="155"/>
      <c r="AG524" s="155"/>
      <c r="AH524" s="38"/>
      <c r="AI524" s="38"/>
      <c r="AJ524" s="159"/>
      <c r="AK524" s="159"/>
      <c r="AL524" s="159"/>
      <c r="AM524" s="38"/>
      <c r="AN524" s="38"/>
      <c r="AO524" s="38"/>
      <c r="AP524" s="38" t="str">
        <f t="shared" si="2"/>
        <v>Not Test</v>
      </c>
      <c r="AQ524" s="38"/>
      <c r="AR524" s="38"/>
      <c r="AS524" s="38"/>
      <c r="AT524" s="38"/>
      <c r="AU524" s="38"/>
    </row>
    <row r="525" spans="1:47" x14ac:dyDescent="0.25">
      <c r="A525" s="38"/>
      <c r="B525" s="151"/>
      <c r="C525" s="151"/>
      <c r="D525" s="151"/>
      <c r="E525" s="38"/>
      <c r="F525" s="38"/>
      <c r="G525" s="156"/>
      <c r="H525" s="157"/>
      <c r="I525" s="151"/>
      <c r="J525" s="151"/>
      <c r="K525" s="151"/>
      <c r="L525" s="151"/>
      <c r="M525" s="151"/>
      <c r="N525" s="151"/>
      <c r="O525" s="151"/>
      <c r="P525" s="151"/>
      <c r="Q525" s="151"/>
      <c r="R525" s="151"/>
      <c r="S525" s="151"/>
      <c r="T525" s="151"/>
      <c r="U525" s="38"/>
      <c r="V525" s="151"/>
      <c r="W525" s="151"/>
      <c r="X525" s="151"/>
      <c r="Y525" s="151"/>
      <c r="Z525" s="151"/>
      <c r="AA525" s="151"/>
      <c r="AB525" s="151"/>
      <c r="AC525" s="155"/>
      <c r="AD525" s="155"/>
      <c r="AE525" s="155"/>
      <c r="AF525" s="155"/>
      <c r="AG525" s="155"/>
      <c r="AH525" s="38"/>
      <c r="AI525" s="38"/>
      <c r="AJ525" s="159"/>
      <c r="AK525" s="159"/>
      <c r="AL525" s="159"/>
      <c r="AM525" s="38"/>
      <c r="AN525" s="38"/>
      <c r="AO525" s="38"/>
      <c r="AP525" s="38" t="str">
        <f t="shared" si="2"/>
        <v>Not Test</v>
      </c>
      <c r="AQ525" s="38"/>
      <c r="AR525" s="38"/>
      <c r="AS525" s="38"/>
      <c r="AT525" s="38"/>
      <c r="AU525" s="38"/>
    </row>
    <row r="526" spans="1:47" x14ac:dyDescent="0.25">
      <c r="A526" s="38"/>
      <c r="B526" s="151"/>
      <c r="C526" s="151"/>
      <c r="D526" s="151"/>
      <c r="E526" s="38"/>
      <c r="F526" s="38"/>
      <c r="G526" s="156"/>
      <c r="H526" s="157"/>
      <c r="I526" s="151"/>
      <c r="J526" s="151"/>
      <c r="K526" s="151"/>
      <c r="L526" s="151"/>
      <c r="M526" s="151"/>
      <c r="N526" s="151"/>
      <c r="O526" s="151"/>
      <c r="P526" s="151"/>
      <c r="Q526" s="151"/>
      <c r="R526" s="151"/>
      <c r="S526" s="151"/>
      <c r="T526" s="151"/>
      <c r="U526" s="38"/>
      <c r="V526" s="151"/>
      <c r="W526" s="151"/>
      <c r="X526" s="151"/>
      <c r="Y526" s="151"/>
      <c r="Z526" s="151"/>
      <c r="AA526" s="151"/>
      <c r="AB526" s="151"/>
      <c r="AC526" s="155"/>
      <c r="AD526" s="155"/>
      <c r="AE526" s="155"/>
      <c r="AF526" s="155"/>
      <c r="AG526" s="155"/>
      <c r="AH526" s="38"/>
      <c r="AI526" s="38"/>
      <c r="AJ526" s="159"/>
      <c r="AK526" s="159"/>
      <c r="AL526" s="159"/>
      <c r="AM526" s="38"/>
      <c r="AN526" s="38"/>
      <c r="AO526" s="38"/>
      <c r="AP526" s="38" t="str">
        <f t="shared" si="2"/>
        <v>Not Test</v>
      </c>
      <c r="AQ526" s="38"/>
      <c r="AR526" s="38"/>
      <c r="AS526" s="38"/>
      <c r="AT526" s="38"/>
      <c r="AU526" s="38"/>
    </row>
    <row r="527" spans="1:47" x14ac:dyDescent="0.25">
      <c r="A527" s="38"/>
      <c r="B527" s="151"/>
      <c r="C527" s="151"/>
      <c r="D527" s="151"/>
      <c r="E527" s="38"/>
      <c r="F527" s="38"/>
      <c r="G527" s="156"/>
      <c r="H527" s="157"/>
      <c r="I527" s="151"/>
      <c r="J527" s="151"/>
      <c r="K527" s="151"/>
      <c r="L527" s="151"/>
      <c r="M527" s="151"/>
      <c r="N527" s="151"/>
      <c r="O527" s="151"/>
      <c r="P527" s="151"/>
      <c r="Q527" s="151"/>
      <c r="R527" s="151"/>
      <c r="S527" s="151"/>
      <c r="T527" s="151"/>
      <c r="U527" s="38"/>
      <c r="V527" s="151"/>
      <c r="W527" s="151"/>
      <c r="X527" s="151"/>
      <c r="Y527" s="151"/>
      <c r="Z527" s="151"/>
      <c r="AA527" s="151"/>
      <c r="AB527" s="151"/>
      <c r="AC527" s="155"/>
      <c r="AD527" s="155"/>
      <c r="AE527" s="155"/>
      <c r="AF527" s="155"/>
      <c r="AG527" s="155"/>
      <c r="AH527" s="38"/>
      <c r="AI527" s="38"/>
      <c r="AJ527" s="159"/>
      <c r="AK527" s="159"/>
      <c r="AL527" s="159"/>
      <c r="AM527" s="38"/>
      <c r="AN527" s="38"/>
      <c r="AO527" s="38"/>
      <c r="AP527" s="38" t="str">
        <f t="shared" si="2"/>
        <v>Not Test</v>
      </c>
      <c r="AQ527" s="38"/>
      <c r="AR527" s="38"/>
      <c r="AS527" s="38"/>
      <c r="AT527" s="38"/>
      <c r="AU527" s="38"/>
    </row>
    <row r="528" spans="1:47" x14ac:dyDescent="0.25">
      <c r="A528" s="38"/>
      <c r="B528" s="151"/>
      <c r="C528" s="151"/>
      <c r="D528" s="151"/>
      <c r="E528" s="38"/>
      <c r="F528" s="38"/>
      <c r="G528" s="156"/>
      <c r="H528" s="157"/>
      <c r="I528" s="151"/>
      <c r="J528" s="151"/>
      <c r="K528" s="151"/>
      <c r="L528" s="151"/>
      <c r="M528" s="151"/>
      <c r="N528" s="151"/>
      <c r="O528" s="151"/>
      <c r="P528" s="151"/>
      <c r="Q528" s="151"/>
      <c r="R528" s="151"/>
      <c r="S528" s="151"/>
      <c r="T528" s="151"/>
      <c r="U528" s="38"/>
      <c r="V528" s="151"/>
      <c r="W528" s="151"/>
      <c r="X528" s="151"/>
      <c r="Y528" s="151"/>
      <c r="Z528" s="151"/>
      <c r="AA528" s="151"/>
      <c r="AB528" s="151"/>
      <c r="AC528" s="155"/>
      <c r="AD528" s="155"/>
      <c r="AE528" s="155"/>
      <c r="AF528" s="155"/>
      <c r="AG528" s="155"/>
      <c r="AH528" s="38"/>
      <c r="AI528" s="38"/>
      <c r="AJ528" s="159"/>
      <c r="AK528" s="159"/>
      <c r="AL528" s="159"/>
      <c r="AM528" s="38"/>
      <c r="AN528" s="38"/>
      <c r="AO528" s="38"/>
      <c r="AP528" s="38" t="str">
        <f t="shared" si="2"/>
        <v>Not Test</v>
      </c>
      <c r="AQ528" s="38"/>
      <c r="AR528" s="38"/>
      <c r="AS528" s="38"/>
      <c r="AT528" s="38"/>
      <c r="AU528" s="38"/>
    </row>
    <row r="529" spans="1:47" x14ac:dyDescent="0.25">
      <c r="A529" s="38"/>
      <c r="B529" s="151"/>
      <c r="C529" s="151"/>
      <c r="D529" s="151"/>
      <c r="E529" s="38"/>
      <c r="F529" s="38"/>
      <c r="G529" s="156"/>
      <c r="H529" s="157"/>
      <c r="I529" s="151"/>
      <c r="J529" s="151"/>
      <c r="K529" s="151"/>
      <c r="L529" s="151"/>
      <c r="M529" s="151"/>
      <c r="N529" s="151"/>
      <c r="O529" s="151"/>
      <c r="P529" s="151"/>
      <c r="Q529" s="151"/>
      <c r="R529" s="151"/>
      <c r="S529" s="151"/>
      <c r="T529" s="151"/>
      <c r="U529" s="38"/>
      <c r="V529" s="151"/>
      <c r="W529" s="151"/>
      <c r="X529" s="151"/>
      <c r="Y529" s="151"/>
      <c r="Z529" s="151"/>
      <c r="AA529" s="151"/>
      <c r="AB529" s="151"/>
      <c r="AC529" s="155"/>
      <c r="AD529" s="155"/>
      <c r="AE529" s="155"/>
      <c r="AF529" s="155"/>
      <c r="AG529" s="155"/>
      <c r="AH529" s="38"/>
      <c r="AI529" s="38"/>
      <c r="AJ529" s="159"/>
      <c r="AK529" s="159"/>
      <c r="AL529" s="159"/>
      <c r="AM529" s="38"/>
      <c r="AN529" s="38"/>
      <c r="AO529" s="38"/>
      <c r="AP529" s="38" t="str">
        <f t="shared" si="2"/>
        <v>Not Test</v>
      </c>
      <c r="AQ529" s="38"/>
      <c r="AR529" s="38"/>
      <c r="AS529" s="38"/>
      <c r="AT529" s="38"/>
      <c r="AU529" s="38"/>
    </row>
    <row r="530" spans="1:47" x14ac:dyDescent="0.25">
      <c r="A530" s="38"/>
      <c r="B530" s="151"/>
      <c r="C530" s="151"/>
      <c r="D530" s="151"/>
      <c r="E530" s="38"/>
      <c r="F530" s="38"/>
      <c r="G530" s="156"/>
      <c r="H530" s="157"/>
      <c r="I530" s="151"/>
      <c r="J530" s="151"/>
      <c r="K530" s="151"/>
      <c r="L530" s="151"/>
      <c r="M530" s="151"/>
      <c r="N530" s="151"/>
      <c r="O530" s="151"/>
      <c r="P530" s="151"/>
      <c r="Q530" s="151"/>
      <c r="R530" s="151"/>
      <c r="S530" s="151"/>
      <c r="T530" s="151"/>
      <c r="U530" s="38"/>
      <c r="V530" s="151"/>
      <c r="W530" s="151"/>
      <c r="X530" s="151"/>
      <c r="Y530" s="151"/>
      <c r="Z530" s="151"/>
      <c r="AA530" s="151"/>
      <c r="AB530" s="151"/>
      <c r="AC530" s="155"/>
      <c r="AD530" s="155"/>
      <c r="AE530" s="155"/>
      <c r="AF530" s="155"/>
      <c r="AG530" s="155"/>
      <c r="AH530" s="38"/>
      <c r="AI530" s="38"/>
      <c r="AJ530" s="159"/>
      <c r="AK530" s="159"/>
      <c r="AL530" s="159"/>
      <c r="AM530" s="38"/>
      <c r="AN530" s="38"/>
      <c r="AO530" s="38"/>
      <c r="AP530" s="38" t="str">
        <f t="shared" si="2"/>
        <v>Not Test</v>
      </c>
      <c r="AQ530" s="38"/>
      <c r="AR530" s="38"/>
      <c r="AS530" s="38"/>
      <c r="AT530" s="38"/>
      <c r="AU530" s="38"/>
    </row>
    <row r="531" spans="1:47" x14ac:dyDescent="0.25">
      <c r="A531" s="38"/>
      <c r="B531" s="151"/>
      <c r="C531" s="151"/>
      <c r="D531" s="151"/>
      <c r="E531" s="38"/>
      <c r="F531" s="38"/>
      <c r="G531" s="156"/>
      <c r="H531" s="157"/>
      <c r="I531" s="151"/>
      <c r="J531" s="151"/>
      <c r="K531" s="151"/>
      <c r="L531" s="151"/>
      <c r="M531" s="151"/>
      <c r="N531" s="151"/>
      <c r="O531" s="151"/>
      <c r="P531" s="151"/>
      <c r="Q531" s="151"/>
      <c r="R531" s="151"/>
      <c r="S531" s="151"/>
      <c r="T531" s="151"/>
      <c r="U531" s="38"/>
      <c r="V531" s="151"/>
      <c r="W531" s="151"/>
      <c r="X531" s="151"/>
      <c r="Y531" s="151"/>
      <c r="Z531" s="151"/>
      <c r="AA531" s="151"/>
      <c r="AB531" s="151"/>
      <c r="AC531" s="155"/>
      <c r="AD531" s="155"/>
      <c r="AE531" s="155"/>
      <c r="AF531" s="155"/>
      <c r="AG531" s="155"/>
      <c r="AH531" s="38"/>
      <c r="AI531" s="38"/>
      <c r="AJ531" s="159"/>
      <c r="AK531" s="159"/>
      <c r="AL531" s="159"/>
      <c r="AM531" s="38"/>
      <c r="AN531" s="38"/>
      <c r="AO531" s="38"/>
      <c r="AP531" s="38" t="str">
        <f t="shared" si="2"/>
        <v>Not Test</v>
      </c>
      <c r="AQ531" s="38"/>
      <c r="AR531" s="38"/>
      <c r="AS531" s="38"/>
      <c r="AT531" s="38"/>
      <c r="AU531" s="38"/>
    </row>
    <row r="532" spans="1:47" x14ac:dyDescent="0.25">
      <c r="A532" s="38"/>
      <c r="B532" s="151"/>
      <c r="C532" s="151"/>
      <c r="D532" s="151"/>
      <c r="E532" s="38"/>
      <c r="F532" s="38"/>
      <c r="G532" s="156"/>
      <c r="H532" s="157"/>
      <c r="I532" s="151"/>
      <c r="J532" s="151"/>
      <c r="K532" s="151"/>
      <c r="L532" s="151"/>
      <c r="M532" s="151"/>
      <c r="N532" s="151"/>
      <c r="O532" s="151"/>
      <c r="P532" s="151"/>
      <c r="Q532" s="151"/>
      <c r="R532" s="151"/>
      <c r="S532" s="151"/>
      <c r="T532" s="151"/>
      <c r="U532" s="38"/>
      <c r="V532" s="151"/>
      <c r="W532" s="151"/>
      <c r="X532" s="151"/>
      <c r="Y532" s="151"/>
      <c r="Z532" s="151"/>
      <c r="AA532" s="151"/>
      <c r="AB532" s="151"/>
      <c r="AC532" s="155"/>
      <c r="AD532" s="155"/>
      <c r="AE532" s="155"/>
      <c r="AF532" s="155"/>
      <c r="AG532" s="155"/>
      <c r="AH532" s="38"/>
      <c r="AI532" s="38"/>
      <c r="AJ532" s="159"/>
      <c r="AK532" s="159"/>
      <c r="AL532" s="159"/>
      <c r="AM532" s="38"/>
      <c r="AN532" s="38"/>
      <c r="AO532" s="38"/>
      <c r="AP532" s="38" t="str">
        <f t="shared" si="2"/>
        <v>Not Test</v>
      </c>
      <c r="AQ532" s="38"/>
      <c r="AR532" s="38"/>
      <c r="AS532" s="38"/>
      <c r="AT532" s="38"/>
      <c r="AU532" s="38"/>
    </row>
    <row r="533" spans="1:47" x14ac:dyDescent="0.25">
      <c r="A533" s="38"/>
      <c r="B533" s="151"/>
      <c r="C533" s="151"/>
      <c r="D533" s="151"/>
      <c r="E533" s="38"/>
      <c r="F533" s="38"/>
      <c r="G533" s="156"/>
      <c r="H533" s="157"/>
      <c r="I533" s="151"/>
      <c r="J533" s="151"/>
      <c r="K533" s="151"/>
      <c r="L533" s="151"/>
      <c r="M533" s="151"/>
      <c r="N533" s="151"/>
      <c r="O533" s="151"/>
      <c r="P533" s="151"/>
      <c r="Q533" s="151"/>
      <c r="R533" s="151"/>
      <c r="S533" s="151"/>
      <c r="T533" s="151"/>
      <c r="U533" s="38"/>
      <c r="V533" s="151"/>
      <c r="W533" s="151"/>
      <c r="X533" s="151"/>
      <c r="Y533" s="151"/>
      <c r="Z533" s="151"/>
      <c r="AA533" s="151"/>
      <c r="AB533" s="151"/>
      <c r="AC533" s="155"/>
      <c r="AD533" s="155"/>
      <c r="AE533" s="155"/>
      <c r="AF533" s="155"/>
      <c r="AG533" s="155"/>
      <c r="AH533" s="38"/>
      <c r="AI533" s="38"/>
      <c r="AJ533" s="159"/>
      <c r="AK533" s="159"/>
      <c r="AL533" s="159"/>
      <c r="AM533" s="38"/>
      <c r="AN533" s="38"/>
      <c r="AO533" s="38"/>
      <c r="AP533" s="38" t="str">
        <f t="shared" si="2"/>
        <v>Not Test</v>
      </c>
      <c r="AQ533" s="38"/>
      <c r="AR533" s="38"/>
      <c r="AS533" s="38"/>
      <c r="AT533" s="38"/>
      <c r="AU533" s="38"/>
    </row>
    <row r="534" spans="1:47" x14ac:dyDescent="0.25">
      <c r="A534" s="38"/>
      <c r="B534" s="151"/>
      <c r="C534" s="151"/>
      <c r="D534" s="151"/>
      <c r="E534" s="38"/>
      <c r="F534" s="38"/>
      <c r="G534" s="156"/>
      <c r="H534" s="157"/>
      <c r="I534" s="151"/>
      <c r="J534" s="151"/>
      <c r="K534" s="151"/>
      <c r="L534" s="151"/>
      <c r="M534" s="151"/>
      <c r="N534" s="151"/>
      <c r="O534" s="151"/>
      <c r="P534" s="151"/>
      <c r="Q534" s="151"/>
      <c r="R534" s="151"/>
      <c r="S534" s="151"/>
      <c r="T534" s="151"/>
      <c r="U534" s="38"/>
      <c r="V534" s="151"/>
      <c r="W534" s="151"/>
      <c r="X534" s="151"/>
      <c r="Y534" s="151"/>
      <c r="Z534" s="151"/>
      <c r="AA534" s="151"/>
      <c r="AB534" s="151"/>
      <c r="AC534" s="155"/>
      <c r="AD534" s="155"/>
      <c r="AE534" s="155"/>
      <c r="AF534" s="155"/>
      <c r="AG534" s="155"/>
      <c r="AH534" s="38"/>
      <c r="AI534" s="38"/>
      <c r="AJ534" s="159"/>
      <c r="AK534" s="159"/>
      <c r="AL534" s="159"/>
      <c r="AM534" s="38"/>
      <c r="AN534" s="38"/>
      <c r="AO534" s="38"/>
      <c r="AP534" s="38" t="str">
        <f t="shared" si="2"/>
        <v>Not Test</v>
      </c>
      <c r="AQ534" s="38"/>
      <c r="AR534" s="38"/>
      <c r="AS534" s="38"/>
      <c r="AT534" s="38"/>
      <c r="AU534" s="38"/>
    </row>
    <row r="535" spans="1:47" x14ac:dyDescent="0.25">
      <c r="A535" s="38"/>
      <c r="B535" s="151"/>
      <c r="C535" s="151"/>
      <c r="D535" s="151"/>
      <c r="E535" s="38"/>
      <c r="F535" s="38"/>
      <c r="G535" s="156"/>
      <c r="H535" s="157"/>
      <c r="I535" s="151"/>
      <c r="J535" s="151"/>
      <c r="K535" s="151"/>
      <c r="L535" s="151"/>
      <c r="M535" s="151"/>
      <c r="N535" s="151"/>
      <c r="O535" s="151"/>
      <c r="P535" s="151"/>
      <c r="Q535" s="151"/>
      <c r="R535" s="151"/>
      <c r="S535" s="151"/>
      <c r="T535" s="151"/>
      <c r="U535" s="38"/>
      <c r="V535" s="151"/>
      <c r="W535" s="151"/>
      <c r="X535" s="151"/>
      <c r="Y535" s="151"/>
      <c r="Z535" s="151"/>
      <c r="AA535" s="151"/>
      <c r="AB535" s="151"/>
      <c r="AC535" s="155"/>
      <c r="AD535" s="155"/>
      <c r="AE535" s="155"/>
      <c r="AF535" s="155"/>
      <c r="AG535" s="155"/>
      <c r="AH535" s="38"/>
      <c r="AI535" s="38"/>
      <c r="AJ535" s="159"/>
      <c r="AK535" s="159"/>
      <c r="AL535" s="159"/>
      <c r="AM535" s="38"/>
      <c r="AN535" s="38"/>
      <c r="AO535" s="38"/>
      <c r="AP535" s="38" t="str">
        <f t="shared" si="2"/>
        <v>Not Test</v>
      </c>
      <c r="AQ535" s="38"/>
      <c r="AR535" s="38"/>
      <c r="AS535" s="38"/>
      <c r="AT535" s="38"/>
      <c r="AU535" s="38"/>
    </row>
    <row r="536" spans="1:47" x14ac:dyDescent="0.25">
      <c r="A536" s="38"/>
      <c r="B536" s="151"/>
      <c r="C536" s="151"/>
      <c r="D536" s="151"/>
      <c r="E536" s="38"/>
      <c r="F536" s="38"/>
      <c r="G536" s="156"/>
      <c r="H536" s="157"/>
      <c r="I536" s="151"/>
      <c r="J536" s="151"/>
      <c r="K536" s="151"/>
      <c r="L536" s="151"/>
      <c r="M536" s="151"/>
      <c r="N536" s="151"/>
      <c r="O536" s="151"/>
      <c r="P536" s="151"/>
      <c r="Q536" s="151"/>
      <c r="R536" s="151"/>
      <c r="S536" s="151"/>
      <c r="T536" s="151"/>
      <c r="U536" s="38"/>
      <c r="V536" s="151"/>
      <c r="W536" s="151"/>
      <c r="X536" s="151"/>
      <c r="Y536" s="151"/>
      <c r="Z536" s="151"/>
      <c r="AA536" s="151"/>
      <c r="AB536" s="151"/>
      <c r="AC536" s="155"/>
      <c r="AD536" s="155"/>
      <c r="AE536" s="155"/>
      <c r="AF536" s="155"/>
      <c r="AG536" s="155"/>
      <c r="AH536" s="38"/>
      <c r="AI536" s="38"/>
      <c r="AJ536" s="159"/>
      <c r="AK536" s="159"/>
      <c r="AL536" s="159"/>
      <c r="AM536" s="38"/>
      <c r="AN536" s="38"/>
      <c r="AO536" s="38"/>
      <c r="AP536" s="38" t="str">
        <f t="shared" si="2"/>
        <v>Not Test</v>
      </c>
      <c r="AQ536" s="38"/>
      <c r="AR536" s="38"/>
      <c r="AS536" s="38"/>
      <c r="AT536" s="38"/>
      <c r="AU536" s="38"/>
    </row>
    <row r="537" spans="1:47" x14ac:dyDescent="0.25">
      <c r="A537" s="38"/>
      <c r="B537" s="151"/>
      <c r="C537" s="151"/>
      <c r="D537" s="151"/>
      <c r="E537" s="38"/>
      <c r="F537" s="38"/>
      <c r="G537" s="156"/>
      <c r="H537" s="157"/>
      <c r="I537" s="151"/>
      <c r="J537" s="151"/>
      <c r="K537" s="151"/>
      <c r="L537" s="151"/>
      <c r="M537" s="151"/>
      <c r="N537" s="151"/>
      <c r="O537" s="151"/>
      <c r="P537" s="151"/>
      <c r="Q537" s="151"/>
      <c r="R537" s="151"/>
      <c r="S537" s="151"/>
      <c r="T537" s="151"/>
      <c r="U537" s="38"/>
      <c r="V537" s="151"/>
      <c r="W537" s="151"/>
      <c r="X537" s="151"/>
      <c r="Y537" s="151"/>
      <c r="Z537" s="151"/>
      <c r="AA537" s="151"/>
      <c r="AB537" s="151"/>
      <c r="AC537" s="155"/>
      <c r="AD537" s="155"/>
      <c r="AE537" s="155"/>
      <c r="AF537" s="155"/>
      <c r="AG537" s="155"/>
      <c r="AH537" s="38"/>
      <c r="AI537" s="38"/>
      <c r="AJ537" s="159"/>
      <c r="AK537" s="159"/>
      <c r="AL537" s="159"/>
      <c r="AM537" s="38"/>
      <c r="AN537" s="38"/>
      <c r="AO537" s="38"/>
      <c r="AP537" s="38" t="str">
        <f t="shared" si="2"/>
        <v>Not Test</v>
      </c>
      <c r="AQ537" s="38"/>
      <c r="AR537" s="38"/>
      <c r="AS537" s="38"/>
      <c r="AT537" s="38"/>
      <c r="AU537" s="38"/>
    </row>
    <row r="538" spans="1:47" x14ac:dyDescent="0.25">
      <c r="A538" s="38"/>
      <c r="B538" s="151"/>
      <c r="C538" s="151"/>
      <c r="D538" s="151"/>
      <c r="E538" s="38"/>
      <c r="F538" s="38"/>
      <c r="G538" s="156"/>
      <c r="H538" s="157"/>
      <c r="I538" s="151"/>
      <c r="J538" s="151"/>
      <c r="K538" s="151"/>
      <c r="L538" s="151"/>
      <c r="M538" s="151"/>
      <c r="N538" s="151"/>
      <c r="O538" s="151"/>
      <c r="P538" s="151"/>
      <c r="Q538" s="151"/>
      <c r="R538" s="151"/>
      <c r="S538" s="151"/>
      <c r="T538" s="151"/>
      <c r="U538" s="38"/>
      <c r="V538" s="151"/>
      <c r="W538" s="151"/>
      <c r="X538" s="151"/>
      <c r="Y538" s="151"/>
      <c r="Z538" s="151"/>
      <c r="AA538" s="151"/>
      <c r="AB538" s="151"/>
      <c r="AC538" s="155"/>
      <c r="AD538" s="155"/>
      <c r="AE538" s="155"/>
      <c r="AF538" s="155"/>
      <c r="AG538" s="155"/>
      <c r="AH538" s="38"/>
      <c r="AI538" s="38"/>
      <c r="AJ538" s="159"/>
      <c r="AK538" s="159"/>
      <c r="AL538" s="159"/>
      <c r="AM538" s="38"/>
      <c r="AN538" s="38"/>
      <c r="AO538" s="38"/>
      <c r="AP538" s="38" t="str">
        <f t="shared" si="2"/>
        <v>Not Test</v>
      </c>
      <c r="AQ538" s="38"/>
      <c r="AR538" s="38"/>
      <c r="AS538" s="38"/>
      <c r="AT538" s="38"/>
      <c r="AU538" s="38"/>
    </row>
    <row r="539" spans="1:47" x14ac:dyDescent="0.25">
      <c r="A539" s="38"/>
      <c r="B539" s="151"/>
      <c r="C539" s="151"/>
      <c r="D539" s="151"/>
      <c r="E539" s="38"/>
      <c r="F539" s="38"/>
      <c r="G539" s="156"/>
      <c r="H539" s="157"/>
      <c r="I539" s="151"/>
      <c r="J539" s="151"/>
      <c r="K539" s="151"/>
      <c r="L539" s="151"/>
      <c r="M539" s="151"/>
      <c r="N539" s="151"/>
      <c r="O539" s="151"/>
      <c r="P539" s="151"/>
      <c r="Q539" s="151"/>
      <c r="R539" s="151"/>
      <c r="S539" s="151"/>
      <c r="T539" s="151"/>
      <c r="U539" s="38"/>
      <c r="V539" s="151"/>
      <c r="W539" s="151"/>
      <c r="X539" s="151"/>
      <c r="Y539" s="151"/>
      <c r="Z539" s="151"/>
      <c r="AA539" s="151"/>
      <c r="AB539" s="151"/>
      <c r="AC539" s="155"/>
      <c r="AD539" s="155"/>
      <c r="AE539" s="155"/>
      <c r="AF539" s="155"/>
      <c r="AG539" s="155"/>
      <c r="AH539" s="38"/>
      <c r="AI539" s="38"/>
      <c r="AJ539" s="159"/>
      <c r="AK539" s="159"/>
      <c r="AL539" s="159"/>
      <c r="AM539" s="38"/>
      <c r="AN539" s="38"/>
      <c r="AO539" s="38"/>
      <c r="AP539" s="38" t="str">
        <f t="shared" si="2"/>
        <v>Not Test</v>
      </c>
      <c r="AQ539" s="38"/>
      <c r="AR539" s="38"/>
      <c r="AS539" s="38"/>
      <c r="AT539" s="38"/>
      <c r="AU539" s="38"/>
    </row>
    <row r="540" spans="1:47" x14ac:dyDescent="0.25">
      <c r="A540" s="38"/>
      <c r="B540" s="151"/>
      <c r="C540" s="151"/>
      <c r="D540" s="151"/>
      <c r="E540" s="38"/>
      <c r="F540" s="38"/>
      <c r="G540" s="156"/>
      <c r="H540" s="157"/>
      <c r="I540" s="151"/>
      <c r="J540" s="151"/>
      <c r="K540" s="151"/>
      <c r="L540" s="151"/>
      <c r="M540" s="151"/>
      <c r="N540" s="151"/>
      <c r="O540" s="151"/>
      <c r="P540" s="151"/>
      <c r="Q540" s="151"/>
      <c r="R540" s="151"/>
      <c r="S540" s="151"/>
      <c r="T540" s="151"/>
      <c r="U540" s="38"/>
      <c r="V540" s="151"/>
      <c r="W540" s="151"/>
      <c r="X540" s="151"/>
      <c r="Y540" s="151"/>
      <c r="Z540" s="151"/>
      <c r="AA540" s="151"/>
      <c r="AB540" s="151"/>
      <c r="AC540" s="155"/>
      <c r="AD540" s="155"/>
      <c r="AE540" s="155"/>
      <c r="AF540" s="155"/>
      <c r="AG540" s="155"/>
      <c r="AH540" s="38"/>
      <c r="AI540" s="38"/>
      <c r="AJ540" s="159"/>
      <c r="AK540" s="159"/>
      <c r="AL540" s="159"/>
      <c r="AM540" s="38"/>
      <c r="AN540" s="38"/>
      <c r="AO540" s="38"/>
      <c r="AP540" s="38" t="str">
        <f t="shared" si="2"/>
        <v>Not Test</v>
      </c>
      <c r="AQ540" s="38"/>
      <c r="AR540" s="38"/>
      <c r="AS540" s="38"/>
      <c r="AT540" s="38"/>
      <c r="AU540" s="38"/>
    </row>
    <row r="541" spans="1:47" x14ac:dyDescent="0.25">
      <c r="A541" s="38"/>
      <c r="B541" s="151"/>
      <c r="C541" s="151"/>
      <c r="D541" s="151"/>
      <c r="E541" s="38"/>
      <c r="F541" s="38"/>
      <c r="G541" s="156"/>
      <c r="H541" s="157"/>
      <c r="I541" s="151"/>
      <c r="J541" s="151"/>
      <c r="K541" s="151"/>
      <c r="L541" s="151"/>
      <c r="M541" s="151"/>
      <c r="N541" s="151"/>
      <c r="O541" s="151"/>
      <c r="P541" s="151"/>
      <c r="Q541" s="151"/>
      <c r="R541" s="151"/>
      <c r="S541" s="151"/>
      <c r="T541" s="151"/>
      <c r="U541" s="38"/>
      <c r="V541" s="151"/>
      <c r="W541" s="151"/>
      <c r="X541" s="151"/>
      <c r="Y541" s="151"/>
      <c r="Z541" s="151"/>
      <c r="AA541" s="151"/>
      <c r="AB541" s="151"/>
      <c r="AC541" s="155"/>
      <c r="AD541" s="155"/>
      <c r="AE541" s="155"/>
      <c r="AF541" s="155"/>
      <c r="AG541" s="155"/>
      <c r="AH541" s="38"/>
      <c r="AI541" s="38"/>
      <c r="AJ541" s="159"/>
      <c r="AK541" s="159"/>
      <c r="AL541" s="159"/>
      <c r="AM541" s="38"/>
      <c r="AN541" s="38"/>
      <c r="AO541" s="38"/>
      <c r="AP541" s="38" t="str">
        <f t="shared" si="2"/>
        <v>Not Test</v>
      </c>
      <c r="AQ541" s="38"/>
      <c r="AR541" s="38"/>
      <c r="AS541" s="38"/>
      <c r="AT541" s="38"/>
      <c r="AU541" s="38"/>
    </row>
    <row r="542" spans="1:47" x14ac:dyDescent="0.25">
      <c r="A542" s="38"/>
      <c r="B542" s="151"/>
      <c r="C542" s="151"/>
      <c r="D542" s="151"/>
      <c r="E542" s="38"/>
      <c r="F542" s="38"/>
      <c r="G542" s="156"/>
      <c r="H542" s="157"/>
      <c r="I542" s="151"/>
      <c r="J542" s="151"/>
      <c r="K542" s="151"/>
      <c r="L542" s="151"/>
      <c r="M542" s="151"/>
      <c r="N542" s="151"/>
      <c r="O542" s="151"/>
      <c r="P542" s="151"/>
      <c r="Q542" s="151"/>
      <c r="R542" s="151"/>
      <c r="S542" s="151"/>
      <c r="T542" s="151"/>
      <c r="U542" s="38"/>
      <c r="V542" s="151"/>
      <c r="W542" s="151"/>
      <c r="X542" s="151"/>
      <c r="Y542" s="151"/>
      <c r="Z542" s="151"/>
      <c r="AA542" s="151"/>
      <c r="AB542" s="151"/>
      <c r="AC542" s="155"/>
      <c r="AD542" s="155"/>
      <c r="AE542" s="155"/>
      <c r="AF542" s="155"/>
      <c r="AG542" s="155"/>
      <c r="AH542" s="38"/>
      <c r="AI542" s="38"/>
      <c r="AJ542" s="159"/>
      <c r="AK542" s="159"/>
      <c r="AL542" s="159"/>
      <c r="AM542" s="38"/>
      <c r="AN542" s="38"/>
      <c r="AO542" s="38"/>
      <c r="AP542" s="38" t="str">
        <f t="shared" si="2"/>
        <v>Not Test</v>
      </c>
      <c r="AQ542" s="38"/>
      <c r="AR542" s="38"/>
      <c r="AS542" s="38"/>
      <c r="AT542" s="38"/>
      <c r="AU542" s="38"/>
    </row>
    <row r="543" spans="1:47" x14ac:dyDescent="0.25">
      <c r="A543" s="38"/>
      <c r="B543" s="151"/>
      <c r="C543" s="151"/>
      <c r="D543" s="151"/>
      <c r="E543" s="38"/>
      <c r="F543" s="38"/>
      <c r="G543" s="156"/>
      <c r="H543" s="157"/>
      <c r="I543" s="151"/>
      <c r="J543" s="151"/>
      <c r="K543" s="151"/>
      <c r="L543" s="151"/>
      <c r="M543" s="151"/>
      <c r="N543" s="151"/>
      <c r="O543" s="151"/>
      <c r="P543" s="151"/>
      <c r="Q543" s="151"/>
      <c r="R543" s="151"/>
      <c r="S543" s="151"/>
      <c r="T543" s="151"/>
      <c r="U543" s="38"/>
      <c r="V543" s="151"/>
      <c r="W543" s="151"/>
      <c r="X543" s="151"/>
      <c r="Y543" s="151"/>
      <c r="Z543" s="151"/>
      <c r="AA543" s="151"/>
      <c r="AB543" s="151"/>
      <c r="AC543" s="155"/>
      <c r="AD543" s="155"/>
      <c r="AE543" s="155"/>
      <c r="AF543" s="155"/>
      <c r="AG543" s="155"/>
      <c r="AH543" s="38"/>
      <c r="AI543" s="38"/>
      <c r="AJ543" s="159"/>
      <c r="AK543" s="159"/>
      <c r="AL543" s="159"/>
      <c r="AM543" s="38"/>
      <c r="AN543" s="38"/>
      <c r="AO543" s="38"/>
      <c r="AP543" s="38" t="str">
        <f t="shared" si="2"/>
        <v>Not Test</v>
      </c>
      <c r="AQ543" s="38"/>
      <c r="AR543" s="38"/>
      <c r="AS543" s="38"/>
      <c r="AT543" s="38"/>
      <c r="AU543" s="38"/>
    </row>
    <row r="544" spans="1:47" x14ac:dyDescent="0.25">
      <c r="A544" s="38"/>
      <c r="B544" s="151"/>
      <c r="C544" s="151"/>
      <c r="D544" s="151"/>
      <c r="E544" s="38"/>
      <c r="F544" s="38"/>
      <c r="G544" s="156"/>
      <c r="H544" s="157"/>
      <c r="I544" s="151"/>
      <c r="J544" s="151"/>
      <c r="K544" s="151"/>
      <c r="L544" s="151"/>
      <c r="M544" s="151"/>
      <c r="N544" s="151"/>
      <c r="O544" s="151"/>
      <c r="P544" s="151"/>
      <c r="Q544" s="151"/>
      <c r="R544" s="151"/>
      <c r="S544" s="151"/>
      <c r="T544" s="151"/>
      <c r="U544" s="38"/>
      <c r="V544" s="151"/>
      <c r="W544" s="151"/>
      <c r="X544" s="151"/>
      <c r="Y544" s="151"/>
      <c r="Z544" s="151"/>
      <c r="AA544" s="151"/>
      <c r="AB544" s="151"/>
      <c r="AC544" s="155"/>
      <c r="AD544" s="155"/>
      <c r="AE544" s="155"/>
      <c r="AF544" s="155"/>
      <c r="AG544" s="155"/>
      <c r="AH544" s="38"/>
      <c r="AI544" s="38"/>
      <c r="AJ544" s="159"/>
      <c r="AK544" s="159"/>
      <c r="AL544" s="159"/>
      <c r="AM544" s="38"/>
      <c r="AN544" s="38"/>
      <c r="AO544" s="38"/>
      <c r="AP544" s="38" t="str">
        <f t="shared" si="2"/>
        <v>Not Test</v>
      </c>
      <c r="AQ544" s="38"/>
      <c r="AR544" s="38"/>
      <c r="AS544" s="38"/>
      <c r="AT544" s="38"/>
      <c r="AU544" s="38"/>
    </row>
    <row r="545" spans="1:47" x14ac:dyDescent="0.25">
      <c r="A545" s="38"/>
      <c r="B545" s="151"/>
      <c r="C545" s="151"/>
      <c r="D545" s="151"/>
      <c r="E545" s="38"/>
      <c r="F545" s="38"/>
      <c r="G545" s="156"/>
      <c r="H545" s="157"/>
      <c r="I545" s="151"/>
      <c r="J545" s="151"/>
      <c r="K545" s="151"/>
      <c r="L545" s="151"/>
      <c r="M545" s="151"/>
      <c r="N545" s="151"/>
      <c r="O545" s="151"/>
      <c r="P545" s="151"/>
      <c r="Q545" s="151"/>
      <c r="R545" s="151"/>
      <c r="S545" s="151"/>
      <c r="T545" s="151"/>
      <c r="U545" s="38"/>
      <c r="V545" s="151"/>
      <c r="W545" s="151"/>
      <c r="X545" s="151"/>
      <c r="Y545" s="151"/>
      <c r="Z545" s="151"/>
      <c r="AA545" s="151"/>
      <c r="AB545" s="151"/>
      <c r="AC545" s="155"/>
      <c r="AD545" s="155"/>
      <c r="AE545" s="155"/>
      <c r="AF545" s="155"/>
      <c r="AG545" s="155"/>
      <c r="AH545" s="38"/>
      <c r="AI545" s="38"/>
      <c r="AJ545" s="159"/>
      <c r="AK545" s="159"/>
      <c r="AL545" s="159"/>
      <c r="AM545" s="38"/>
      <c r="AN545" s="38"/>
      <c r="AO545" s="38"/>
      <c r="AP545" s="38" t="str">
        <f t="shared" si="2"/>
        <v>Not Test</v>
      </c>
      <c r="AQ545" s="38"/>
      <c r="AR545" s="38"/>
      <c r="AS545" s="38"/>
      <c r="AT545" s="38"/>
      <c r="AU545" s="38"/>
    </row>
    <row r="546" spans="1:47" x14ac:dyDescent="0.25">
      <c r="A546" s="38"/>
      <c r="B546" s="151"/>
      <c r="C546" s="151"/>
      <c r="D546" s="151"/>
      <c r="E546" s="38"/>
      <c r="F546" s="38"/>
      <c r="G546" s="156"/>
      <c r="H546" s="157"/>
      <c r="I546" s="151"/>
      <c r="J546" s="151"/>
      <c r="K546" s="151"/>
      <c r="L546" s="151"/>
      <c r="M546" s="151"/>
      <c r="N546" s="151"/>
      <c r="O546" s="151"/>
      <c r="P546" s="151"/>
      <c r="Q546" s="151"/>
      <c r="R546" s="151"/>
      <c r="S546" s="151"/>
      <c r="T546" s="151"/>
      <c r="U546" s="38"/>
      <c r="V546" s="151"/>
      <c r="W546" s="151"/>
      <c r="X546" s="151"/>
      <c r="Y546" s="151"/>
      <c r="Z546" s="151"/>
      <c r="AA546" s="151"/>
      <c r="AB546" s="151"/>
      <c r="AC546" s="155"/>
      <c r="AD546" s="155"/>
      <c r="AE546" s="155"/>
      <c r="AF546" s="155"/>
      <c r="AG546" s="155"/>
      <c r="AH546" s="38"/>
      <c r="AI546" s="38"/>
      <c r="AJ546" s="159"/>
      <c r="AK546" s="159"/>
      <c r="AL546" s="159"/>
      <c r="AM546" s="38"/>
      <c r="AN546" s="38"/>
      <c r="AO546" s="38"/>
      <c r="AP546" s="38" t="str">
        <f t="shared" si="2"/>
        <v>Not Test</v>
      </c>
      <c r="AQ546" s="38"/>
      <c r="AR546" s="38"/>
      <c r="AS546" s="38"/>
      <c r="AT546" s="38"/>
      <c r="AU546" s="38"/>
    </row>
    <row r="547" spans="1:47" x14ac:dyDescent="0.25">
      <c r="A547" s="38"/>
      <c r="B547" s="151"/>
      <c r="C547" s="151"/>
      <c r="D547" s="151"/>
      <c r="E547" s="38"/>
      <c r="F547" s="38"/>
      <c r="G547" s="156"/>
      <c r="H547" s="157"/>
      <c r="I547" s="151"/>
      <c r="J547" s="151"/>
      <c r="K547" s="151"/>
      <c r="L547" s="151"/>
      <c r="M547" s="151"/>
      <c r="N547" s="151"/>
      <c r="O547" s="151"/>
      <c r="P547" s="151"/>
      <c r="Q547" s="151"/>
      <c r="R547" s="151"/>
      <c r="S547" s="151"/>
      <c r="T547" s="151"/>
      <c r="U547" s="38"/>
      <c r="V547" s="151"/>
      <c r="W547" s="151"/>
      <c r="X547" s="151"/>
      <c r="Y547" s="151"/>
      <c r="Z547" s="151"/>
      <c r="AA547" s="151"/>
      <c r="AB547" s="151"/>
      <c r="AC547" s="155"/>
      <c r="AD547" s="155"/>
      <c r="AE547" s="155"/>
      <c r="AF547" s="155"/>
      <c r="AG547" s="155"/>
      <c r="AH547" s="38"/>
      <c r="AI547" s="38"/>
      <c r="AJ547" s="159"/>
      <c r="AK547" s="159"/>
      <c r="AL547" s="159"/>
      <c r="AM547" s="38"/>
      <c r="AN547" s="38"/>
      <c r="AO547" s="38"/>
      <c r="AP547" s="38" t="str">
        <f t="shared" si="2"/>
        <v>Not Test</v>
      </c>
      <c r="AQ547" s="38"/>
      <c r="AR547" s="38"/>
      <c r="AS547" s="38"/>
      <c r="AT547" s="38"/>
      <c r="AU547" s="38"/>
    </row>
    <row r="548" spans="1:47" x14ac:dyDescent="0.25">
      <c r="A548" s="38"/>
      <c r="B548" s="151"/>
      <c r="C548" s="151"/>
      <c r="D548" s="151"/>
      <c r="E548" s="38"/>
      <c r="F548" s="38"/>
      <c r="G548" s="156"/>
      <c r="H548" s="157"/>
      <c r="I548" s="151"/>
      <c r="J548" s="151"/>
      <c r="K548" s="151"/>
      <c r="L548" s="151"/>
      <c r="M548" s="151"/>
      <c r="N548" s="151"/>
      <c r="O548" s="151"/>
      <c r="P548" s="151"/>
      <c r="Q548" s="151"/>
      <c r="R548" s="151"/>
      <c r="S548" s="151"/>
      <c r="T548" s="151"/>
      <c r="U548" s="38"/>
      <c r="V548" s="151"/>
      <c r="W548" s="151"/>
      <c r="X548" s="151"/>
      <c r="Y548" s="151"/>
      <c r="Z548" s="151"/>
      <c r="AA548" s="151"/>
      <c r="AB548" s="151"/>
      <c r="AC548" s="155"/>
      <c r="AD548" s="155"/>
      <c r="AE548" s="155"/>
      <c r="AF548" s="155"/>
      <c r="AG548" s="155"/>
      <c r="AH548" s="38"/>
      <c r="AI548" s="38"/>
      <c r="AJ548" s="159"/>
      <c r="AK548" s="159"/>
      <c r="AL548" s="159"/>
      <c r="AM548" s="38"/>
      <c r="AN548" s="38"/>
      <c r="AO548" s="38"/>
      <c r="AP548" s="38" t="str">
        <f t="shared" si="2"/>
        <v>Not Test</v>
      </c>
      <c r="AQ548" s="38"/>
      <c r="AR548" s="38"/>
      <c r="AS548" s="38"/>
      <c r="AT548" s="38"/>
      <c r="AU548" s="38"/>
    </row>
    <row r="549" spans="1:47" x14ac:dyDescent="0.25">
      <c r="A549" s="38"/>
      <c r="B549" s="151"/>
      <c r="C549" s="151"/>
      <c r="D549" s="151"/>
      <c r="E549" s="38"/>
      <c r="F549" s="38"/>
      <c r="G549" s="156"/>
      <c r="H549" s="157"/>
      <c r="I549" s="151"/>
      <c r="J549" s="151"/>
      <c r="K549" s="151"/>
      <c r="L549" s="151"/>
      <c r="M549" s="151"/>
      <c r="N549" s="151"/>
      <c r="O549" s="151"/>
      <c r="P549" s="151"/>
      <c r="Q549" s="151"/>
      <c r="R549" s="151"/>
      <c r="S549" s="151"/>
      <c r="T549" s="151"/>
      <c r="U549" s="38"/>
      <c r="V549" s="151"/>
      <c r="W549" s="151"/>
      <c r="X549" s="151"/>
      <c r="Y549" s="151"/>
      <c r="Z549" s="151"/>
      <c r="AA549" s="151"/>
      <c r="AB549" s="151"/>
      <c r="AC549" s="155"/>
      <c r="AD549" s="155"/>
      <c r="AE549" s="155"/>
      <c r="AF549" s="155"/>
      <c r="AG549" s="155"/>
      <c r="AH549" s="38"/>
      <c r="AI549" s="38"/>
      <c r="AJ549" s="159"/>
      <c r="AK549" s="159"/>
      <c r="AL549" s="159"/>
      <c r="AM549" s="38"/>
      <c r="AN549" s="38"/>
      <c r="AO549" s="38"/>
      <c r="AP549" s="38" t="str">
        <f t="shared" si="2"/>
        <v>Not Test</v>
      </c>
      <c r="AQ549" s="38"/>
      <c r="AR549" s="38"/>
      <c r="AS549" s="38"/>
      <c r="AT549" s="38"/>
      <c r="AU549" s="38"/>
    </row>
    <row r="550" spans="1:47" x14ac:dyDescent="0.25">
      <c r="A550" s="38"/>
      <c r="B550" s="151"/>
      <c r="C550" s="151"/>
      <c r="D550" s="151"/>
      <c r="E550" s="38"/>
      <c r="F550" s="38"/>
      <c r="G550" s="156"/>
      <c r="H550" s="157"/>
      <c r="I550" s="151"/>
      <c r="J550" s="151"/>
      <c r="K550" s="151"/>
      <c r="L550" s="151"/>
      <c r="M550" s="151"/>
      <c r="N550" s="151"/>
      <c r="O550" s="151"/>
      <c r="P550" s="151"/>
      <c r="Q550" s="151"/>
      <c r="R550" s="151"/>
      <c r="S550" s="151"/>
      <c r="T550" s="151"/>
      <c r="U550" s="38"/>
      <c r="V550" s="151"/>
      <c r="W550" s="151"/>
      <c r="X550" s="151"/>
      <c r="Y550" s="151"/>
      <c r="Z550" s="151"/>
      <c r="AA550" s="151"/>
      <c r="AB550" s="151"/>
      <c r="AC550" s="155"/>
      <c r="AD550" s="155"/>
      <c r="AE550" s="155"/>
      <c r="AF550" s="155"/>
      <c r="AG550" s="155"/>
      <c r="AH550" s="38"/>
      <c r="AI550" s="38"/>
      <c r="AJ550" s="159"/>
      <c r="AK550" s="159"/>
      <c r="AL550" s="159"/>
      <c r="AM550" s="38"/>
      <c r="AN550" s="38"/>
      <c r="AO550" s="38"/>
      <c r="AP550" s="38" t="str">
        <f t="shared" si="2"/>
        <v>Not Test</v>
      </c>
      <c r="AQ550" s="38"/>
      <c r="AR550" s="38"/>
      <c r="AS550" s="38"/>
      <c r="AT550" s="38"/>
      <c r="AU550" s="38"/>
    </row>
    <row r="551" spans="1:47" x14ac:dyDescent="0.25">
      <c r="A551" s="38"/>
      <c r="B551" s="151"/>
      <c r="C551" s="151"/>
      <c r="D551" s="151"/>
      <c r="E551" s="38"/>
      <c r="F551" s="38"/>
      <c r="G551" s="156"/>
      <c r="H551" s="157"/>
      <c r="I551" s="151"/>
      <c r="J551" s="151"/>
      <c r="K551" s="151"/>
      <c r="L551" s="151"/>
      <c r="M551" s="151"/>
      <c r="N551" s="151"/>
      <c r="O551" s="151"/>
      <c r="P551" s="151"/>
      <c r="Q551" s="151"/>
      <c r="R551" s="151"/>
      <c r="S551" s="151"/>
      <c r="T551" s="151"/>
      <c r="U551" s="38"/>
      <c r="V551" s="151"/>
      <c r="W551" s="151"/>
      <c r="X551" s="151"/>
      <c r="Y551" s="151"/>
      <c r="Z551" s="151"/>
      <c r="AA551" s="151"/>
      <c r="AB551" s="151"/>
      <c r="AC551" s="155"/>
      <c r="AD551" s="155"/>
      <c r="AE551" s="155"/>
      <c r="AF551" s="155"/>
      <c r="AG551" s="155"/>
      <c r="AH551" s="38"/>
      <c r="AI551" s="38"/>
      <c r="AJ551" s="159"/>
      <c r="AK551" s="159"/>
      <c r="AL551" s="159"/>
      <c r="AM551" s="38"/>
      <c r="AN551" s="38"/>
      <c r="AO551" s="38"/>
      <c r="AP551" s="38" t="str">
        <f t="shared" si="2"/>
        <v>Not Test</v>
      </c>
      <c r="AQ551" s="38"/>
      <c r="AR551" s="38"/>
      <c r="AS551" s="38"/>
      <c r="AT551" s="38"/>
      <c r="AU551" s="38"/>
    </row>
    <row r="552" spans="1:47" x14ac:dyDescent="0.25">
      <c r="A552" s="38"/>
      <c r="B552" s="151"/>
      <c r="C552" s="151"/>
      <c r="D552" s="151"/>
      <c r="E552" s="38"/>
      <c r="F552" s="38"/>
      <c r="G552" s="156"/>
      <c r="H552" s="157"/>
      <c r="I552" s="151"/>
      <c r="J552" s="151"/>
      <c r="K552" s="151"/>
      <c r="L552" s="151"/>
      <c r="M552" s="151"/>
      <c r="N552" s="151"/>
      <c r="O552" s="151"/>
      <c r="P552" s="151"/>
      <c r="Q552" s="151"/>
      <c r="R552" s="151"/>
      <c r="S552" s="151"/>
      <c r="T552" s="151"/>
      <c r="U552" s="38"/>
      <c r="V552" s="151"/>
      <c r="W552" s="151"/>
      <c r="X552" s="151"/>
      <c r="Y552" s="151"/>
      <c r="Z552" s="151"/>
      <c r="AA552" s="151"/>
      <c r="AB552" s="151"/>
      <c r="AC552" s="155"/>
      <c r="AD552" s="155"/>
      <c r="AE552" s="155"/>
      <c r="AF552" s="155"/>
      <c r="AG552" s="155"/>
      <c r="AH552" s="38"/>
      <c r="AI552" s="38"/>
      <c r="AJ552" s="159"/>
      <c r="AK552" s="159"/>
      <c r="AL552" s="159"/>
      <c r="AM552" s="38"/>
      <c r="AN552" s="38"/>
      <c r="AO552" s="38"/>
      <c r="AP552" s="38" t="str">
        <f t="shared" si="2"/>
        <v>Not Test</v>
      </c>
      <c r="AQ552" s="38"/>
      <c r="AR552" s="38"/>
      <c r="AS552" s="38"/>
      <c r="AT552" s="38"/>
      <c r="AU552" s="38"/>
    </row>
    <row r="553" spans="1:47" x14ac:dyDescent="0.25">
      <c r="A553" s="38"/>
      <c r="B553" s="151"/>
      <c r="C553" s="151"/>
      <c r="D553" s="151"/>
      <c r="E553" s="38"/>
      <c r="F553" s="38"/>
      <c r="G553" s="156"/>
      <c r="H553" s="157"/>
      <c r="I553" s="151"/>
      <c r="J553" s="151"/>
      <c r="K553" s="151"/>
      <c r="L553" s="151"/>
      <c r="M553" s="151"/>
      <c r="N553" s="151"/>
      <c r="O553" s="151"/>
      <c r="P553" s="151"/>
      <c r="Q553" s="151"/>
      <c r="R553" s="151"/>
      <c r="S553" s="151"/>
      <c r="T553" s="151"/>
      <c r="U553" s="38"/>
      <c r="V553" s="151"/>
      <c r="W553" s="151"/>
      <c r="X553" s="151"/>
      <c r="Y553" s="151"/>
      <c r="Z553" s="151"/>
      <c r="AA553" s="151"/>
      <c r="AB553" s="151"/>
      <c r="AC553" s="155"/>
      <c r="AD553" s="155"/>
      <c r="AE553" s="155"/>
      <c r="AF553" s="155"/>
      <c r="AG553" s="155"/>
      <c r="AH553" s="38"/>
      <c r="AI553" s="38"/>
      <c r="AJ553" s="159"/>
      <c r="AK553" s="159"/>
      <c r="AL553" s="159"/>
      <c r="AM553" s="38"/>
      <c r="AN553" s="38"/>
      <c r="AO553" s="38"/>
      <c r="AP553" s="38" t="str">
        <f t="shared" si="2"/>
        <v>Not Test</v>
      </c>
      <c r="AQ553" s="38"/>
      <c r="AR553" s="38"/>
      <c r="AS553" s="38"/>
      <c r="AT553" s="38"/>
      <c r="AU553" s="38"/>
    </row>
    <row r="554" spans="1:47" x14ac:dyDescent="0.25">
      <c r="A554" s="38"/>
      <c r="B554" s="151"/>
      <c r="C554" s="151"/>
      <c r="D554" s="151"/>
      <c r="E554" s="38"/>
      <c r="F554" s="38"/>
      <c r="G554" s="156"/>
      <c r="H554" s="157"/>
      <c r="I554" s="151"/>
      <c r="J554" s="151"/>
      <c r="K554" s="151"/>
      <c r="L554" s="151"/>
      <c r="M554" s="151"/>
      <c r="N554" s="151"/>
      <c r="O554" s="151"/>
      <c r="P554" s="151"/>
      <c r="Q554" s="151"/>
      <c r="R554" s="151"/>
      <c r="S554" s="151"/>
      <c r="T554" s="151"/>
      <c r="U554" s="38"/>
      <c r="V554" s="151"/>
      <c r="W554" s="151"/>
      <c r="X554" s="151"/>
      <c r="Y554" s="151"/>
      <c r="Z554" s="151"/>
      <c r="AA554" s="151"/>
      <c r="AB554" s="151"/>
      <c r="AC554" s="155"/>
      <c r="AD554" s="155"/>
      <c r="AE554" s="155"/>
      <c r="AF554" s="155"/>
      <c r="AG554" s="155"/>
      <c r="AH554" s="38"/>
      <c r="AI554" s="38"/>
      <c r="AJ554" s="159"/>
      <c r="AK554" s="159"/>
      <c r="AL554" s="159"/>
      <c r="AM554" s="38"/>
      <c r="AN554" s="38"/>
      <c r="AO554" s="38"/>
      <c r="AP554" s="38" t="str">
        <f t="shared" si="2"/>
        <v>Not Test</v>
      </c>
      <c r="AQ554" s="38"/>
      <c r="AR554" s="38"/>
      <c r="AS554" s="38"/>
      <c r="AT554" s="38"/>
      <c r="AU554" s="38"/>
    </row>
    <row r="555" spans="1:47" x14ac:dyDescent="0.25">
      <c r="A555" s="38"/>
      <c r="B555" s="151"/>
      <c r="C555" s="151"/>
      <c r="D555" s="151"/>
      <c r="E555" s="38"/>
      <c r="F555" s="38"/>
      <c r="G555" s="156"/>
      <c r="H555" s="157"/>
      <c r="I555" s="151"/>
      <c r="J555" s="151"/>
      <c r="K555" s="151"/>
      <c r="L555" s="151"/>
      <c r="M555" s="151"/>
      <c r="N555" s="151"/>
      <c r="O555" s="151"/>
      <c r="P555" s="151"/>
      <c r="Q555" s="151"/>
      <c r="R555" s="151"/>
      <c r="S555" s="151"/>
      <c r="T555" s="151"/>
      <c r="U555" s="38"/>
      <c r="V555" s="151"/>
      <c r="W555" s="151"/>
      <c r="X555" s="151"/>
      <c r="Y555" s="151"/>
      <c r="Z555" s="151"/>
      <c r="AA555" s="151"/>
      <c r="AB555" s="151"/>
      <c r="AC555" s="155"/>
      <c r="AD555" s="155"/>
      <c r="AE555" s="155"/>
      <c r="AF555" s="155"/>
      <c r="AG555" s="155"/>
      <c r="AH555" s="38"/>
      <c r="AI555" s="38"/>
      <c r="AJ555" s="159"/>
      <c r="AK555" s="159"/>
      <c r="AL555" s="159"/>
      <c r="AM555" s="38"/>
      <c r="AN555" s="38"/>
      <c r="AO555" s="38"/>
      <c r="AP555" s="38" t="str">
        <f t="shared" si="2"/>
        <v>Not Test</v>
      </c>
      <c r="AQ555" s="38"/>
      <c r="AR555" s="38"/>
      <c r="AS555" s="38"/>
      <c r="AT555" s="38"/>
      <c r="AU555" s="38"/>
    </row>
    <row r="556" spans="1:47" x14ac:dyDescent="0.25">
      <c r="A556" s="38"/>
      <c r="B556" s="151"/>
      <c r="C556" s="151"/>
      <c r="D556" s="151"/>
      <c r="E556" s="38"/>
      <c r="F556" s="38"/>
      <c r="G556" s="156"/>
      <c r="H556" s="157"/>
      <c r="I556" s="151"/>
      <c r="J556" s="151"/>
      <c r="K556" s="151"/>
      <c r="L556" s="151"/>
      <c r="M556" s="151"/>
      <c r="N556" s="151"/>
      <c r="O556" s="151"/>
      <c r="P556" s="151"/>
      <c r="Q556" s="151"/>
      <c r="R556" s="151"/>
      <c r="S556" s="151"/>
      <c r="T556" s="151"/>
      <c r="U556" s="38"/>
      <c r="V556" s="151"/>
      <c r="W556" s="151"/>
      <c r="X556" s="151"/>
      <c r="Y556" s="151"/>
      <c r="Z556" s="151"/>
      <c r="AA556" s="151"/>
      <c r="AB556" s="151"/>
      <c r="AC556" s="155"/>
      <c r="AD556" s="155"/>
      <c r="AE556" s="155"/>
      <c r="AF556" s="155"/>
      <c r="AG556" s="155"/>
      <c r="AH556" s="38"/>
      <c r="AI556" s="38"/>
      <c r="AJ556" s="159"/>
      <c r="AK556" s="159"/>
      <c r="AL556" s="159"/>
      <c r="AM556" s="38"/>
      <c r="AN556" s="38"/>
      <c r="AO556" s="38"/>
      <c r="AP556" s="38" t="str">
        <f t="shared" si="2"/>
        <v>Not Test</v>
      </c>
      <c r="AQ556" s="38"/>
      <c r="AR556" s="38"/>
      <c r="AS556" s="38"/>
      <c r="AT556" s="38"/>
      <c r="AU556" s="38"/>
    </row>
    <row r="557" spans="1:47" x14ac:dyDescent="0.25">
      <c r="A557" s="38"/>
      <c r="B557" s="151"/>
      <c r="C557" s="151"/>
      <c r="D557" s="151"/>
      <c r="E557" s="38"/>
      <c r="F557" s="38"/>
      <c r="G557" s="156"/>
      <c r="H557" s="157"/>
      <c r="I557" s="151"/>
      <c r="J557" s="151"/>
      <c r="K557" s="151"/>
      <c r="L557" s="151"/>
      <c r="M557" s="151"/>
      <c r="N557" s="151"/>
      <c r="O557" s="151"/>
      <c r="P557" s="151"/>
      <c r="Q557" s="151"/>
      <c r="R557" s="151"/>
      <c r="S557" s="151"/>
      <c r="T557" s="151"/>
      <c r="U557" s="38"/>
      <c r="V557" s="151"/>
      <c r="W557" s="151"/>
      <c r="X557" s="151"/>
      <c r="Y557" s="151"/>
      <c r="Z557" s="151"/>
      <c r="AA557" s="151"/>
      <c r="AB557" s="151"/>
      <c r="AC557" s="155"/>
      <c r="AD557" s="155"/>
      <c r="AE557" s="155"/>
      <c r="AF557" s="155"/>
      <c r="AG557" s="155"/>
      <c r="AH557" s="38"/>
      <c r="AI557" s="38"/>
      <c r="AJ557" s="159"/>
      <c r="AK557" s="159"/>
      <c r="AL557" s="159"/>
      <c r="AM557" s="38"/>
      <c r="AN557" s="38"/>
      <c r="AO557" s="38"/>
      <c r="AP557" s="38" t="str">
        <f t="shared" si="2"/>
        <v>Not Test</v>
      </c>
      <c r="AQ557" s="38"/>
      <c r="AR557" s="38"/>
      <c r="AS557" s="38"/>
      <c r="AT557" s="38"/>
      <c r="AU557" s="38"/>
    </row>
    <row r="558" spans="1:47" x14ac:dyDescent="0.25">
      <c r="A558" s="38"/>
      <c r="B558" s="151"/>
      <c r="C558" s="151"/>
      <c r="D558" s="151"/>
      <c r="E558" s="38"/>
      <c r="F558" s="38"/>
      <c r="G558" s="156"/>
      <c r="H558" s="157"/>
      <c r="I558" s="151"/>
      <c r="J558" s="151"/>
      <c r="K558" s="151"/>
      <c r="L558" s="151"/>
      <c r="M558" s="151"/>
      <c r="N558" s="151"/>
      <c r="O558" s="151"/>
      <c r="P558" s="151"/>
      <c r="Q558" s="151"/>
      <c r="R558" s="151"/>
      <c r="S558" s="151"/>
      <c r="T558" s="151"/>
      <c r="U558" s="38"/>
      <c r="V558" s="151"/>
      <c r="W558" s="151"/>
      <c r="X558" s="151"/>
      <c r="Y558" s="151"/>
      <c r="Z558" s="151"/>
      <c r="AA558" s="151"/>
      <c r="AB558" s="151"/>
      <c r="AC558" s="155"/>
      <c r="AD558" s="155"/>
      <c r="AE558" s="155"/>
      <c r="AF558" s="155"/>
      <c r="AG558" s="155"/>
      <c r="AH558" s="38"/>
      <c r="AI558" s="38"/>
      <c r="AJ558" s="159"/>
      <c r="AK558" s="159"/>
      <c r="AL558" s="159"/>
      <c r="AM558" s="38"/>
      <c r="AN558" s="38"/>
      <c r="AO558" s="38"/>
      <c r="AP558" s="38" t="str">
        <f t="shared" si="2"/>
        <v>Not Test</v>
      </c>
      <c r="AQ558" s="38"/>
      <c r="AR558" s="38"/>
      <c r="AS558" s="38"/>
      <c r="AT558" s="38"/>
      <c r="AU558" s="38"/>
    </row>
    <row r="559" spans="1:47" x14ac:dyDescent="0.25">
      <c r="A559" s="38"/>
      <c r="B559" s="151"/>
      <c r="C559" s="151"/>
      <c r="D559" s="151"/>
      <c r="E559" s="38"/>
      <c r="F559" s="38"/>
      <c r="G559" s="156"/>
      <c r="H559" s="157"/>
      <c r="I559" s="151"/>
      <c r="J559" s="151"/>
      <c r="K559" s="151"/>
      <c r="L559" s="151"/>
      <c r="M559" s="151"/>
      <c r="N559" s="151"/>
      <c r="O559" s="151"/>
      <c r="P559" s="151"/>
      <c r="Q559" s="151"/>
      <c r="R559" s="151"/>
      <c r="S559" s="151"/>
      <c r="T559" s="151"/>
      <c r="U559" s="38"/>
      <c r="V559" s="151"/>
      <c r="W559" s="151"/>
      <c r="X559" s="151"/>
      <c r="Y559" s="151"/>
      <c r="Z559" s="151"/>
      <c r="AA559" s="151"/>
      <c r="AB559" s="151"/>
      <c r="AC559" s="155"/>
      <c r="AD559" s="155"/>
      <c r="AE559" s="155"/>
      <c r="AF559" s="155"/>
      <c r="AG559" s="155"/>
      <c r="AH559" s="38"/>
      <c r="AI559" s="38"/>
      <c r="AJ559" s="159"/>
      <c r="AK559" s="159"/>
      <c r="AL559" s="159"/>
      <c r="AM559" s="38"/>
      <c r="AN559" s="38"/>
      <c r="AO559" s="38"/>
      <c r="AP559" s="38" t="str">
        <f t="shared" si="2"/>
        <v>Not Test</v>
      </c>
      <c r="AQ559" s="38"/>
      <c r="AR559" s="38"/>
      <c r="AS559" s="38"/>
      <c r="AT559" s="38"/>
      <c r="AU559" s="38"/>
    </row>
    <row r="560" spans="1:47" x14ac:dyDescent="0.25">
      <c r="A560" s="38"/>
      <c r="B560" s="151"/>
      <c r="C560" s="151"/>
      <c r="D560" s="151"/>
      <c r="E560" s="38"/>
      <c r="F560" s="38"/>
      <c r="G560" s="156"/>
      <c r="H560" s="157"/>
      <c r="I560" s="151"/>
      <c r="J560" s="151"/>
      <c r="K560" s="151"/>
      <c r="L560" s="151"/>
      <c r="M560" s="151"/>
      <c r="N560" s="151"/>
      <c r="O560" s="151"/>
      <c r="P560" s="151"/>
      <c r="Q560" s="151"/>
      <c r="R560" s="151"/>
      <c r="S560" s="151"/>
      <c r="T560" s="151"/>
      <c r="U560" s="38"/>
      <c r="V560" s="151"/>
      <c r="W560" s="151"/>
      <c r="X560" s="151"/>
      <c r="Y560" s="151"/>
      <c r="Z560" s="151"/>
      <c r="AA560" s="151"/>
      <c r="AB560" s="151"/>
      <c r="AC560" s="155"/>
      <c r="AD560" s="155"/>
      <c r="AE560" s="155"/>
      <c r="AF560" s="155"/>
      <c r="AG560" s="155"/>
      <c r="AH560" s="38"/>
      <c r="AI560" s="38"/>
      <c r="AJ560" s="159"/>
      <c r="AK560" s="159"/>
      <c r="AL560" s="159"/>
      <c r="AM560" s="38"/>
      <c r="AN560" s="38"/>
      <c r="AO560" s="38"/>
      <c r="AP560" s="38" t="str">
        <f t="shared" si="2"/>
        <v>Not Test</v>
      </c>
      <c r="AQ560" s="38"/>
      <c r="AR560" s="38"/>
      <c r="AS560" s="38"/>
      <c r="AT560" s="38"/>
      <c r="AU560" s="38"/>
    </row>
    <row r="561" spans="1:47" x14ac:dyDescent="0.25">
      <c r="A561" s="38"/>
      <c r="B561" s="151"/>
      <c r="C561" s="151"/>
      <c r="D561" s="151"/>
      <c r="E561" s="38"/>
      <c r="F561" s="38"/>
      <c r="G561" s="156"/>
      <c r="H561" s="157"/>
      <c r="I561" s="151"/>
      <c r="J561" s="151"/>
      <c r="K561" s="151"/>
      <c r="L561" s="151"/>
      <c r="M561" s="151"/>
      <c r="N561" s="151"/>
      <c r="O561" s="151"/>
      <c r="P561" s="151"/>
      <c r="Q561" s="151"/>
      <c r="R561" s="151"/>
      <c r="S561" s="151"/>
      <c r="T561" s="151"/>
      <c r="U561" s="38"/>
      <c r="V561" s="151"/>
      <c r="W561" s="151"/>
      <c r="X561" s="151"/>
      <c r="Y561" s="151"/>
      <c r="Z561" s="151"/>
      <c r="AA561" s="151"/>
      <c r="AB561" s="151"/>
      <c r="AC561" s="155"/>
      <c r="AD561" s="155"/>
      <c r="AE561" s="155"/>
      <c r="AF561" s="155"/>
      <c r="AG561" s="155"/>
      <c r="AH561" s="38"/>
      <c r="AI561" s="38"/>
      <c r="AJ561" s="159"/>
      <c r="AK561" s="159"/>
      <c r="AL561" s="159"/>
      <c r="AM561" s="38"/>
      <c r="AN561" s="38"/>
      <c r="AO561" s="38"/>
      <c r="AP561" s="38" t="str">
        <f t="shared" si="2"/>
        <v>Not Test</v>
      </c>
      <c r="AQ561" s="38"/>
      <c r="AR561" s="38"/>
      <c r="AS561" s="38"/>
      <c r="AT561" s="38"/>
      <c r="AU561" s="38"/>
    </row>
    <row r="562" spans="1:47" x14ac:dyDescent="0.25">
      <c r="A562" s="38"/>
      <c r="B562" s="151"/>
      <c r="C562" s="151"/>
      <c r="D562" s="151"/>
      <c r="E562" s="38"/>
      <c r="F562" s="38"/>
      <c r="G562" s="156"/>
      <c r="H562" s="157"/>
      <c r="I562" s="151"/>
      <c r="J562" s="151"/>
      <c r="K562" s="151"/>
      <c r="L562" s="151"/>
      <c r="M562" s="151"/>
      <c r="N562" s="151"/>
      <c r="O562" s="151"/>
      <c r="P562" s="151"/>
      <c r="Q562" s="151"/>
      <c r="R562" s="151"/>
      <c r="S562" s="151"/>
      <c r="T562" s="151"/>
      <c r="U562" s="38"/>
      <c r="V562" s="151"/>
      <c r="W562" s="151"/>
      <c r="X562" s="151"/>
      <c r="Y562" s="151"/>
      <c r="Z562" s="151"/>
      <c r="AA562" s="151"/>
      <c r="AB562" s="151"/>
      <c r="AC562" s="155"/>
      <c r="AD562" s="155"/>
      <c r="AE562" s="155"/>
      <c r="AF562" s="155"/>
      <c r="AG562" s="155"/>
      <c r="AH562" s="38"/>
      <c r="AI562" s="38"/>
      <c r="AJ562" s="159"/>
      <c r="AK562" s="159"/>
      <c r="AL562" s="159"/>
      <c r="AM562" s="38"/>
      <c r="AN562" s="38"/>
      <c r="AO562" s="38"/>
      <c r="AP562" s="38" t="str">
        <f t="shared" si="2"/>
        <v>Not Test</v>
      </c>
      <c r="AQ562" s="38"/>
      <c r="AR562" s="38"/>
      <c r="AS562" s="38"/>
      <c r="AT562" s="38"/>
      <c r="AU562" s="38"/>
    </row>
    <row r="563" spans="1:47" x14ac:dyDescent="0.25">
      <c r="A563" s="38"/>
      <c r="B563" s="151"/>
      <c r="C563" s="151"/>
      <c r="D563" s="151"/>
      <c r="E563" s="38"/>
      <c r="F563" s="38"/>
      <c r="G563" s="156"/>
      <c r="H563" s="157"/>
      <c r="I563" s="151"/>
      <c r="J563" s="151"/>
      <c r="K563" s="151"/>
      <c r="L563" s="151"/>
      <c r="M563" s="151"/>
      <c r="N563" s="151"/>
      <c r="O563" s="151"/>
      <c r="P563" s="151"/>
      <c r="Q563" s="151"/>
      <c r="R563" s="151"/>
      <c r="S563" s="151"/>
      <c r="T563" s="151"/>
      <c r="U563" s="38"/>
      <c r="V563" s="151"/>
      <c r="W563" s="151"/>
      <c r="X563" s="151"/>
      <c r="Y563" s="151"/>
      <c r="Z563" s="151"/>
      <c r="AA563" s="151"/>
      <c r="AB563" s="151"/>
      <c r="AC563" s="155"/>
      <c r="AD563" s="155"/>
      <c r="AE563" s="155"/>
      <c r="AF563" s="155"/>
      <c r="AG563" s="155"/>
      <c r="AH563" s="38"/>
      <c r="AI563" s="38"/>
      <c r="AJ563" s="159"/>
      <c r="AK563" s="159"/>
      <c r="AL563" s="159"/>
      <c r="AM563" s="38"/>
      <c r="AN563" s="38"/>
      <c r="AO563" s="38"/>
      <c r="AP563" s="38" t="str">
        <f t="shared" si="2"/>
        <v>Not Test</v>
      </c>
      <c r="AQ563" s="38"/>
      <c r="AR563" s="38"/>
      <c r="AS563" s="38"/>
      <c r="AT563" s="38"/>
      <c r="AU563" s="38"/>
    </row>
    <row r="564" spans="1:47" x14ac:dyDescent="0.25">
      <c r="A564" s="38"/>
      <c r="B564" s="151"/>
      <c r="C564" s="151"/>
      <c r="D564" s="151"/>
      <c r="E564" s="38"/>
      <c r="F564" s="38"/>
      <c r="G564" s="156"/>
      <c r="H564" s="157"/>
      <c r="I564" s="151"/>
      <c r="J564" s="151"/>
      <c r="K564" s="151"/>
      <c r="L564" s="151"/>
      <c r="M564" s="151"/>
      <c r="N564" s="151"/>
      <c r="O564" s="151"/>
      <c r="P564" s="151"/>
      <c r="Q564" s="151"/>
      <c r="R564" s="151"/>
      <c r="S564" s="151"/>
      <c r="T564" s="151"/>
      <c r="U564" s="38"/>
      <c r="V564" s="151"/>
      <c r="W564" s="151"/>
      <c r="X564" s="151"/>
      <c r="Y564" s="151"/>
      <c r="Z564" s="151"/>
      <c r="AA564" s="151"/>
      <c r="AB564" s="151"/>
      <c r="AC564" s="155"/>
      <c r="AD564" s="155"/>
      <c r="AE564" s="155"/>
      <c r="AF564" s="155"/>
      <c r="AG564" s="155"/>
      <c r="AH564" s="38"/>
      <c r="AI564" s="38"/>
      <c r="AJ564" s="159"/>
      <c r="AK564" s="159"/>
      <c r="AL564" s="159"/>
      <c r="AM564" s="38"/>
      <c r="AN564" s="38"/>
      <c r="AO564" s="38"/>
      <c r="AP564" s="38" t="str">
        <f t="shared" si="2"/>
        <v>Not Test</v>
      </c>
      <c r="AQ564" s="38"/>
      <c r="AR564" s="38"/>
      <c r="AS564" s="38"/>
      <c r="AT564" s="38"/>
      <c r="AU564" s="38"/>
    </row>
    <row r="565" spans="1:47" x14ac:dyDescent="0.25">
      <c r="A565" s="38"/>
      <c r="B565" s="151"/>
      <c r="C565" s="151"/>
      <c r="D565" s="151"/>
      <c r="E565" s="38"/>
      <c r="F565" s="38"/>
      <c r="G565" s="156"/>
      <c r="H565" s="157"/>
      <c r="I565" s="151"/>
      <c r="J565" s="151"/>
      <c r="K565" s="151"/>
      <c r="L565" s="151"/>
      <c r="M565" s="151"/>
      <c r="N565" s="151"/>
      <c r="O565" s="151"/>
      <c r="P565" s="151"/>
      <c r="Q565" s="151"/>
      <c r="R565" s="151"/>
      <c r="S565" s="151"/>
      <c r="T565" s="151"/>
      <c r="U565" s="38"/>
      <c r="V565" s="151"/>
      <c r="W565" s="151"/>
      <c r="X565" s="151"/>
      <c r="Y565" s="151"/>
      <c r="Z565" s="151"/>
      <c r="AA565" s="151"/>
      <c r="AB565" s="151"/>
      <c r="AC565" s="155"/>
      <c r="AD565" s="155"/>
      <c r="AE565" s="155"/>
      <c r="AF565" s="155"/>
      <c r="AG565" s="155"/>
      <c r="AH565" s="38"/>
      <c r="AI565" s="38"/>
      <c r="AJ565" s="159"/>
      <c r="AK565" s="159"/>
      <c r="AL565" s="159"/>
      <c r="AM565" s="38"/>
      <c r="AN565" s="38"/>
      <c r="AO565" s="38"/>
      <c r="AP565" s="38" t="str">
        <f t="shared" si="2"/>
        <v>Not Test</v>
      </c>
      <c r="AQ565" s="38"/>
      <c r="AR565" s="38"/>
      <c r="AS565" s="38"/>
      <c r="AT565" s="38"/>
      <c r="AU565" s="38"/>
    </row>
    <row r="566" spans="1:47" x14ac:dyDescent="0.25">
      <c r="A566" s="38"/>
      <c r="B566" s="151"/>
      <c r="C566" s="151"/>
      <c r="D566" s="151"/>
      <c r="E566" s="38"/>
      <c r="F566" s="38"/>
      <c r="G566" s="156"/>
      <c r="H566" s="157"/>
      <c r="I566" s="151"/>
      <c r="J566" s="151"/>
      <c r="K566" s="151"/>
      <c r="L566" s="151"/>
      <c r="M566" s="151"/>
      <c r="N566" s="151"/>
      <c r="O566" s="151"/>
      <c r="P566" s="151"/>
      <c r="Q566" s="151"/>
      <c r="R566" s="151"/>
      <c r="S566" s="151"/>
      <c r="T566" s="151"/>
      <c r="U566" s="38"/>
      <c r="V566" s="151"/>
      <c r="W566" s="151"/>
      <c r="X566" s="151"/>
      <c r="Y566" s="151"/>
      <c r="Z566" s="151"/>
      <c r="AA566" s="151"/>
      <c r="AB566" s="151"/>
      <c r="AC566" s="155"/>
      <c r="AD566" s="155"/>
      <c r="AE566" s="155"/>
      <c r="AF566" s="155"/>
      <c r="AG566" s="155"/>
      <c r="AH566" s="38"/>
      <c r="AI566" s="38"/>
      <c r="AJ566" s="159"/>
      <c r="AK566" s="159"/>
      <c r="AL566" s="159"/>
      <c r="AM566" s="38"/>
      <c r="AN566" s="38"/>
      <c r="AO566" s="38"/>
      <c r="AP566" s="38" t="str">
        <f t="shared" si="2"/>
        <v>Not Test</v>
      </c>
      <c r="AQ566" s="38"/>
      <c r="AR566" s="38"/>
      <c r="AS566" s="38"/>
      <c r="AT566" s="38"/>
      <c r="AU566" s="38"/>
    </row>
    <row r="567" spans="1:47" x14ac:dyDescent="0.25">
      <c r="A567" s="38"/>
      <c r="B567" s="151"/>
      <c r="C567" s="151"/>
      <c r="D567" s="151"/>
      <c r="E567" s="38"/>
      <c r="F567" s="38"/>
      <c r="G567" s="156"/>
      <c r="H567" s="157"/>
      <c r="I567" s="151"/>
      <c r="J567" s="151"/>
      <c r="K567" s="151"/>
      <c r="L567" s="151"/>
      <c r="M567" s="151"/>
      <c r="N567" s="151"/>
      <c r="O567" s="151"/>
      <c r="P567" s="151"/>
      <c r="Q567" s="151"/>
      <c r="R567" s="151"/>
      <c r="S567" s="151"/>
      <c r="T567" s="151"/>
      <c r="U567" s="38"/>
      <c r="V567" s="151"/>
      <c r="W567" s="151"/>
      <c r="X567" s="151"/>
      <c r="Y567" s="151"/>
      <c r="Z567" s="151"/>
      <c r="AA567" s="151"/>
      <c r="AB567" s="151"/>
      <c r="AC567" s="155"/>
      <c r="AD567" s="155"/>
      <c r="AE567" s="155"/>
      <c r="AF567" s="155"/>
      <c r="AG567" s="155"/>
      <c r="AH567" s="38"/>
      <c r="AI567" s="38"/>
      <c r="AJ567" s="159"/>
      <c r="AK567" s="159"/>
      <c r="AL567" s="159"/>
      <c r="AM567" s="38"/>
      <c r="AN567" s="38"/>
      <c r="AO567" s="38"/>
      <c r="AP567" s="38" t="str">
        <f t="shared" si="2"/>
        <v>Not Test</v>
      </c>
      <c r="AQ567" s="38"/>
      <c r="AR567" s="38"/>
      <c r="AS567" s="38"/>
      <c r="AT567" s="38"/>
      <c r="AU567" s="38"/>
    </row>
    <row r="568" spans="1:47" x14ac:dyDescent="0.25">
      <c r="A568" s="38"/>
      <c r="B568" s="151"/>
      <c r="C568" s="151"/>
      <c r="D568" s="151"/>
      <c r="E568" s="38"/>
      <c r="F568" s="38"/>
      <c r="G568" s="156"/>
      <c r="H568" s="157"/>
      <c r="I568" s="151"/>
      <c r="J568" s="151"/>
      <c r="K568" s="151"/>
      <c r="L568" s="151"/>
      <c r="M568" s="151"/>
      <c r="N568" s="151"/>
      <c r="O568" s="151"/>
      <c r="P568" s="151"/>
      <c r="Q568" s="151"/>
      <c r="R568" s="151"/>
      <c r="S568" s="151"/>
      <c r="T568" s="151"/>
      <c r="U568" s="38"/>
      <c r="V568" s="151"/>
      <c r="W568" s="151"/>
      <c r="X568" s="151"/>
      <c r="Y568" s="151"/>
      <c r="Z568" s="151"/>
      <c r="AA568" s="151"/>
      <c r="AB568" s="151"/>
      <c r="AC568" s="155"/>
      <c r="AD568" s="155"/>
      <c r="AE568" s="155"/>
      <c r="AF568" s="155"/>
      <c r="AG568" s="155"/>
      <c r="AH568" s="38"/>
      <c r="AI568" s="38"/>
      <c r="AJ568" s="159"/>
      <c r="AK568" s="159"/>
      <c r="AL568" s="159"/>
      <c r="AM568" s="38"/>
      <c r="AN568" s="38"/>
      <c r="AO568" s="38"/>
      <c r="AP568" s="38" t="str">
        <f t="shared" ref="AP568:AP631" si="3">IF(AM568 ="o","Plan","Not Test")</f>
        <v>Not Test</v>
      </c>
      <c r="AQ568" s="38"/>
      <c r="AR568" s="38"/>
      <c r="AS568" s="38"/>
      <c r="AT568" s="38"/>
      <c r="AU568" s="38"/>
    </row>
    <row r="569" spans="1:47" x14ac:dyDescent="0.25">
      <c r="A569" s="38"/>
      <c r="B569" s="151"/>
      <c r="C569" s="151"/>
      <c r="D569" s="151"/>
      <c r="E569" s="38"/>
      <c r="F569" s="38"/>
      <c r="G569" s="156"/>
      <c r="H569" s="157"/>
      <c r="I569" s="151"/>
      <c r="J569" s="151"/>
      <c r="K569" s="151"/>
      <c r="L569" s="151"/>
      <c r="M569" s="151"/>
      <c r="N569" s="151"/>
      <c r="O569" s="151"/>
      <c r="P569" s="151"/>
      <c r="Q569" s="151"/>
      <c r="R569" s="151"/>
      <c r="S569" s="151"/>
      <c r="T569" s="151"/>
      <c r="U569" s="38"/>
      <c r="V569" s="151"/>
      <c r="W569" s="151"/>
      <c r="X569" s="151"/>
      <c r="Y569" s="151"/>
      <c r="Z569" s="151"/>
      <c r="AA569" s="151"/>
      <c r="AB569" s="151"/>
      <c r="AC569" s="155"/>
      <c r="AD569" s="155"/>
      <c r="AE569" s="155"/>
      <c r="AF569" s="155"/>
      <c r="AG569" s="155"/>
      <c r="AH569" s="38"/>
      <c r="AI569" s="38"/>
      <c r="AJ569" s="159"/>
      <c r="AK569" s="159"/>
      <c r="AL569" s="159"/>
      <c r="AM569" s="38"/>
      <c r="AN569" s="38"/>
      <c r="AO569" s="38"/>
      <c r="AP569" s="38" t="str">
        <f t="shared" si="3"/>
        <v>Not Test</v>
      </c>
      <c r="AQ569" s="38"/>
      <c r="AR569" s="38"/>
      <c r="AS569" s="38"/>
      <c r="AT569" s="38"/>
      <c r="AU569" s="38"/>
    </row>
    <row r="570" spans="1:47" x14ac:dyDescent="0.25">
      <c r="A570" s="38"/>
      <c r="B570" s="151"/>
      <c r="C570" s="151"/>
      <c r="D570" s="151"/>
      <c r="E570" s="38"/>
      <c r="F570" s="38"/>
      <c r="G570" s="156"/>
      <c r="H570" s="157"/>
      <c r="I570" s="151"/>
      <c r="J570" s="151"/>
      <c r="K570" s="151"/>
      <c r="L570" s="151"/>
      <c r="M570" s="151"/>
      <c r="N570" s="151"/>
      <c r="O570" s="151"/>
      <c r="P570" s="151"/>
      <c r="Q570" s="151"/>
      <c r="R570" s="151"/>
      <c r="S570" s="151"/>
      <c r="T570" s="151"/>
      <c r="U570" s="38"/>
      <c r="V570" s="151"/>
      <c r="W570" s="151"/>
      <c r="X570" s="151"/>
      <c r="Y570" s="151"/>
      <c r="Z570" s="151"/>
      <c r="AA570" s="151"/>
      <c r="AB570" s="151"/>
      <c r="AC570" s="155"/>
      <c r="AD570" s="155"/>
      <c r="AE570" s="155"/>
      <c r="AF570" s="155"/>
      <c r="AG570" s="155"/>
      <c r="AH570" s="38"/>
      <c r="AI570" s="38"/>
      <c r="AJ570" s="159"/>
      <c r="AK570" s="159"/>
      <c r="AL570" s="159"/>
      <c r="AM570" s="38"/>
      <c r="AN570" s="38"/>
      <c r="AO570" s="38"/>
      <c r="AP570" s="38" t="str">
        <f t="shared" si="3"/>
        <v>Not Test</v>
      </c>
      <c r="AQ570" s="38"/>
      <c r="AR570" s="38"/>
      <c r="AS570" s="38"/>
      <c r="AT570" s="38"/>
      <c r="AU570" s="38"/>
    </row>
    <row r="571" spans="1:47" x14ac:dyDescent="0.25">
      <c r="A571" s="38"/>
      <c r="B571" s="151"/>
      <c r="C571" s="151"/>
      <c r="D571" s="151"/>
      <c r="E571" s="38"/>
      <c r="F571" s="38"/>
      <c r="G571" s="156"/>
      <c r="H571" s="157"/>
      <c r="I571" s="151"/>
      <c r="J571" s="151"/>
      <c r="K571" s="151"/>
      <c r="L571" s="151"/>
      <c r="M571" s="151"/>
      <c r="N571" s="151"/>
      <c r="O571" s="151"/>
      <c r="P571" s="151"/>
      <c r="Q571" s="151"/>
      <c r="R571" s="151"/>
      <c r="S571" s="151"/>
      <c r="T571" s="151"/>
      <c r="U571" s="38"/>
      <c r="V571" s="151"/>
      <c r="W571" s="151"/>
      <c r="X571" s="151"/>
      <c r="Y571" s="151"/>
      <c r="Z571" s="151"/>
      <c r="AA571" s="151"/>
      <c r="AB571" s="151"/>
      <c r="AC571" s="155"/>
      <c r="AD571" s="155"/>
      <c r="AE571" s="155"/>
      <c r="AF571" s="155"/>
      <c r="AG571" s="155"/>
      <c r="AH571" s="38"/>
      <c r="AI571" s="38"/>
      <c r="AJ571" s="159"/>
      <c r="AK571" s="159"/>
      <c r="AL571" s="159"/>
      <c r="AM571" s="38"/>
      <c r="AN571" s="38"/>
      <c r="AO571" s="38"/>
      <c r="AP571" s="38" t="str">
        <f t="shared" si="3"/>
        <v>Not Test</v>
      </c>
      <c r="AQ571" s="38"/>
      <c r="AR571" s="38"/>
      <c r="AS571" s="38"/>
      <c r="AT571" s="38"/>
      <c r="AU571" s="38"/>
    </row>
    <row r="572" spans="1:47" x14ac:dyDescent="0.25">
      <c r="A572" s="38"/>
      <c r="B572" s="151"/>
      <c r="C572" s="151"/>
      <c r="D572" s="151"/>
      <c r="E572" s="38"/>
      <c r="F572" s="38"/>
      <c r="G572" s="156"/>
      <c r="H572" s="157"/>
      <c r="I572" s="151"/>
      <c r="J572" s="151"/>
      <c r="K572" s="151"/>
      <c r="L572" s="151"/>
      <c r="M572" s="151"/>
      <c r="N572" s="151"/>
      <c r="O572" s="151"/>
      <c r="P572" s="151"/>
      <c r="Q572" s="151"/>
      <c r="R572" s="151"/>
      <c r="S572" s="151"/>
      <c r="T572" s="151"/>
      <c r="U572" s="38"/>
      <c r="V572" s="151"/>
      <c r="W572" s="151"/>
      <c r="X572" s="151"/>
      <c r="Y572" s="151"/>
      <c r="Z572" s="151"/>
      <c r="AA572" s="151"/>
      <c r="AB572" s="151"/>
      <c r="AC572" s="155"/>
      <c r="AD572" s="155"/>
      <c r="AE572" s="155"/>
      <c r="AF572" s="155"/>
      <c r="AG572" s="155"/>
      <c r="AH572" s="38"/>
      <c r="AI572" s="38"/>
      <c r="AJ572" s="159"/>
      <c r="AK572" s="159"/>
      <c r="AL572" s="159"/>
      <c r="AM572" s="38"/>
      <c r="AN572" s="38"/>
      <c r="AO572" s="38"/>
      <c r="AP572" s="38" t="str">
        <f t="shared" si="3"/>
        <v>Not Test</v>
      </c>
      <c r="AQ572" s="38"/>
      <c r="AR572" s="38"/>
      <c r="AS572" s="38"/>
      <c r="AT572" s="38"/>
      <c r="AU572" s="38"/>
    </row>
    <row r="573" spans="1:47" x14ac:dyDescent="0.25">
      <c r="A573" s="38"/>
      <c r="B573" s="151"/>
      <c r="C573" s="151"/>
      <c r="D573" s="151"/>
      <c r="E573" s="38"/>
      <c r="F573" s="38"/>
      <c r="G573" s="156"/>
      <c r="H573" s="157"/>
      <c r="I573" s="151"/>
      <c r="J573" s="151"/>
      <c r="K573" s="151"/>
      <c r="L573" s="151"/>
      <c r="M573" s="151"/>
      <c r="N573" s="151"/>
      <c r="O573" s="151"/>
      <c r="P573" s="151"/>
      <c r="Q573" s="151"/>
      <c r="R573" s="151"/>
      <c r="S573" s="151"/>
      <c r="T573" s="151"/>
      <c r="U573" s="38"/>
      <c r="V573" s="151"/>
      <c r="W573" s="151"/>
      <c r="X573" s="151"/>
      <c r="Y573" s="151"/>
      <c r="Z573" s="151"/>
      <c r="AA573" s="151"/>
      <c r="AB573" s="151"/>
      <c r="AC573" s="155"/>
      <c r="AD573" s="155"/>
      <c r="AE573" s="155"/>
      <c r="AF573" s="155"/>
      <c r="AG573" s="155"/>
      <c r="AH573" s="38"/>
      <c r="AI573" s="38"/>
      <c r="AJ573" s="159"/>
      <c r="AK573" s="159"/>
      <c r="AL573" s="159"/>
      <c r="AM573" s="38"/>
      <c r="AN573" s="38"/>
      <c r="AO573" s="38"/>
      <c r="AP573" s="38" t="str">
        <f t="shared" si="3"/>
        <v>Not Test</v>
      </c>
      <c r="AQ573" s="38"/>
      <c r="AR573" s="38"/>
      <c r="AS573" s="38"/>
      <c r="AT573" s="38"/>
      <c r="AU573" s="38"/>
    </row>
    <row r="574" spans="1:47" x14ac:dyDescent="0.25">
      <c r="A574" s="38"/>
      <c r="B574" s="151"/>
      <c r="C574" s="151"/>
      <c r="D574" s="151"/>
      <c r="E574" s="38"/>
      <c r="F574" s="38"/>
      <c r="G574" s="156"/>
      <c r="H574" s="157"/>
      <c r="I574" s="151"/>
      <c r="J574" s="151"/>
      <c r="K574" s="151"/>
      <c r="L574" s="151"/>
      <c r="M574" s="151"/>
      <c r="N574" s="151"/>
      <c r="O574" s="151"/>
      <c r="P574" s="151"/>
      <c r="Q574" s="151"/>
      <c r="R574" s="151"/>
      <c r="S574" s="151"/>
      <c r="T574" s="151"/>
      <c r="U574" s="38"/>
      <c r="V574" s="151"/>
      <c r="W574" s="151"/>
      <c r="X574" s="151"/>
      <c r="Y574" s="151"/>
      <c r="Z574" s="151"/>
      <c r="AA574" s="151"/>
      <c r="AB574" s="151"/>
      <c r="AC574" s="155"/>
      <c r="AD574" s="155"/>
      <c r="AE574" s="155"/>
      <c r="AF574" s="155"/>
      <c r="AG574" s="155"/>
      <c r="AH574" s="38"/>
      <c r="AI574" s="38"/>
      <c r="AJ574" s="159"/>
      <c r="AK574" s="159"/>
      <c r="AL574" s="159"/>
      <c r="AM574" s="38"/>
      <c r="AN574" s="38"/>
      <c r="AO574" s="38"/>
      <c r="AP574" s="38" t="str">
        <f t="shared" si="3"/>
        <v>Not Test</v>
      </c>
      <c r="AQ574" s="38"/>
      <c r="AR574" s="38"/>
      <c r="AS574" s="38"/>
      <c r="AT574" s="38"/>
      <c r="AU574" s="38"/>
    </row>
    <row r="575" spans="1:47" x14ac:dyDescent="0.25">
      <c r="A575" s="38"/>
      <c r="B575" s="151"/>
      <c r="C575" s="151"/>
      <c r="D575" s="151"/>
      <c r="E575" s="38"/>
      <c r="F575" s="38"/>
      <c r="G575" s="156"/>
      <c r="H575" s="157"/>
      <c r="I575" s="151"/>
      <c r="J575" s="151"/>
      <c r="K575" s="151"/>
      <c r="L575" s="151"/>
      <c r="M575" s="151"/>
      <c r="N575" s="151"/>
      <c r="O575" s="151"/>
      <c r="P575" s="151"/>
      <c r="Q575" s="151"/>
      <c r="R575" s="151"/>
      <c r="S575" s="151"/>
      <c r="T575" s="151"/>
      <c r="U575" s="38"/>
      <c r="V575" s="151"/>
      <c r="W575" s="151"/>
      <c r="X575" s="151"/>
      <c r="Y575" s="151"/>
      <c r="Z575" s="151"/>
      <c r="AA575" s="151"/>
      <c r="AB575" s="151"/>
      <c r="AC575" s="155"/>
      <c r="AD575" s="155"/>
      <c r="AE575" s="155"/>
      <c r="AF575" s="155"/>
      <c r="AG575" s="155"/>
      <c r="AH575" s="38"/>
      <c r="AI575" s="38"/>
      <c r="AJ575" s="159"/>
      <c r="AK575" s="159"/>
      <c r="AL575" s="159"/>
      <c r="AM575" s="38"/>
      <c r="AN575" s="38"/>
      <c r="AO575" s="38"/>
      <c r="AP575" s="38" t="str">
        <f t="shared" si="3"/>
        <v>Not Test</v>
      </c>
      <c r="AQ575" s="38"/>
      <c r="AR575" s="38"/>
      <c r="AS575" s="38"/>
      <c r="AT575" s="38"/>
      <c r="AU575" s="38"/>
    </row>
    <row r="576" spans="1:47" x14ac:dyDescent="0.25">
      <c r="A576" s="38"/>
      <c r="B576" s="151"/>
      <c r="C576" s="151"/>
      <c r="D576" s="151"/>
      <c r="E576" s="38"/>
      <c r="F576" s="38"/>
      <c r="G576" s="156"/>
      <c r="H576" s="157"/>
      <c r="I576" s="151"/>
      <c r="J576" s="151"/>
      <c r="K576" s="151"/>
      <c r="L576" s="151"/>
      <c r="M576" s="151"/>
      <c r="N576" s="151"/>
      <c r="O576" s="151"/>
      <c r="P576" s="151"/>
      <c r="Q576" s="151"/>
      <c r="R576" s="151"/>
      <c r="S576" s="151"/>
      <c r="T576" s="151"/>
      <c r="U576" s="38"/>
      <c r="V576" s="151"/>
      <c r="W576" s="151"/>
      <c r="X576" s="151"/>
      <c r="Y576" s="151"/>
      <c r="Z576" s="151"/>
      <c r="AA576" s="151"/>
      <c r="AB576" s="151"/>
      <c r="AC576" s="155"/>
      <c r="AD576" s="155"/>
      <c r="AE576" s="155"/>
      <c r="AF576" s="155"/>
      <c r="AG576" s="155"/>
      <c r="AH576" s="38"/>
      <c r="AI576" s="38"/>
      <c r="AJ576" s="159"/>
      <c r="AK576" s="159"/>
      <c r="AL576" s="159"/>
      <c r="AM576" s="38"/>
      <c r="AN576" s="38"/>
      <c r="AO576" s="38"/>
      <c r="AP576" s="38" t="str">
        <f t="shared" si="3"/>
        <v>Not Test</v>
      </c>
      <c r="AQ576" s="38"/>
      <c r="AR576" s="38"/>
      <c r="AS576" s="38"/>
      <c r="AT576" s="38"/>
      <c r="AU576" s="38"/>
    </row>
    <row r="577" spans="1:47" x14ac:dyDescent="0.25">
      <c r="A577" s="38"/>
      <c r="B577" s="151"/>
      <c r="C577" s="151"/>
      <c r="D577" s="151"/>
      <c r="E577" s="38"/>
      <c r="F577" s="38"/>
      <c r="G577" s="156"/>
      <c r="H577" s="157"/>
      <c r="I577" s="151"/>
      <c r="J577" s="151"/>
      <c r="K577" s="151"/>
      <c r="L577" s="151"/>
      <c r="M577" s="151"/>
      <c r="N577" s="151"/>
      <c r="O577" s="151"/>
      <c r="P577" s="151"/>
      <c r="Q577" s="151"/>
      <c r="R577" s="151"/>
      <c r="S577" s="151"/>
      <c r="T577" s="151"/>
      <c r="U577" s="38"/>
      <c r="V577" s="151"/>
      <c r="W577" s="151"/>
      <c r="X577" s="151"/>
      <c r="Y577" s="151"/>
      <c r="Z577" s="151"/>
      <c r="AA577" s="151"/>
      <c r="AB577" s="151"/>
      <c r="AC577" s="155"/>
      <c r="AD577" s="155"/>
      <c r="AE577" s="155"/>
      <c r="AF577" s="155"/>
      <c r="AG577" s="155"/>
      <c r="AH577" s="38"/>
      <c r="AI577" s="38"/>
      <c r="AJ577" s="159"/>
      <c r="AK577" s="159"/>
      <c r="AL577" s="159"/>
      <c r="AM577" s="38"/>
      <c r="AN577" s="38"/>
      <c r="AO577" s="38"/>
      <c r="AP577" s="38" t="str">
        <f t="shared" si="3"/>
        <v>Not Test</v>
      </c>
      <c r="AQ577" s="38"/>
      <c r="AR577" s="38"/>
      <c r="AS577" s="38"/>
      <c r="AT577" s="38"/>
      <c r="AU577" s="38"/>
    </row>
    <row r="578" spans="1:47" x14ac:dyDescent="0.25">
      <c r="A578" s="38"/>
      <c r="B578" s="151"/>
      <c r="C578" s="151"/>
      <c r="D578" s="151"/>
      <c r="E578" s="38"/>
      <c r="F578" s="38"/>
      <c r="G578" s="156"/>
      <c r="H578" s="157"/>
      <c r="I578" s="151"/>
      <c r="J578" s="151"/>
      <c r="K578" s="151"/>
      <c r="L578" s="151"/>
      <c r="M578" s="151"/>
      <c r="N578" s="151"/>
      <c r="O578" s="151"/>
      <c r="P578" s="151"/>
      <c r="Q578" s="151"/>
      <c r="R578" s="151"/>
      <c r="S578" s="151"/>
      <c r="T578" s="151"/>
      <c r="U578" s="38"/>
      <c r="V578" s="151"/>
      <c r="W578" s="151"/>
      <c r="X578" s="151"/>
      <c r="Y578" s="151"/>
      <c r="Z578" s="151"/>
      <c r="AA578" s="151"/>
      <c r="AB578" s="151"/>
      <c r="AC578" s="155"/>
      <c r="AD578" s="155"/>
      <c r="AE578" s="155"/>
      <c r="AF578" s="155"/>
      <c r="AG578" s="155"/>
      <c r="AH578" s="38"/>
      <c r="AI578" s="38"/>
      <c r="AJ578" s="159"/>
      <c r="AK578" s="159"/>
      <c r="AL578" s="159"/>
      <c r="AM578" s="38"/>
      <c r="AN578" s="38"/>
      <c r="AO578" s="38"/>
      <c r="AP578" s="38" t="str">
        <f t="shared" si="3"/>
        <v>Not Test</v>
      </c>
      <c r="AQ578" s="38"/>
      <c r="AR578" s="38"/>
      <c r="AS578" s="38"/>
      <c r="AT578" s="38"/>
      <c r="AU578" s="38"/>
    </row>
    <row r="579" spans="1:47" x14ac:dyDescent="0.25">
      <c r="A579" s="38"/>
      <c r="B579" s="151"/>
      <c r="C579" s="151"/>
      <c r="D579" s="151"/>
      <c r="E579" s="38"/>
      <c r="F579" s="38"/>
      <c r="G579" s="156"/>
      <c r="H579" s="157"/>
      <c r="I579" s="151"/>
      <c r="J579" s="151"/>
      <c r="K579" s="151"/>
      <c r="L579" s="151"/>
      <c r="M579" s="151"/>
      <c r="N579" s="151"/>
      <c r="O579" s="151"/>
      <c r="P579" s="151"/>
      <c r="Q579" s="151"/>
      <c r="R579" s="151"/>
      <c r="S579" s="151"/>
      <c r="T579" s="151"/>
      <c r="U579" s="38"/>
      <c r="V579" s="151"/>
      <c r="W579" s="151"/>
      <c r="X579" s="151"/>
      <c r="Y579" s="151"/>
      <c r="Z579" s="151"/>
      <c r="AA579" s="151"/>
      <c r="AB579" s="151"/>
      <c r="AC579" s="155"/>
      <c r="AD579" s="155"/>
      <c r="AE579" s="155"/>
      <c r="AF579" s="155"/>
      <c r="AG579" s="155"/>
      <c r="AH579" s="38"/>
      <c r="AI579" s="38"/>
      <c r="AJ579" s="159"/>
      <c r="AK579" s="159"/>
      <c r="AL579" s="159"/>
      <c r="AM579" s="38"/>
      <c r="AN579" s="38"/>
      <c r="AO579" s="38"/>
      <c r="AP579" s="38" t="str">
        <f t="shared" si="3"/>
        <v>Not Test</v>
      </c>
      <c r="AQ579" s="38"/>
      <c r="AR579" s="38"/>
      <c r="AS579" s="38"/>
      <c r="AT579" s="38"/>
      <c r="AU579" s="38"/>
    </row>
    <row r="580" spans="1:47" x14ac:dyDescent="0.25">
      <c r="A580" s="38"/>
      <c r="B580" s="151"/>
      <c r="C580" s="151"/>
      <c r="D580" s="151"/>
      <c r="E580" s="38"/>
      <c r="F580" s="38"/>
      <c r="G580" s="156"/>
      <c r="H580" s="157"/>
      <c r="I580" s="151"/>
      <c r="J580" s="151"/>
      <c r="K580" s="151"/>
      <c r="L580" s="151"/>
      <c r="M580" s="151"/>
      <c r="N580" s="151"/>
      <c r="O580" s="151"/>
      <c r="P580" s="151"/>
      <c r="Q580" s="151"/>
      <c r="R580" s="151"/>
      <c r="S580" s="151"/>
      <c r="T580" s="151"/>
      <c r="U580" s="38"/>
      <c r="V580" s="151"/>
      <c r="W580" s="151"/>
      <c r="X580" s="151"/>
      <c r="Y580" s="151"/>
      <c r="Z580" s="151"/>
      <c r="AA580" s="151"/>
      <c r="AB580" s="151"/>
      <c r="AC580" s="155"/>
      <c r="AD580" s="155"/>
      <c r="AE580" s="155"/>
      <c r="AF580" s="155"/>
      <c r="AG580" s="155"/>
      <c r="AH580" s="38"/>
      <c r="AI580" s="38"/>
      <c r="AJ580" s="159"/>
      <c r="AK580" s="159"/>
      <c r="AL580" s="159"/>
      <c r="AM580" s="38"/>
      <c r="AN580" s="38"/>
      <c r="AO580" s="38"/>
      <c r="AP580" s="38" t="str">
        <f t="shared" si="3"/>
        <v>Not Test</v>
      </c>
      <c r="AQ580" s="38"/>
      <c r="AR580" s="38"/>
      <c r="AS580" s="38"/>
      <c r="AT580" s="38"/>
      <c r="AU580" s="38"/>
    </row>
    <row r="581" spans="1:47" x14ac:dyDescent="0.25">
      <c r="A581" s="38"/>
      <c r="B581" s="151"/>
      <c r="C581" s="151"/>
      <c r="D581" s="151"/>
      <c r="E581" s="38"/>
      <c r="F581" s="38"/>
      <c r="G581" s="156"/>
      <c r="H581" s="157"/>
      <c r="I581" s="151"/>
      <c r="J581" s="151"/>
      <c r="K581" s="151"/>
      <c r="L581" s="151"/>
      <c r="M581" s="151"/>
      <c r="N581" s="151"/>
      <c r="O581" s="151"/>
      <c r="P581" s="151"/>
      <c r="Q581" s="151"/>
      <c r="R581" s="151"/>
      <c r="S581" s="151"/>
      <c r="T581" s="151"/>
      <c r="U581" s="38"/>
      <c r="V581" s="151"/>
      <c r="W581" s="151"/>
      <c r="X581" s="151"/>
      <c r="Y581" s="151"/>
      <c r="Z581" s="151"/>
      <c r="AA581" s="151"/>
      <c r="AB581" s="151"/>
      <c r="AC581" s="155"/>
      <c r="AD581" s="155"/>
      <c r="AE581" s="155"/>
      <c r="AF581" s="155"/>
      <c r="AG581" s="155"/>
      <c r="AH581" s="38"/>
      <c r="AI581" s="38"/>
      <c r="AJ581" s="159"/>
      <c r="AK581" s="159"/>
      <c r="AL581" s="159"/>
      <c r="AM581" s="38"/>
      <c r="AN581" s="38"/>
      <c r="AO581" s="38"/>
      <c r="AP581" s="38" t="str">
        <f t="shared" si="3"/>
        <v>Not Test</v>
      </c>
      <c r="AQ581" s="38"/>
      <c r="AR581" s="38"/>
      <c r="AS581" s="38"/>
      <c r="AT581" s="38"/>
      <c r="AU581" s="38"/>
    </row>
    <row r="582" spans="1:47" x14ac:dyDescent="0.25">
      <c r="A582" s="38"/>
      <c r="B582" s="151"/>
      <c r="C582" s="151"/>
      <c r="D582" s="151"/>
      <c r="E582" s="38"/>
      <c r="F582" s="38"/>
      <c r="G582" s="156"/>
      <c r="H582" s="157"/>
      <c r="I582" s="151"/>
      <c r="J582" s="151"/>
      <c r="K582" s="151"/>
      <c r="L582" s="151"/>
      <c r="M582" s="151"/>
      <c r="N582" s="151"/>
      <c r="O582" s="151"/>
      <c r="P582" s="151"/>
      <c r="Q582" s="151"/>
      <c r="R582" s="151"/>
      <c r="S582" s="151"/>
      <c r="T582" s="151"/>
      <c r="U582" s="38"/>
      <c r="V582" s="151"/>
      <c r="W582" s="151"/>
      <c r="X582" s="151"/>
      <c r="Y582" s="151"/>
      <c r="Z582" s="151"/>
      <c r="AA582" s="151"/>
      <c r="AB582" s="151"/>
      <c r="AC582" s="155"/>
      <c r="AD582" s="155"/>
      <c r="AE582" s="155"/>
      <c r="AF582" s="155"/>
      <c r="AG582" s="155"/>
      <c r="AH582" s="38"/>
      <c r="AI582" s="38"/>
      <c r="AJ582" s="159"/>
      <c r="AK582" s="159"/>
      <c r="AL582" s="159"/>
      <c r="AM582" s="38"/>
      <c r="AN582" s="38"/>
      <c r="AO582" s="38"/>
      <c r="AP582" s="38" t="str">
        <f t="shared" si="3"/>
        <v>Not Test</v>
      </c>
      <c r="AQ582" s="38"/>
      <c r="AR582" s="38"/>
      <c r="AS582" s="38"/>
      <c r="AT582" s="38"/>
      <c r="AU582" s="38"/>
    </row>
    <row r="583" spans="1:47" x14ac:dyDescent="0.25">
      <c r="A583" s="38"/>
      <c r="B583" s="151"/>
      <c r="C583" s="151"/>
      <c r="D583" s="151"/>
      <c r="E583" s="38"/>
      <c r="F583" s="38"/>
      <c r="G583" s="156"/>
      <c r="H583" s="157"/>
      <c r="I583" s="151"/>
      <c r="J583" s="151"/>
      <c r="K583" s="151"/>
      <c r="L583" s="151"/>
      <c r="M583" s="151"/>
      <c r="N583" s="151"/>
      <c r="O583" s="151"/>
      <c r="P583" s="151"/>
      <c r="Q583" s="151"/>
      <c r="R583" s="151"/>
      <c r="S583" s="151"/>
      <c r="T583" s="151"/>
      <c r="U583" s="38"/>
      <c r="V583" s="151"/>
      <c r="W583" s="151"/>
      <c r="X583" s="151"/>
      <c r="Y583" s="151"/>
      <c r="Z583" s="151"/>
      <c r="AA583" s="151"/>
      <c r="AB583" s="151"/>
      <c r="AC583" s="155"/>
      <c r="AD583" s="155"/>
      <c r="AE583" s="155"/>
      <c r="AF583" s="155"/>
      <c r="AG583" s="155"/>
      <c r="AH583" s="38"/>
      <c r="AI583" s="38"/>
      <c r="AJ583" s="159"/>
      <c r="AK583" s="159"/>
      <c r="AL583" s="159"/>
      <c r="AM583" s="38"/>
      <c r="AN583" s="38"/>
      <c r="AO583" s="38"/>
      <c r="AP583" s="38" t="str">
        <f t="shared" si="3"/>
        <v>Not Test</v>
      </c>
      <c r="AQ583" s="38"/>
      <c r="AR583" s="38"/>
      <c r="AS583" s="38"/>
      <c r="AT583" s="38"/>
      <c r="AU583" s="38"/>
    </row>
    <row r="584" spans="1:47" x14ac:dyDescent="0.25">
      <c r="A584" s="38"/>
      <c r="B584" s="151"/>
      <c r="C584" s="151"/>
      <c r="D584" s="151"/>
      <c r="E584" s="38"/>
      <c r="F584" s="38"/>
      <c r="G584" s="156"/>
      <c r="H584" s="157"/>
      <c r="I584" s="151"/>
      <c r="J584" s="151"/>
      <c r="K584" s="151"/>
      <c r="L584" s="151"/>
      <c r="M584" s="151"/>
      <c r="N584" s="151"/>
      <c r="O584" s="151"/>
      <c r="P584" s="151"/>
      <c r="Q584" s="151"/>
      <c r="R584" s="151"/>
      <c r="S584" s="151"/>
      <c r="T584" s="151"/>
      <c r="U584" s="38"/>
      <c r="V584" s="151"/>
      <c r="W584" s="151"/>
      <c r="X584" s="151"/>
      <c r="Y584" s="151"/>
      <c r="Z584" s="151"/>
      <c r="AA584" s="151"/>
      <c r="AB584" s="151"/>
      <c r="AC584" s="155"/>
      <c r="AD584" s="155"/>
      <c r="AE584" s="155"/>
      <c r="AF584" s="155"/>
      <c r="AG584" s="155"/>
      <c r="AH584" s="38"/>
      <c r="AI584" s="38"/>
      <c r="AJ584" s="159"/>
      <c r="AK584" s="159"/>
      <c r="AL584" s="159"/>
      <c r="AM584" s="38"/>
      <c r="AN584" s="38"/>
      <c r="AO584" s="38"/>
      <c r="AP584" s="38" t="str">
        <f t="shared" si="3"/>
        <v>Not Test</v>
      </c>
      <c r="AQ584" s="38"/>
      <c r="AR584" s="38"/>
      <c r="AS584" s="38"/>
      <c r="AT584" s="38"/>
      <c r="AU584" s="38"/>
    </row>
    <row r="585" spans="1:47" x14ac:dyDescent="0.25">
      <c r="A585" s="38"/>
      <c r="B585" s="151"/>
      <c r="C585" s="151"/>
      <c r="D585" s="151"/>
      <c r="E585" s="38"/>
      <c r="F585" s="38"/>
      <c r="G585" s="156"/>
      <c r="H585" s="157"/>
      <c r="I585" s="151"/>
      <c r="J585" s="151"/>
      <c r="K585" s="151"/>
      <c r="L585" s="151"/>
      <c r="M585" s="151"/>
      <c r="N585" s="151"/>
      <c r="O585" s="151"/>
      <c r="P585" s="151"/>
      <c r="Q585" s="151"/>
      <c r="R585" s="151"/>
      <c r="S585" s="151"/>
      <c r="T585" s="151"/>
      <c r="U585" s="38"/>
      <c r="V585" s="151"/>
      <c r="W585" s="151"/>
      <c r="X585" s="151"/>
      <c r="Y585" s="151"/>
      <c r="Z585" s="151"/>
      <c r="AA585" s="151"/>
      <c r="AB585" s="151"/>
      <c r="AC585" s="155"/>
      <c r="AD585" s="155"/>
      <c r="AE585" s="155"/>
      <c r="AF585" s="155"/>
      <c r="AG585" s="155"/>
      <c r="AH585" s="38"/>
      <c r="AI585" s="38"/>
      <c r="AJ585" s="159"/>
      <c r="AK585" s="159"/>
      <c r="AL585" s="159"/>
      <c r="AM585" s="38"/>
      <c r="AN585" s="38"/>
      <c r="AO585" s="38"/>
      <c r="AP585" s="38" t="str">
        <f t="shared" si="3"/>
        <v>Not Test</v>
      </c>
      <c r="AQ585" s="38"/>
      <c r="AR585" s="38"/>
      <c r="AS585" s="38"/>
      <c r="AT585" s="38"/>
      <c r="AU585" s="38"/>
    </row>
    <row r="586" spans="1:47" x14ac:dyDescent="0.25">
      <c r="A586" s="38"/>
      <c r="B586" s="151"/>
      <c r="C586" s="151"/>
      <c r="D586" s="151"/>
      <c r="E586" s="38"/>
      <c r="F586" s="38"/>
      <c r="G586" s="156"/>
      <c r="H586" s="157"/>
      <c r="I586" s="151"/>
      <c r="J586" s="151"/>
      <c r="K586" s="151"/>
      <c r="L586" s="151"/>
      <c r="M586" s="151"/>
      <c r="N586" s="151"/>
      <c r="O586" s="151"/>
      <c r="P586" s="151"/>
      <c r="Q586" s="151"/>
      <c r="R586" s="151"/>
      <c r="S586" s="151"/>
      <c r="T586" s="151"/>
      <c r="U586" s="38"/>
      <c r="V586" s="151"/>
      <c r="W586" s="151"/>
      <c r="X586" s="151"/>
      <c r="Y586" s="151"/>
      <c r="Z586" s="151"/>
      <c r="AA586" s="151"/>
      <c r="AB586" s="151"/>
      <c r="AC586" s="155"/>
      <c r="AD586" s="155"/>
      <c r="AE586" s="155"/>
      <c r="AF586" s="155"/>
      <c r="AG586" s="155"/>
      <c r="AH586" s="38"/>
      <c r="AI586" s="38"/>
      <c r="AJ586" s="159"/>
      <c r="AK586" s="159"/>
      <c r="AL586" s="159"/>
      <c r="AM586" s="38"/>
      <c r="AN586" s="38"/>
      <c r="AO586" s="38"/>
      <c r="AP586" s="38" t="str">
        <f t="shared" si="3"/>
        <v>Not Test</v>
      </c>
      <c r="AQ586" s="38"/>
      <c r="AR586" s="38"/>
      <c r="AS586" s="38"/>
      <c r="AT586" s="38"/>
      <c r="AU586" s="38"/>
    </row>
    <row r="587" spans="1:47" x14ac:dyDescent="0.25">
      <c r="A587" s="38"/>
      <c r="B587" s="151"/>
      <c r="C587" s="151"/>
      <c r="D587" s="151"/>
      <c r="E587" s="38"/>
      <c r="F587" s="38"/>
      <c r="G587" s="156"/>
      <c r="H587" s="157"/>
      <c r="I587" s="151"/>
      <c r="J587" s="151"/>
      <c r="K587" s="151"/>
      <c r="L587" s="151"/>
      <c r="M587" s="151"/>
      <c r="N587" s="151"/>
      <c r="O587" s="151"/>
      <c r="P587" s="151"/>
      <c r="Q587" s="151"/>
      <c r="R587" s="151"/>
      <c r="S587" s="151"/>
      <c r="T587" s="151"/>
      <c r="U587" s="38"/>
      <c r="V587" s="151"/>
      <c r="W587" s="151"/>
      <c r="X587" s="151"/>
      <c r="Y587" s="151"/>
      <c r="Z587" s="151"/>
      <c r="AA587" s="151"/>
      <c r="AB587" s="151"/>
      <c r="AC587" s="155"/>
      <c r="AD587" s="155"/>
      <c r="AE587" s="155"/>
      <c r="AF587" s="155"/>
      <c r="AG587" s="155"/>
      <c r="AH587" s="38"/>
      <c r="AI587" s="38"/>
      <c r="AJ587" s="159"/>
      <c r="AK587" s="159"/>
      <c r="AL587" s="159"/>
      <c r="AM587" s="38"/>
      <c r="AN587" s="38"/>
      <c r="AO587" s="38"/>
      <c r="AP587" s="38" t="str">
        <f t="shared" si="3"/>
        <v>Not Test</v>
      </c>
      <c r="AQ587" s="38"/>
      <c r="AR587" s="38"/>
      <c r="AS587" s="38"/>
      <c r="AT587" s="38"/>
      <c r="AU587" s="38"/>
    </row>
    <row r="588" spans="1:47" x14ac:dyDescent="0.25">
      <c r="A588" s="38"/>
      <c r="B588" s="151"/>
      <c r="C588" s="151"/>
      <c r="D588" s="151"/>
      <c r="E588" s="38"/>
      <c r="F588" s="38"/>
      <c r="G588" s="156"/>
      <c r="H588" s="157"/>
      <c r="I588" s="151"/>
      <c r="J588" s="151"/>
      <c r="K588" s="151"/>
      <c r="L588" s="151"/>
      <c r="M588" s="151"/>
      <c r="N588" s="151"/>
      <c r="O588" s="151"/>
      <c r="P588" s="151"/>
      <c r="Q588" s="151"/>
      <c r="R588" s="151"/>
      <c r="S588" s="151"/>
      <c r="T588" s="151"/>
      <c r="U588" s="38"/>
      <c r="V588" s="151"/>
      <c r="W588" s="151"/>
      <c r="X588" s="151"/>
      <c r="Y588" s="151"/>
      <c r="Z588" s="151"/>
      <c r="AA588" s="151"/>
      <c r="AB588" s="151"/>
      <c r="AC588" s="155"/>
      <c r="AD588" s="155"/>
      <c r="AE588" s="155"/>
      <c r="AF588" s="155"/>
      <c r="AG588" s="155"/>
      <c r="AH588" s="38"/>
      <c r="AI588" s="38"/>
      <c r="AJ588" s="159"/>
      <c r="AK588" s="159"/>
      <c r="AL588" s="159"/>
      <c r="AM588" s="38"/>
      <c r="AN588" s="38"/>
      <c r="AO588" s="38"/>
      <c r="AP588" s="38" t="str">
        <f t="shared" si="3"/>
        <v>Not Test</v>
      </c>
      <c r="AQ588" s="38"/>
      <c r="AR588" s="38"/>
      <c r="AS588" s="38"/>
      <c r="AT588" s="38"/>
      <c r="AU588" s="38"/>
    </row>
    <row r="589" spans="1:47" x14ac:dyDescent="0.25">
      <c r="A589" s="38"/>
      <c r="B589" s="151"/>
      <c r="C589" s="151"/>
      <c r="D589" s="151"/>
      <c r="E589" s="38"/>
      <c r="F589" s="38"/>
      <c r="G589" s="156"/>
      <c r="H589" s="157"/>
      <c r="I589" s="151"/>
      <c r="J589" s="151"/>
      <c r="K589" s="151"/>
      <c r="L589" s="151"/>
      <c r="M589" s="151"/>
      <c r="N589" s="151"/>
      <c r="O589" s="151"/>
      <c r="P589" s="151"/>
      <c r="Q589" s="151"/>
      <c r="R589" s="151"/>
      <c r="S589" s="151"/>
      <c r="T589" s="151"/>
      <c r="U589" s="38"/>
      <c r="V589" s="151"/>
      <c r="W589" s="151"/>
      <c r="X589" s="151"/>
      <c r="Y589" s="151"/>
      <c r="Z589" s="151"/>
      <c r="AA589" s="151"/>
      <c r="AB589" s="151"/>
      <c r="AC589" s="155"/>
      <c r="AD589" s="155"/>
      <c r="AE589" s="155"/>
      <c r="AF589" s="155"/>
      <c r="AG589" s="155"/>
      <c r="AH589" s="38"/>
      <c r="AI589" s="38"/>
      <c r="AJ589" s="159"/>
      <c r="AK589" s="159"/>
      <c r="AL589" s="159"/>
      <c r="AM589" s="38"/>
      <c r="AN589" s="38"/>
      <c r="AO589" s="38"/>
      <c r="AP589" s="38" t="str">
        <f t="shared" si="3"/>
        <v>Not Test</v>
      </c>
      <c r="AQ589" s="38"/>
      <c r="AR589" s="38"/>
      <c r="AS589" s="38"/>
      <c r="AT589" s="38"/>
      <c r="AU589" s="38"/>
    </row>
    <row r="590" spans="1:47" x14ac:dyDescent="0.25">
      <c r="A590" s="38"/>
      <c r="B590" s="151"/>
      <c r="C590" s="151"/>
      <c r="D590" s="151"/>
      <c r="E590" s="38"/>
      <c r="F590" s="38"/>
      <c r="G590" s="156"/>
      <c r="H590" s="157"/>
      <c r="I590" s="151"/>
      <c r="J590" s="151"/>
      <c r="K590" s="151"/>
      <c r="L590" s="151"/>
      <c r="M590" s="151"/>
      <c r="N590" s="151"/>
      <c r="O590" s="151"/>
      <c r="P590" s="151"/>
      <c r="Q590" s="151"/>
      <c r="R590" s="151"/>
      <c r="S590" s="151"/>
      <c r="T590" s="151"/>
      <c r="U590" s="38"/>
      <c r="V590" s="151"/>
      <c r="W590" s="151"/>
      <c r="X590" s="151"/>
      <c r="Y590" s="151"/>
      <c r="Z590" s="151"/>
      <c r="AA590" s="151"/>
      <c r="AB590" s="151"/>
      <c r="AC590" s="155"/>
      <c r="AD590" s="155"/>
      <c r="AE590" s="155"/>
      <c r="AF590" s="155"/>
      <c r="AG590" s="155"/>
      <c r="AH590" s="38"/>
      <c r="AI590" s="38"/>
      <c r="AJ590" s="159"/>
      <c r="AK590" s="159"/>
      <c r="AL590" s="159"/>
      <c r="AM590" s="38"/>
      <c r="AN590" s="38"/>
      <c r="AO590" s="38"/>
      <c r="AP590" s="38" t="str">
        <f t="shared" si="3"/>
        <v>Not Test</v>
      </c>
      <c r="AQ590" s="38"/>
      <c r="AR590" s="38"/>
      <c r="AS590" s="38"/>
      <c r="AT590" s="38"/>
      <c r="AU590" s="38"/>
    </row>
    <row r="591" spans="1:47" x14ac:dyDescent="0.25">
      <c r="A591" s="38"/>
      <c r="B591" s="151"/>
      <c r="C591" s="151"/>
      <c r="D591" s="151"/>
      <c r="E591" s="38"/>
      <c r="F591" s="38"/>
      <c r="G591" s="156"/>
      <c r="H591" s="157"/>
      <c r="I591" s="151"/>
      <c r="J591" s="151"/>
      <c r="K591" s="151"/>
      <c r="L591" s="151"/>
      <c r="M591" s="151"/>
      <c r="N591" s="151"/>
      <c r="O591" s="151"/>
      <c r="P591" s="151"/>
      <c r="Q591" s="151"/>
      <c r="R591" s="151"/>
      <c r="S591" s="151"/>
      <c r="T591" s="151"/>
      <c r="U591" s="38"/>
      <c r="V591" s="151"/>
      <c r="W591" s="151"/>
      <c r="X591" s="151"/>
      <c r="Y591" s="151"/>
      <c r="Z591" s="151"/>
      <c r="AA591" s="151"/>
      <c r="AB591" s="151"/>
      <c r="AC591" s="155"/>
      <c r="AD591" s="155"/>
      <c r="AE591" s="155"/>
      <c r="AF591" s="155"/>
      <c r="AG591" s="155"/>
      <c r="AH591" s="38"/>
      <c r="AI591" s="38"/>
      <c r="AJ591" s="159"/>
      <c r="AK591" s="159"/>
      <c r="AL591" s="159"/>
      <c r="AM591" s="38"/>
      <c r="AN591" s="38"/>
      <c r="AO591" s="38"/>
      <c r="AP591" s="38" t="str">
        <f t="shared" si="3"/>
        <v>Not Test</v>
      </c>
      <c r="AQ591" s="38"/>
      <c r="AR591" s="38"/>
      <c r="AS591" s="38"/>
      <c r="AT591" s="38"/>
      <c r="AU591" s="38"/>
    </row>
    <row r="592" spans="1:47" x14ac:dyDescent="0.25">
      <c r="A592" s="38"/>
      <c r="B592" s="151"/>
      <c r="C592" s="151"/>
      <c r="D592" s="151"/>
      <c r="E592" s="38"/>
      <c r="F592" s="38"/>
      <c r="G592" s="156"/>
      <c r="H592" s="157"/>
      <c r="I592" s="151"/>
      <c r="J592" s="151"/>
      <c r="K592" s="151"/>
      <c r="L592" s="151"/>
      <c r="M592" s="151"/>
      <c r="N592" s="151"/>
      <c r="O592" s="151"/>
      <c r="P592" s="151"/>
      <c r="Q592" s="151"/>
      <c r="R592" s="151"/>
      <c r="S592" s="151"/>
      <c r="T592" s="151"/>
      <c r="U592" s="38"/>
      <c r="V592" s="151"/>
      <c r="W592" s="151"/>
      <c r="X592" s="151"/>
      <c r="Y592" s="151"/>
      <c r="Z592" s="151"/>
      <c r="AA592" s="151"/>
      <c r="AB592" s="151"/>
      <c r="AC592" s="155"/>
      <c r="AD592" s="155"/>
      <c r="AE592" s="155"/>
      <c r="AF592" s="155"/>
      <c r="AG592" s="155"/>
      <c r="AH592" s="38"/>
      <c r="AI592" s="38"/>
      <c r="AJ592" s="159"/>
      <c r="AK592" s="159"/>
      <c r="AL592" s="159"/>
      <c r="AM592" s="38"/>
      <c r="AN592" s="38"/>
      <c r="AO592" s="38"/>
      <c r="AP592" s="38" t="str">
        <f t="shared" si="3"/>
        <v>Not Test</v>
      </c>
      <c r="AQ592" s="38"/>
      <c r="AR592" s="38"/>
      <c r="AS592" s="38"/>
      <c r="AT592" s="38"/>
      <c r="AU592" s="38"/>
    </row>
    <row r="593" spans="1:47" x14ac:dyDescent="0.25">
      <c r="A593" s="38"/>
      <c r="B593" s="151"/>
      <c r="C593" s="151"/>
      <c r="D593" s="151"/>
      <c r="E593" s="38"/>
      <c r="F593" s="38"/>
      <c r="G593" s="156"/>
      <c r="H593" s="157"/>
      <c r="I593" s="151"/>
      <c r="J593" s="151"/>
      <c r="K593" s="151"/>
      <c r="L593" s="151"/>
      <c r="M593" s="151"/>
      <c r="N593" s="151"/>
      <c r="O593" s="151"/>
      <c r="P593" s="151"/>
      <c r="Q593" s="151"/>
      <c r="R593" s="151"/>
      <c r="S593" s="151"/>
      <c r="T593" s="151"/>
      <c r="U593" s="38"/>
      <c r="V593" s="151"/>
      <c r="W593" s="151"/>
      <c r="X593" s="151"/>
      <c r="Y593" s="151"/>
      <c r="Z593" s="151"/>
      <c r="AA593" s="151"/>
      <c r="AB593" s="151"/>
      <c r="AC593" s="155"/>
      <c r="AD593" s="155"/>
      <c r="AE593" s="155"/>
      <c r="AF593" s="155"/>
      <c r="AG593" s="155"/>
      <c r="AH593" s="38"/>
      <c r="AI593" s="38"/>
      <c r="AJ593" s="159"/>
      <c r="AK593" s="159"/>
      <c r="AL593" s="159"/>
      <c r="AM593" s="38"/>
      <c r="AN593" s="38"/>
      <c r="AO593" s="38"/>
      <c r="AP593" s="38" t="str">
        <f t="shared" si="3"/>
        <v>Not Test</v>
      </c>
      <c r="AQ593" s="38"/>
      <c r="AR593" s="38"/>
      <c r="AS593" s="38"/>
      <c r="AT593" s="38"/>
      <c r="AU593" s="38"/>
    </row>
    <row r="594" spans="1:47" x14ac:dyDescent="0.25">
      <c r="A594" s="38"/>
      <c r="B594" s="151"/>
      <c r="C594" s="151"/>
      <c r="D594" s="151"/>
      <c r="E594" s="38"/>
      <c r="F594" s="38"/>
      <c r="G594" s="156"/>
      <c r="H594" s="157"/>
      <c r="I594" s="151"/>
      <c r="J594" s="151"/>
      <c r="K594" s="151"/>
      <c r="L594" s="151"/>
      <c r="M594" s="151"/>
      <c r="N594" s="151"/>
      <c r="O594" s="151"/>
      <c r="P594" s="151"/>
      <c r="Q594" s="151"/>
      <c r="R594" s="151"/>
      <c r="S594" s="151"/>
      <c r="T594" s="151"/>
      <c r="U594" s="38"/>
      <c r="V594" s="151"/>
      <c r="W594" s="151"/>
      <c r="X594" s="151"/>
      <c r="Y594" s="151"/>
      <c r="Z594" s="151"/>
      <c r="AA594" s="151"/>
      <c r="AB594" s="151"/>
      <c r="AC594" s="155"/>
      <c r="AD594" s="155"/>
      <c r="AE594" s="155"/>
      <c r="AF594" s="155"/>
      <c r="AG594" s="155"/>
      <c r="AH594" s="38"/>
      <c r="AI594" s="38"/>
      <c r="AJ594" s="159"/>
      <c r="AK594" s="159"/>
      <c r="AL594" s="159"/>
      <c r="AM594" s="38"/>
      <c r="AN594" s="38"/>
      <c r="AO594" s="38"/>
      <c r="AP594" s="38" t="str">
        <f t="shared" si="3"/>
        <v>Not Test</v>
      </c>
      <c r="AQ594" s="38"/>
      <c r="AR594" s="38"/>
      <c r="AS594" s="38"/>
      <c r="AT594" s="38"/>
      <c r="AU594" s="38"/>
    </row>
    <row r="595" spans="1:47" x14ac:dyDescent="0.25">
      <c r="A595" s="38"/>
      <c r="B595" s="151"/>
      <c r="C595" s="151"/>
      <c r="D595" s="151"/>
      <c r="E595" s="38"/>
      <c r="F595" s="38"/>
      <c r="G595" s="156"/>
      <c r="H595" s="157"/>
      <c r="I595" s="151"/>
      <c r="J595" s="151"/>
      <c r="K595" s="151"/>
      <c r="L595" s="151"/>
      <c r="M595" s="151"/>
      <c r="N595" s="151"/>
      <c r="O595" s="151"/>
      <c r="P595" s="151"/>
      <c r="Q595" s="151"/>
      <c r="R595" s="151"/>
      <c r="S595" s="151"/>
      <c r="T595" s="151"/>
      <c r="U595" s="38"/>
      <c r="V595" s="151"/>
      <c r="W595" s="151"/>
      <c r="X595" s="151"/>
      <c r="Y595" s="151"/>
      <c r="Z595" s="151"/>
      <c r="AA595" s="151"/>
      <c r="AB595" s="151"/>
      <c r="AC595" s="155"/>
      <c r="AD595" s="155"/>
      <c r="AE595" s="155"/>
      <c r="AF595" s="155"/>
      <c r="AG595" s="155"/>
      <c r="AH595" s="38"/>
      <c r="AI595" s="38"/>
      <c r="AJ595" s="159"/>
      <c r="AK595" s="159"/>
      <c r="AL595" s="159"/>
      <c r="AM595" s="38"/>
      <c r="AN595" s="38"/>
      <c r="AO595" s="38"/>
      <c r="AP595" s="38" t="str">
        <f t="shared" si="3"/>
        <v>Not Test</v>
      </c>
      <c r="AQ595" s="38"/>
      <c r="AR595" s="38"/>
      <c r="AS595" s="38"/>
      <c r="AT595" s="38"/>
      <c r="AU595" s="38"/>
    </row>
    <row r="596" spans="1:47" x14ac:dyDescent="0.25">
      <c r="A596" s="38"/>
      <c r="B596" s="151"/>
      <c r="C596" s="151"/>
      <c r="D596" s="151"/>
      <c r="E596" s="38"/>
      <c r="F596" s="38"/>
      <c r="G596" s="156"/>
      <c r="H596" s="157"/>
      <c r="I596" s="151"/>
      <c r="J596" s="151"/>
      <c r="K596" s="151"/>
      <c r="L596" s="151"/>
      <c r="M596" s="151"/>
      <c r="N596" s="151"/>
      <c r="O596" s="151"/>
      <c r="P596" s="151"/>
      <c r="Q596" s="151"/>
      <c r="R596" s="151"/>
      <c r="S596" s="151"/>
      <c r="T596" s="151"/>
      <c r="U596" s="38"/>
      <c r="V596" s="151"/>
      <c r="W596" s="151"/>
      <c r="X596" s="151"/>
      <c r="Y596" s="151"/>
      <c r="Z596" s="151"/>
      <c r="AA596" s="151"/>
      <c r="AB596" s="151"/>
      <c r="AC596" s="155"/>
      <c r="AD596" s="155"/>
      <c r="AE596" s="155"/>
      <c r="AF596" s="155"/>
      <c r="AG596" s="155"/>
      <c r="AH596" s="38"/>
      <c r="AI596" s="38"/>
      <c r="AJ596" s="159"/>
      <c r="AK596" s="159"/>
      <c r="AL596" s="159"/>
      <c r="AM596" s="38"/>
      <c r="AN596" s="38"/>
      <c r="AO596" s="38"/>
      <c r="AP596" s="38" t="str">
        <f t="shared" si="3"/>
        <v>Not Test</v>
      </c>
      <c r="AQ596" s="38"/>
      <c r="AR596" s="38"/>
      <c r="AS596" s="38"/>
      <c r="AT596" s="38"/>
      <c r="AU596" s="38"/>
    </row>
    <row r="597" spans="1:47" x14ac:dyDescent="0.25">
      <c r="A597" s="38"/>
      <c r="B597" s="151"/>
      <c r="C597" s="151"/>
      <c r="D597" s="151"/>
      <c r="E597" s="38"/>
      <c r="F597" s="38"/>
      <c r="G597" s="156"/>
      <c r="H597" s="157"/>
      <c r="I597" s="151"/>
      <c r="J597" s="151"/>
      <c r="K597" s="151"/>
      <c r="L597" s="151"/>
      <c r="M597" s="151"/>
      <c r="N597" s="151"/>
      <c r="O597" s="151"/>
      <c r="P597" s="151"/>
      <c r="Q597" s="151"/>
      <c r="R597" s="151"/>
      <c r="S597" s="151"/>
      <c r="T597" s="151"/>
      <c r="U597" s="38"/>
      <c r="V597" s="151"/>
      <c r="W597" s="151"/>
      <c r="X597" s="151"/>
      <c r="Y597" s="151"/>
      <c r="Z597" s="151"/>
      <c r="AA597" s="151"/>
      <c r="AB597" s="151"/>
      <c r="AC597" s="155"/>
      <c r="AD597" s="155"/>
      <c r="AE597" s="155"/>
      <c r="AF597" s="155"/>
      <c r="AG597" s="155"/>
      <c r="AH597" s="38"/>
      <c r="AI597" s="38"/>
      <c r="AJ597" s="159"/>
      <c r="AK597" s="159"/>
      <c r="AL597" s="159"/>
      <c r="AM597" s="38"/>
      <c r="AN597" s="38"/>
      <c r="AO597" s="38"/>
      <c r="AP597" s="38" t="str">
        <f t="shared" si="3"/>
        <v>Not Test</v>
      </c>
      <c r="AQ597" s="38"/>
      <c r="AR597" s="38"/>
      <c r="AS597" s="38"/>
      <c r="AT597" s="38"/>
      <c r="AU597" s="38"/>
    </row>
    <row r="598" spans="1:47" x14ac:dyDescent="0.25">
      <c r="A598" s="38"/>
      <c r="B598" s="151"/>
      <c r="C598" s="151"/>
      <c r="D598" s="151"/>
      <c r="E598" s="38"/>
      <c r="F598" s="38"/>
      <c r="G598" s="156"/>
      <c r="H598" s="157"/>
      <c r="I598" s="151"/>
      <c r="J598" s="151"/>
      <c r="K598" s="151"/>
      <c r="L598" s="151"/>
      <c r="M598" s="151"/>
      <c r="N598" s="151"/>
      <c r="O598" s="151"/>
      <c r="P598" s="151"/>
      <c r="Q598" s="151"/>
      <c r="R598" s="151"/>
      <c r="S598" s="151"/>
      <c r="T598" s="151"/>
      <c r="U598" s="38"/>
      <c r="V598" s="151"/>
      <c r="W598" s="151"/>
      <c r="X598" s="151"/>
      <c r="Y598" s="151"/>
      <c r="Z598" s="151"/>
      <c r="AA598" s="151"/>
      <c r="AB598" s="151"/>
      <c r="AC598" s="155"/>
      <c r="AD598" s="155"/>
      <c r="AE598" s="155"/>
      <c r="AF598" s="155"/>
      <c r="AG598" s="155"/>
      <c r="AH598" s="38"/>
      <c r="AI598" s="38"/>
      <c r="AJ598" s="159"/>
      <c r="AK598" s="159"/>
      <c r="AL598" s="159"/>
      <c r="AM598" s="38"/>
      <c r="AN598" s="38"/>
      <c r="AO598" s="38"/>
      <c r="AP598" s="38" t="str">
        <f t="shared" si="3"/>
        <v>Not Test</v>
      </c>
      <c r="AQ598" s="38"/>
      <c r="AR598" s="38"/>
      <c r="AS598" s="38"/>
      <c r="AT598" s="38"/>
      <c r="AU598" s="38"/>
    </row>
    <row r="599" spans="1:47" x14ac:dyDescent="0.25">
      <c r="A599" s="38"/>
      <c r="B599" s="151"/>
      <c r="C599" s="151"/>
      <c r="D599" s="151"/>
      <c r="E599" s="38"/>
      <c r="F599" s="38"/>
      <c r="G599" s="156"/>
      <c r="H599" s="157"/>
      <c r="I599" s="151"/>
      <c r="J599" s="151"/>
      <c r="K599" s="151"/>
      <c r="L599" s="151"/>
      <c r="M599" s="151"/>
      <c r="N599" s="151"/>
      <c r="O599" s="151"/>
      <c r="P599" s="151"/>
      <c r="Q599" s="151"/>
      <c r="R599" s="151"/>
      <c r="S599" s="151"/>
      <c r="T599" s="151"/>
      <c r="U599" s="38"/>
      <c r="V599" s="151"/>
      <c r="W599" s="151"/>
      <c r="X599" s="151"/>
      <c r="Y599" s="151"/>
      <c r="Z599" s="151"/>
      <c r="AA599" s="151"/>
      <c r="AB599" s="151"/>
      <c r="AC599" s="155"/>
      <c r="AD599" s="155"/>
      <c r="AE599" s="155"/>
      <c r="AF599" s="155"/>
      <c r="AG599" s="155"/>
      <c r="AH599" s="38"/>
      <c r="AI599" s="38"/>
      <c r="AJ599" s="159"/>
      <c r="AK599" s="159"/>
      <c r="AL599" s="159"/>
      <c r="AM599" s="38"/>
      <c r="AN599" s="38"/>
      <c r="AO599" s="38"/>
      <c r="AP599" s="38" t="str">
        <f t="shared" si="3"/>
        <v>Not Test</v>
      </c>
      <c r="AQ599" s="38"/>
      <c r="AR599" s="38"/>
      <c r="AS599" s="38"/>
      <c r="AT599" s="38"/>
      <c r="AU599" s="38"/>
    </row>
    <row r="600" spans="1:47" x14ac:dyDescent="0.25">
      <c r="A600" s="38"/>
      <c r="B600" s="151"/>
      <c r="C600" s="151"/>
      <c r="D600" s="151"/>
      <c r="E600" s="38"/>
      <c r="F600" s="38"/>
      <c r="G600" s="156"/>
      <c r="H600" s="157"/>
      <c r="I600" s="151"/>
      <c r="J600" s="151"/>
      <c r="K600" s="151"/>
      <c r="L600" s="151"/>
      <c r="M600" s="151"/>
      <c r="N600" s="151"/>
      <c r="O600" s="151"/>
      <c r="P600" s="151"/>
      <c r="Q600" s="151"/>
      <c r="R600" s="151"/>
      <c r="S600" s="151"/>
      <c r="T600" s="151"/>
      <c r="U600" s="38"/>
      <c r="V600" s="151"/>
      <c r="W600" s="151"/>
      <c r="X600" s="151"/>
      <c r="Y600" s="151"/>
      <c r="Z600" s="151"/>
      <c r="AA600" s="151"/>
      <c r="AB600" s="151"/>
      <c r="AC600" s="155"/>
      <c r="AD600" s="155"/>
      <c r="AE600" s="155"/>
      <c r="AF600" s="155"/>
      <c r="AG600" s="155"/>
      <c r="AH600" s="38"/>
      <c r="AI600" s="38"/>
      <c r="AJ600" s="159"/>
      <c r="AK600" s="159"/>
      <c r="AL600" s="159"/>
      <c r="AM600" s="38"/>
      <c r="AN600" s="38"/>
      <c r="AO600" s="38"/>
      <c r="AP600" s="38" t="str">
        <f t="shared" si="3"/>
        <v>Not Test</v>
      </c>
      <c r="AQ600" s="38"/>
      <c r="AR600" s="38"/>
      <c r="AS600" s="38"/>
      <c r="AT600" s="38"/>
      <c r="AU600" s="38"/>
    </row>
    <row r="601" spans="1:47" x14ac:dyDescent="0.25">
      <c r="A601" s="38"/>
      <c r="B601" s="151"/>
      <c r="C601" s="151"/>
      <c r="D601" s="151"/>
      <c r="E601" s="38"/>
      <c r="F601" s="38"/>
      <c r="G601" s="156"/>
      <c r="H601" s="157"/>
      <c r="I601" s="151"/>
      <c r="J601" s="151"/>
      <c r="K601" s="151"/>
      <c r="L601" s="151"/>
      <c r="M601" s="151"/>
      <c r="N601" s="151"/>
      <c r="O601" s="151"/>
      <c r="P601" s="151"/>
      <c r="Q601" s="151"/>
      <c r="R601" s="151"/>
      <c r="S601" s="151"/>
      <c r="T601" s="151"/>
      <c r="U601" s="38"/>
      <c r="V601" s="151"/>
      <c r="W601" s="151"/>
      <c r="X601" s="151"/>
      <c r="Y601" s="151"/>
      <c r="Z601" s="151"/>
      <c r="AA601" s="151"/>
      <c r="AB601" s="151"/>
      <c r="AC601" s="155"/>
      <c r="AD601" s="155"/>
      <c r="AE601" s="155"/>
      <c r="AF601" s="155"/>
      <c r="AG601" s="155"/>
      <c r="AH601" s="38"/>
      <c r="AI601" s="38"/>
      <c r="AJ601" s="159"/>
      <c r="AK601" s="159"/>
      <c r="AL601" s="159"/>
      <c r="AM601" s="38"/>
      <c r="AN601" s="38"/>
      <c r="AO601" s="38"/>
      <c r="AP601" s="38" t="str">
        <f t="shared" si="3"/>
        <v>Not Test</v>
      </c>
      <c r="AQ601" s="38"/>
      <c r="AR601" s="38"/>
      <c r="AS601" s="38"/>
      <c r="AT601" s="38"/>
      <c r="AU601" s="38"/>
    </row>
    <row r="602" spans="1:47" x14ac:dyDescent="0.25">
      <c r="A602" s="38"/>
      <c r="B602" s="151"/>
      <c r="C602" s="151"/>
      <c r="D602" s="151"/>
      <c r="E602" s="38"/>
      <c r="F602" s="38"/>
      <c r="G602" s="156"/>
      <c r="H602" s="157"/>
      <c r="I602" s="151"/>
      <c r="J602" s="151"/>
      <c r="K602" s="151"/>
      <c r="L602" s="151"/>
      <c r="M602" s="151"/>
      <c r="N602" s="151"/>
      <c r="O602" s="151"/>
      <c r="P602" s="151"/>
      <c r="Q602" s="151"/>
      <c r="R602" s="151"/>
      <c r="S602" s="151"/>
      <c r="T602" s="151"/>
      <c r="U602" s="38"/>
      <c r="V602" s="151"/>
      <c r="W602" s="151"/>
      <c r="X602" s="151"/>
      <c r="Y602" s="151"/>
      <c r="Z602" s="151"/>
      <c r="AA602" s="151"/>
      <c r="AB602" s="151"/>
      <c r="AC602" s="155"/>
      <c r="AD602" s="155"/>
      <c r="AE602" s="155"/>
      <c r="AF602" s="155"/>
      <c r="AG602" s="155"/>
      <c r="AH602" s="38"/>
      <c r="AI602" s="38"/>
      <c r="AJ602" s="159"/>
      <c r="AK602" s="159"/>
      <c r="AL602" s="159"/>
      <c r="AM602" s="38"/>
      <c r="AN602" s="38"/>
      <c r="AO602" s="38"/>
      <c r="AP602" s="38" t="str">
        <f t="shared" si="3"/>
        <v>Not Test</v>
      </c>
      <c r="AQ602" s="38"/>
      <c r="AR602" s="38"/>
      <c r="AS602" s="38"/>
      <c r="AT602" s="38"/>
      <c r="AU602" s="38"/>
    </row>
    <row r="603" spans="1:47" x14ac:dyDescent="0.25">
      <c r="A603" s="38"/>
      <c r="B603" s="151"/>
      <c r="C603" s="151"/>
      <c r="D603" s="151"/>
      <c r="E603" s="38"/>
      <c r="F603" s="38"/>
      <c r="G603" s="156"/>
      <c r="H603" s="157"/>
      <c r="I603" s="151"/>
      <c r="J603" s="151"/>
      <c r="K603" s="151"/>
      <c r="L603" s="151"/>
      <c r="M603" s="151"/>
      <c r="N603" s="151"/>
      <c r="O603" s="151"/>
      <c r="P603" s="151"/>
      <c r="Q603" s="151"/>
      <c r="R603" s="151"/>
      <c r="S603" s="151"/>
      <c r="T603" s="151"/>
      <c r="U603" s="38"/>
      <c r="V603" s="151"/>
      <c r="W603" s="151"/>
      <c r="X603" s="151"/>
      <c r="Y603" s="151"/>
      <c r="Z603" s="151"/>
      <c r="AA603" s="151"/>
      <c r="AB603" s="151"/>
      <c r="AC603" s="155"/>
      <c r="AD603" s="155"/>
      <c r="AE603" s="155"/>
      <c r="AF603" s="155"/>
      <c r="AG603" s="155"/>
      <c r="AH603" s="38"/>
      <c r="AI603" s="38"/>
      <c r="AJ603" s="159"/>
      <c r="AK603" s="159"/>
      <c r="AL603" s="159"/>
      <c r="AM603" s="38"/>
      <c r="AN603" s="38"/>
      <c r="AO603" s="38"/>
      <c r="AP603" s="38" t="str">
        <f t="shared" si="3"/>
        <v>Not Test</v>
      </c>
      <c r="AQ603" s="38"/>
      <c r="AR603" s="38"/>
      <c r="AS603" s="38"/>
      <c r="AT603" s="38"/>
      <c r="AU603" s="38"/>
    </row>
    <row r="604" spans="1:47" x14ac:dyDescent="0.25">
      <c r="A604" s="38"/>
      <c r="B604" s="151"/>
      <c r="C604" s="151"/>
      <c r="D604" s="151"/>
      <c r="E604" s="38"/>
      <c r="F604" s="38"/>
      <c r="G604" s="156"/>
      <c r="H604" s="157"/>
      <c r="I604" s="151"/>
      <c r="J604" s="151"/>
      <c r="K604" s="151"/>
      <c r="L604" s="151"/>
      <c r="M604" s="151"/>
      <c r="N604" s="151"/>
      <c r="O604" s="151"/>
      <c r="P604" s="151"/>
      <c r="Q604" s="151"/>
      <c r="R604" s="151"/>
      <c r="S604" s="151"/>
      <c r="T604" s="151"/>
      <c r="U604" s="38"/>
      <c r="V604" s="151"/>
      <c r="W604" s="151"/>
      <c r="X604" s="151"/>
      <c r="Y604" s="151"/>
      <c r="Z604" s="151"/>
      <c r="AA604" s="151"/>
      <c r="AB604" s="151"/>
      <c r="AC604" s="155"/>
      <c r="AD604" s="155"/>
      <c r="AE604" s="155"/>
      <c r="AF604" s="155"/>
      <c r="AG604" s="155"/>
      <c r="AH604" s="38"/>
      <c r="AI604" s="38"/>
      <c r="AJ604" s="159"/>
      <c r="AK604" s="159"/>
      <c r="AL604" s="159"/>
      <c r="AM604" s="38"/>
      <c r="AN604" s="38"/>
      <c r="AO604" s="38"/>
      <c r="AP604" s="38" t="str">
        <f t="shared" si="3"/>
        <v>Not Test</v>
      </c>
      <c r="AQ604" s="38"/>
      <c r="AR604" s="38"/>
      <c r="AS604" s="38"/>
      <c r="AT604" s="38"/>
      <c r="AU604" s="38"/>
    </row>
    <row r="605" spans="1:47" x14ac:dyDescent="0.25">
      <c r="A605" s="38"/>
      <c r="B605" s="151"/>
      <c r="C605" s="151"/>
      <c r="D605" s="151"/>
      <c r="E605" s="38"/>
      <c r="F605" s="38"/>
      <c r="G605" s="156"/>
      <c r="H605" s="157"/>
      <c r="I605" s="151"/>
      <c r="J605" s="151"/>
      <c r="K605" s="151"/>
      <c r="L605" s="151"/>
      <c r="M605" s="151"/>
      <c r="N605" s="151"/>
      <c r="O605" s="151"/>
      <c r="P605" s="151"/>
      <c r="Q605" s="151"/>
      <c r="R605" s="151"/>
      <c r="S605" s="151"/>
      <c r="T605" s="151"/>
      <c r="U605" s="38"/>
      <c r="V605" s="151"/>
      <c r="W605" s="151"/>
      <c r="X605" s="151"/>
      <c r="Y605" s="151"/>
      <c r="Z605" s="151"/>
      <c r="AA605" s="151"/>
      <c r="AB605" s="151"/>
      <c r="AC605" s="155"/>
      <c r="AD605" s="155"/>
      <c r="AE605" s="155"/>
      <c r="AF605" s="155"/>
      <c r="AG605" s="155"/>
      <c r="AH605" s="38"/>
      <c r="AI605" s="38"/>
      <c r="AJ605" s="159"/>
      <c r="AK605" s="159"/>
      <c r="AL605" s="159"/>
      <c r="AM605" s="38"/>
      <c r="AN605" s="38"/>
      <c r="AO605" s="38"/>
      <c r="AP605" s="38" t="str">
        <f t="shared" si="3"/>
        <v>Not Test</v>
      </c>
      <c r="AQ605" s="38"/>
      <c r="AR605" s="38"/>
      <c r="AS605" s="38"/>
      <c r="AT605" s="38"/>
      <c r="AU605" s="38"/>
    </row>
    <row r="606" spans="1:47" x14ac:dyDescent="0.25">
      <c r="A606" s="38"/>
      <c r="B606" s="151"/>
      <c r="C606" s="151"/>
      <c r="D606" s="151"/>
      <c r="E606" s="38"/>
      <c r="F606" s="38"/>
      <c r="G606" s="156"/>
      <c r="H606" s="157"/>
      <c r="I606" s="151"/>
      <c r="J606" s="151"/>
      <c r="K606" s="151"/>
      <c r="L606" s="151"/>
      <c r="M606" s="151"/>
      <c r="N606" s="151"/>
      <c r="O606" s="151"/>
      <c r="P606" s="151"/>
      <c r="Q606" s="151"/>
      <c r="R606" s="151"/>
      <c r="S606" s="151"/>
      <c r="T606" s="151"/>
      <c r="U606" s="38"/>
      <c r="V606" s="151"/>
      <c r="W606" s="151"/>
      <c r="X606" s="151"/>
      <c r="Y606" s="151"/>
      <c r="Z606" s="151"/>
      <c r="AA606" s="151"/>
      <c r="AB606" s="151"/>
      <c r="AC606" s="155"/>
      <c r="AD606" s="155"/>
      <c r="AE606" s="155"/>
      <c r="AF606" s="155"/>
      <c r="AG606" s="155"/>
      <c r="AH606" s="38"/>
      <c r="AI606" s="38"/>
      <c r="AJ606" s="159"/>
      <c r="AK606" s="159"/>
      <c r="AL606" s="159"/>
      <c r="AM606" s="38"/>
      <c r="AN606" s="38"/>
      <c r="AO606" s="38"/>
      <c r="AP606" s="38" t="str">
        <f t="shared" si="3"/>
        <v>Not Test</v>
      </c>
      <c r="AQ606" s="38"/>
      <c r="AR606" s="38"/>
      <c r="AS606" s="38"/>
      <c r="AT606" s="38"/>
      <c r="AU606" s="38"/>
    </row>
    <row r="607" spans="1:47" x14ac:dyDescent="0.25">
      <c r="A607" s="38"/>
      <c r="B607" s="151"/>
      <c r="C607" s="151"/>
      <c r="D607" s="151"/>
      <c r="E607" s="38"/>
      <c r="F607" s="38"/>
      <c r="G607" s="156"/>
      <c r="H607" s="157"/>
      <c r="I607" s="151"/>
      <c r="J607" s="151"/>
      <c r="K607" s="151"/>
      <c r="L607" s="151"/>
      <c r="M607" s="151"/>
      <c r="N607" s="151"/>
      <c r="O607" s="151"/>
      <c r="P607" s="151"/>
      <c r="Q607" s="151"/>
      <c r="R607" s="151"/>
      <c r="S607" s="151"/>
      <c r="T607" s="151"/>
      <c r="U607" s="38"/>
      <c r="V607" s="151"/>
      <c r="W607" s="151"/>
      <c r="X607" s="151"/>
      <c r="Y607" s="151"/>
      <c r="Z607" s="151"/>
      <c r="AA607" s="151"/>
      <c r="AB607" s="151"/>
      <c r="AC607" s="155"/>
      <c r="AD607" s="155"/>
      <c r="AE607" s="155"/>
      <c r="AF607" s="155"/>
      <c r="AG607" s="155"/>
      <c r="AH607" s="38"/>
      <c r="AI607" s="38"/>
      <c r="AJ607" s="159"/>
      <c r="AK607" s="159"/>
      <c r="AL607" s="159"/>
      <c r="AM607" s="38"/>
      <c r="AN607" s="38"/>
      <c r="AO607" s="38"/>
      <c r="AP607" s="38" t="str">
        <f t="shared" si="3"/>
        <v>Not Test</v>
      </c>
      <c r="AQ607" s="38"/>
      <c r="AR607" s="38"/>
      <c r="AS607" s="38"/>
      <c r="AT607" s="38"/>
      <c r="AU607" s="38"/>
    </row>
    <row r="608" spans="1:47" x14ac:dyDescent="0.25">
      <c r="A608" s="38"/>
      <c r="B608" s="151"/>
      <c r="C608" s="151"/>
      <c r="D608" s="151"/>
      <c r="E608" s="38"/>
      <c r="F608" s="38"/>
      <c r="G608" s="156"/>
      <c r="H608" s="157"/>
      <c r="I608" s="151"/>
      <c r="J608" s="151"/>
      <c r="K608" s="151"/>
      <c r="L608" s="151"/>
      <c r="M608" s="151"/>
      <c r="N608" s="151"/>
      <c r="O608" s="151"/>
      <c r="P608" s="151"/>
      <c r="Q608" s="151"/>
      <c r="R608" s="151"/>
      <c r="S608" s="151"/>
      <c r="T608" s="151"/>
      <c r="U608" s="38"/>
      <c r="V608" s="151"/>
      <c r="W608" s="151"/>
      <c r="X608" s="151"/>
      <c r="Y608" s="151"/>
      <c r="Z608" s="151"/>
      <c r="AA608" s="151"/>
      <c r="AB608" s="151"/>
      <c r="AC608" s="155"/>
      <c r="AD608" s="155"/>
      <c r="AE608" s="155"/>
      <c r="AF608" s="155"/>
      <c r="AG608" s="155"/>
      <c r="AH608" s="38"/>
      <c r="AI608" s="38"/>
      <c r="AJ608" s="159"/>
      <c r="AK608" s="159"/>
      <c r="AL608" s="159"/>
      <c r="AM608" s="38"/>
      <c r="AN608" s="38"/>
      <c r="AO608" s="38"/>
      <c r="AP608" s="38" t="str">
        <f t="shared" si="3"/>
        <v>Not Test</v>
      </c>
      <c r="AQ608" s="38"/>
      <c r="AR608" s="38"/>
      <c r="AS608" s="38"/>
      <c r="AT608" s="38"/>
      <c r="AU608" s="38"/>
    </row>
    <row r="609" spans="1:47" x14ac:dyDescent="0.25">
      <c r="A609" s="38"/>
      <c r="B609" s="151"/>
      <c r="C609" s="151"/>
      <c r="D609" s="151"/>
      <c r="E609" s="38"/>
      <c r="F609" s="38"/>
      <c r="G609" s="156"/>
      <c r="H609" s="157"/>
      <c r="I609" s="151"/>
      <c r="J609" s="151"/>
      <c r="K609" s="151"/>
      <c r="L609" s="151"/>
      <c r="M609" s="151"/>
      <c r="N609" s="151"/>
      <c r="O609" s="151"/>
      <c r="P609" s="151"/>
      <c r="Q609" s="151"/>
      <c r="R609" s="151"/>
      <c r="S609" s="151"/>
      <c r="T609" s="151"/>
      <c r="U609" s="38"/>
      <c r="V609" s="151"/>
      <c r="W609" s="151"/>
      <c r="X609" s="151"/>
      <c r="Y609" s="151"/>
      <c r="Z609" s="151"/>
      <c r="AA609" s="151"/>
      <c r="AB609" s="151"/>
      <c r="AC609" s="155"/>
      <c r="AD609" s="155"/>
      <c r="AE609" s="155"/>
      <c r="AF609" s="155"/>
      <c r="AG609" s="155"/>
      <c r="AH609" s="38"/>
      <c r="AI609" s="38"/>
      <c r="AJ609" s="159"/>
      <c r="AK609" s="159"/>
      <c r="AL609" s="159"/>
      <c r="AM609" s="38"/>
      <c r="AN609" s="38"/>
      <c r="AO609" s="38"/>
      <c r="AP609" s="38" t="str">
        <f t="shared" si="3"/>
        <v>Not Test</v>
      </c>
      <c r="AQ609" s="38"/>
      <c r="AR609" s="38"/>
      <c r="AS609" s="38"/>
      <c r="AT609" s="38"/>
      <c r="AU609" s="38"/>
    </row>
    <row r="610" spans="1:47" x14ac:dyDescent="0.25">
      <c r="A610" s="38"/>
      <c r="B610" s="151"/>
      <c r="C610" s="151"/>
      <c r="D610" s="151"/>
      <c r="E610" s="38"/>
      <c r="F610" s="38"/>
      <c r="G610" s="156"/>
      <c r="H610" s="157"/>
      <c r="I610" s="151"/>
      <c r="J610" s="151"/>
      <c r="K610" s="151"/>
      <c r="L610" s="151"/>
      <c r="M610" s="151"/>
      <c r="N610" s="151"/>
      <c r="O610" s="151"/>
      <c r="P610" s="151"/>
      <c r="Q610" s="151"/>
      <c r="R610" s="151"/>
      <c r="S610" s="151"/>
      <c r="T610" s="151"/>
      <c r="U610" s="38"/>
      <c r="V610" s="151"/>
      <c r="W610" s="151"/>
      <c r="X610" s="151"/>
      <c r="Y610" s="151"/>
      <c r="Z610" s="151"/>
      <c r="AA610" s="151"/>
      <c r="AB610" s="151"/>
      <c r="AC610" s="155"/>
      <c r="AD610" s="155"/>
      <c r="AE610" s="155"/>
      <c r="AF610" s="155"/>
      <c r="AG610" s="155"/>
      <c r="AH610" s="38"/>
      <c r="AI610" s="38"/>
      <c r="AJ610" s="159"/>
      <c r="AK610" s="159"/>
      <c r="AL610" s="159"/>
      <c r="AM610" s="38"/>
      <c r="AN610" s="38"/>
      <c r="AO610" s="38"/>
      <c r="AP610" s="38" t="str">
        <f t="shared" si="3"/>
        <v>Not Test</v>
      </c>
      <c r="AQ610" s="38"/>
      <c r="AR610" s="38"/>
      <c r="AS610" s="38"/>
      <c r="AT610" s="38"/>
      <c r="AU610" s="38"/>
    </row>
    <row r="611" spans="1:47" x14ac:dyDescent="0.25">
      <c r="A611" s="38"/>
      <c r="B611" s="151"/>
      <c r="C611" s="151"/>
      <c r="D611" s="151"/>
      <c r="E611" s="38"/>
      <c r="F611" s="38"/>
      <c r="G611" s="156"/>
      <c r="H611" s="157"/>
      <c r="I611" s="151"/>
      <c r="J611" s="151"/>
      <c r="K611" s="151"/>
      <c r="L611" s="151"/>
      <c r="M611" s="151"/>
      <c r="N611" s="151"/>
      <c r="O611" s="151"/>
      <c r="P611" s="151"/>
      <c r="Q611" s="151"/>
      <c r="R611" s="151"/>
      <c r="S611" s="151"/>
      <c r="T611" s="151"/>
      <c r="U611" s="38"/>
      <c r="V611" s="151"/>
      <c r="W611" s="151"/>
      <c r="X611" s="151"/>
      <c r="Y611" s="151"/>
      <c r="Z611" s="151"/>
      <c r="AA611" s="151"/>
      <c r="AB611" s="151"/>
      <c r="AC611" s="155"/>
      <c r="AD611" s="155"/>
      <c r="AE611" s="155"/>
      <c r="AF611" s="155"/>
      <c r="AG611" s="155"/>
      <c r="AH611" s="38"/>
      <c r="AI611" s="38"/>
      <c r="AJ611" s="159"/>
      <c r="AK611" s="159"/>
      <c r="AL611" s="159"/>
      <c r="AM611" s="38"/>
      <c r="AN611" s="38"/>
      <c r="AO611" s="38"/>
      <c r="AP611" s="38" t="str">
        <f t="shared" si="3"/>
        <v>Not Test</v>
      </c>
      <c r="AQ611" s="38"/>
      <c r="AR611" s="38"/>
      <c r="AS611" s="38"/>
      <c r="AT611" s="38"/>
      <c r="AU611" s="38"/>
    </row>
    <row r="612" spans="1:47" x14ac:dyDescent="0.25">
      <c r="A612" s="38"/>
      <c r="B612" s="151"/>
      <c r="C612" s="151"/>
      <c r="D612" s="151"/>
      <c r="E612" s="38"/>
      <c r="F612" s="38"/>
      <c r="G612" s="156"/>
      <c r="H612" s="157"/>
      <c r="I612" s="151"/>
      <c r="J612" s="151"/>
      <c r="K612" s="151"/>
      <c r="L612" s="151"/>
      <c r="M612" s="151"/>
      <c r="N612" s="151"/>
      <c r="O612" s="151"/>
      <c r="P612" s="151"/>
      <c r="Q612" s="151"/>
      <c r="R612" s="151"/>
      <c r="S612" s="151"/>
      <c r="T612" s="151"/>
      <c r="U612" s="38"/>
      <c r="V612" s="151"/>
      <c r="W612" s="151"/>
      <c r="X612" s="151"/>
      <c r="Y612" s="151"/>
      <c r="Z612" s="151"/>
      <c r="AA612" s="151"/>
      <c r="AB612" s="151"/>
      <c r="AC612" s="155"/>
      <c r="AD612" s="155"/>
      <c r="AE612" s="155"/>
      <c r="AF612" s="155"/>
      <c r="AG612" s="155"/>
      <c r="AH612" s="38"/>
      <c r="AI612" s="38"/>
      <c r="AJ612" s="159"/>
      <c r="AK612" s="159"/>
      <c r="AL612" s="159"/>
      <c r="AM612" s="38"/>
      <c r="AN612" s="38"/>
      <c r="AO612" s="38"/>
      <c r="AP612" s="38" t="str">
        <f t="shared" si="3"/>
        <v>Not Test</v>
      </c>
      <c r="AQ612" s="38"/>
      <c r="AR612" s="38"/>
      <c r="AS612" s="38"/>
      <c r="AT612" s="38"/>
      <c r="AU612" s="38"/>
    </row>
    <row r="613" spans="1:47" x14ac:dyDescent="0.25">
      <c r="A613" s="38"/>
      <c r="B613" s="151"/>
      <c r="C613" s="151"/>
      <c r="D613" s="151"/>
      <c r="E613" s="38"/>
      <c r="F613" s="38"/>
      <c r="G613" s="156"/>
      <c r="H613" s="157"/>
      <c r="I613" s="151"/>
      <c r="J613" s="151"/>
      <c r="K613" s="151"/>
      <c r="L613" s="151"/>
      <c r="M613" s="151"/>
      <c r="N613" s="151"/>
      <c r="O613" s="151"/>
      <c r="P613" s="151"/>
      <c r="Q613" s="151"/>
      <c r="R613" s="151"/>
      <c r="S613" s="151"/>
      <c r="T613" s="151"/>
      <c r="U613" s="38"/>
      <c r="V613" s="151"/>
      <c r="W613" s="151"/>
      <c r="X613" s="151"/>
      <c r="Y613" s="151"/>
      <c r="Z613" s="151"/>
      <c r="AA613" s="151"/>
      <c r="AB613" s="151"/>
      <c r="AC613" s="155"/>
      <c r="AD613" s="155"/>
      <c r="AE613" s="155"/>
      <c r="AF613" s="155"/>
      <c r="AG613" s="155"/>
      <c r="AH613" s="38"/>
      <c r="AI613" s="38"/>
      <c r="AJ613" s="159"/>
      <c r="AK613" s="159"/>
      <c r="AL613" s="159"/>
      <c r="AM613" s="38"/>
      <c r="AN613" s="38"/>
      <c r="AO613" s="38"/>
      <c r="AP613" s="38" t="str">
        <f t="shared" si="3"/>
        <v>Not Test</v>
      </c>
      <c r="AQ613" s="38"/>
      <c r="AR613" s="38"/>
      <c r="AS613" s="38"/>
      <c r="AT613" s="38"/>
      <c r="AU613" s="38"/>
    </row>
    <row r="614" spans="1:47" x14ac:dyDescent="0.25">
      <c r="A614" s="38"/>
      <c r="B614" s="151"/>
      <c r="C614" s="151"/>
      <c r="D614" s="151"/>
      <c r="E614" s="38"/>
      <c r="F614" s="38"/>
      <c r="G614" s="156"/>
      <c r="H614" s="157"/>
      <c r="I614" s="151"/>
      <c r="J614" s="151"/>
      <c r="K614" s="151"/>
      <c r="L614" s="151"/>
      <c r="M614" s="151"/>
      <c r="N614" s="151"/>
      <c r="O614" s="151"/>
      <c r="P614" s="151"/>
      <c r="Q614" s="151"/>
      <c r="R614" s="151"/>
      <c r="S614" s="151"/>
      <c r="T614" s="151"/>
      <c r="U614" s="38"/>
      <c r="V614" s="151"/>
      <c r="W614" s="151"/>
      <c r="X614" s="151"/>
      <c r="Y614" s="151"/>
      <c r="Z614" s="151"/>
      <c r="AA614" s="151"/>
      <c r="AB614" s="151"/>
      <c r="AC614" s="155"/>
      <c r="AD614" s="155"/>
      <c r="AE614" s="155"/>
      <c r="AF614" s="155"/>
      <c r="AG614" s="155"/>
      <c r="AH614" s="38"/>
      <c r="AI614" s="38"/>
      <c r="AJ614" s="159"/>
      <c r="AK614" s="159"/>
      <c r="AL614" s="159"/>
      <c r="AM614" s="38"/>
      <c r="AN614" s="38"/>
      <c r="AO614" s="38"/>
      <c r="AP614" s="38" t="str">
        <f t="shared" si="3"/>
        <v>Not Test</v>
      </c>
      <c r="AQ614" s="38"/>
      <c r="AR614" s="38"/>
      <c r="AS614" s="38"/>
      <c r="AT614" s="38"/>
      <c r="AU614" s="38"/>
    </row>
    <row r="615" spans="1:47" x14ac:dyDescent="0.25">
      <c r="A615" s="38"/>
      <c r="B615" s="151"/>
      <c r="C615" s="151"/>
      <c r="D615" s="151"/>
      <c r="E615" s="38"/>
      <c r="F615" s="38"/>
      <c r="G615" s="156"/>
      <c r="H615" s="157"/>
      <c r="I615" s="151"/>
      <c r="J615" s="151"/>
      <c r="K615" s="151"/>
      <c r="L615" s="151"/>
      <c r="M615" s="151"/>
      <c r="N615" s="151"/>
      <c r="O615" s="151"/>
      <c r="P615" s="151"/>
      <c r="Q615" s="151"/>
      <c r="R615" s="151"/>
      <c r="S615" s="151"/>
      <c r="T615" s="151"/>
      <c r="U615" s="38"/>
      <c r="V615" s="151"/>
      <c r="W615" s="151"/>
      <c r="X615" s="151"/>
      <c r="Y615" s="151"/>
      <c r="Z615" s="151"/>
      <c r="AA615" s="151"/>
      <c r="AB615" s="151"/>
      <c r="AC615" s="155"/>
      <c r="AD615" s="155"/>
      <c r="AE615" s="155"/>
      <c r="AF615" s="155"/>
      <c r="AG615" s="155"/>
      <c r="AH615" s="38"/>
      <c r="AI615" s="38"/>
      <c r="AJ615" s="159"/>
      <c r="AK615" s="159"/>
      <c r="AL615" s="159"/>
      <c r="AM615" s="38"/>
      <c r="AN615" s="38"/>
      <c r="AO615" s="38"/>
      <c r="AP615" s="38" t="str">
        <f t="shared" si="3"/>
        <v>Not Test</v>
      </c>
      <c r="AQ615" s="38"/>
      <c r="AR615" s="38"/>
      <c r="AS615" s="38"/>
      <c r="AT615" s="38"/>
      <c r="AU615" s="38"/>
    </row>
    <row r="616" spans="1:47" x14ac:dyDescent="0.25">
      <c r="A616" s="38"/>
      <c r="B616" s="151"/>
      <c r="C616" s="151"/>
      <c r="D616" s="151"/>
      <c r="E616" s="38"/>
      <c r="F616" s="38"/>
      <c r="G616" s="156"/>
      <c r="H616" s="157"/>
      <c r="I616" s="151"/>
      <c r="J616" s="151"/>
      <c r="K616" s="151"/>
      <c r="L616" s="151"/>
      <c r="M616" s="151"/>
      <c r="N616" s="151"/>
      <c r="O616" s="151"/>
      <c r="P616" s="151"/>
      <c r="Q616" s="151"/>
      <c r="R616" s="151"/>
      <c r="S616" s="151"/>
      <c r="T616" s="151"/>
      <c r="U616" s="38"/>
      <c r="V616" s="151"/>
      <c r="W616" s="151"/>
      <c r="X616" s="151"/>
      <c r="Y616" s="151"/>
      <c r="Z616" s="151"/>
      <c r="AA616" s="151"/>
      <c r="AB616" s="151"/>
      <c r="AC616" s="155"/>
      <c r="AD616" s="155"/>
      <c r="AE616" s="155"/>
      <c r="AF616" s="155"/>
      <c r="AG616" s="155"/>
      <c r="AH616" s="38"/>
      <c r="AI616" s="38"/>
      <c r="AJ616" s="159"/>
      <c r="AK616" s="159"/>
      <c r="AL616" s="159"/>
      <c r="AM616" s="38"/>
      <c r="AN616" s="38"/>
      <c r="AO616" s="38"/>
      <c r="AP616" s="38" t="str">
        <f t="shared" si="3"/>
        <v>Not Test</v>
      </c>
      <c r="AQ616" s="38"/>
      <c r="AR616" s="38"/>
      <c r="AS616" s="38"/>
      <c r="AT616" s="38"/>
      <c r="AU616" s="38"/>
    </row>
    <row r="617" spans="1:47" x14ac:dyDescent="0.25">
      <c r="A617" s="38"/>
      <c r="B617" s="151"/>
      <c r="C617" s="151"/>
      <c r="D617" s="151"/>
      <c r="E617" s="38"/>
      <c r="F617" s="38"/>
      <c r="G617" s="156"/>
      <c r="H617" s="157"/>
      <c r="I617" s="151"/>
      <c r="J617" s="151"/>
      <c r="K617" s="151"/>
      <c r="L617" s="151"/>
      <c r="M617" s="151"/>
      <c r="N617" s="151"/>
      <c r="O617" s="151"/>
      <c r="P617" s="151"/>
      <c r="Q617" s="151"/>
      <c r="R617" s="151"/>
      <c r="S617" s="151"/>
      <c r="T617" s="151"/>
      <c r="U617" s="38"/>
      <c r="V617" s="151"/>
      <c r="W617" s="151"/>
      <c r="X617" s="151"/>
      <c r="Y617" s="151"/>
      <c r="Z617" s="151"/>
      <c r="AA617" s="151"/>
      <c r="AB617" s="151"/>
      <c r="AC617" s="155"/>
      <c r="AD617" s="155"/>
      <c r="AE617" s="155"/>
      <c r="AF617" s="155"/>
      <c r="AG617" s="155"/>
      <c r="AH617" s="38"/>
      <c r="AI617" s="38"/>
      <c r="AJ617" s="159"/>
      <c r="AK617" s="159"/>
      <c r="AL617" s="159"/>
      <c r="AM617" s="38"/>
      <c r="AN617" s="38"/>
      <c r="AO617" s="38"/>
      <c r="AP617" s="38" t="str">
        <f t="shared" si="3"/>
        <v>Not Test</v>
      </c>
      <c r="AQ617" s="38"/>
      <c r="AR617" s="38"/>
      <c r="AS617" s="38"/>
      <c r="AT617" s="38"/>
      <c r="AU617" s="38"/>
    </row>
    <row r="618" spans="1:47" x14ac:dyDescent="0.25">
      <c r="A618" s="38"/>
      <c r="B618" s="151"/>
      <c r="C618" s="151"/>
      <c r="D618" s="151"/>
      <c r="E618" s="38"/>
      <c r="F618" s="38"/>
      <c r="G618" s="156"/>
      <c r="H618" s="157"/>
      <c r="I618" s="151"/>
      <c r="J618" s="151"/>
      <c r="K618" s="151"/>
      <c r="L618" s="151"/>
      <c r="M618" s="151"/>
      <c r="N618" s="151"/>
      <c r="O618" s="151"/>
      <c r="P618" s="151"/>
      <c r="Q618" s="151"/>
      <c r="R618" s="151"/>
      <c r="S618" s="151"/>
      <c r="T618" s="151"/>
      <c r="U618" s="38"/>
      <c r="V618" s="151"/>
      <c r="W618" s="151"/>
      <c r="X618" s="151"/>
      <c r="Y618" s="151"/>
      <c r="Z618" s="151"/>
      <c r="AA618" s="151"/>
      <c r="AB618" s="151"/>
      <c r="AC618" s="155"/>
      <c r="AD618" s="155"/>
      <c r="AE618" s="155"/>
      <c r="AF618" s="155"/>
      <c r="AG618" s="155"/>
      <c r="AH618" s="38"/>
      <c r="AI618" s="38"/>
      <c r="AJ618" s="159"/>
      <c r="AK618" s="159"/>
      <c r="AL618" s="159"/>
      <c r="AM618" s="38"/>
      <c r="AN618" s="38"/>
      <c r="AO618" s="38"/>
      <c r="AP618" s="38" t="str">
        <f t="shared" si="3"/>
        <v>Not Test</v>
      </c>
      <c r="AQ618" s="38"/>
      <c r="AR618" s="38"/>
      <c r="AS618" s="38"/>
      <c r="AT618" s="38"/>
      <c r="AU618" s="38"/>
    </row>
    <row r="619" spans="1:47" x14ac:dyDescent="0.25">
      <c r="A619" s="38"/>
      <c r="B619" s="151"/>
      <c r="C619" s="151"/>
      <c r="D619" s="151"/>
      <c r="E619" s="38"/>
      <c r="F619" s="38"/>
      <c r="G619" s="156"/>
      <c r="H619" s="157"/>
      <c r="I619" s="151"/>
      <c r="J619" s="151"/>
      <c r="K619" s="151"/>
      <c r="L619" s="151"/>
      <c r="M619" s="151"/>
      <c r="N619" s="151"/>
      <c r="O619" s="151"/>
      <c r="P619" s="151"/>
      <c r="Q619" s="151"/>
      <c r="R619" s="151"/>
      <c r="S619" s="151"/>
      <c r="T619" s="151"/>
      <c r="U619" s="38"/>
      <c r="V619" s="151"/>
      <c r="W619" s="151"/>
      <c r="X619" s="151"/>
      <c r="Y619" s="151"/>
      <c r="Z619" s="151"/>
      <c r="AA619" s="151"/>
      <c r="AB619" s="151"/>
      <c r="AC619" s="155"/>
      <c r="AD619" s="155"/>
      <c r="AE619" s="155"/>
      <c r="AF619" s="155"/>
      <c r="AG619" s="155"/>
      <c r="AH619" s="38"/>
      <c r="AI619" s="38"/>
      <c r="AJ619" s="159"/>
      <c r="AK619" s="159"/>
      <c r="AL619" s="159"/>
      <c r="AM619" s="38"/>
      <c r="AN619" s="38"/>
      <c r="AO619" s="38"/>
      <c r="AP619" s="38" t="str">
        <f t="shared" si="3"/>
        <v>Not Test</v>
      </c>
      <c r="AQ619" s="38"/>
      <c r="AR619" s="38"/>
      <c r="AS619" s="38"/>
      <c r="AT619" s="38"/>
      <c r="AU619" s="38"/>
    </row>
    <row r="620" spans="1:47" x14ac:dyDescent="0.25">
      <c r="A620" s="38"/>
      <c r="B620" s="151"/>
      <c r="C620" s="151"/>
      <c r="D620" s="151"/>
      <c r="E620" s="38"/>
      <c r="F620" s="38"/>
      <c r="G620" s="156"/>
      <c r="H620" s="157"/>
      <c r="I620" s="151"/>
      <c r="J620" s="151"/>
      <c r="K620" s="151"/>
      <c r="L620" s="151"/>
      <c r="M620" s="151"/>
      <c r="N620" s="151"/>
      <c r="O620" s="151"/>
      <c r="P620" s="151"/>
      <c r="Q620" s="151"/>
      <c r="R620" s="151"/>
      <c r="S620" s="151"/>
      <c r="T620" s="151"/>
      <c r="U620" s="38"/>
      <c r="V620" s="151"/>
      <c r="W620" s="151"/>
      <c r="X620" s="151"/>
      <c r="Y620" s="151"/>
      <c r="Z620" s="151"/>
      <c r="AA620" s="151"/>
      <c r="AB620" s="151"/>
      <c r="AC620" s="155"/>
      <c r="AD620" s="155"/>
      <c r="AE620" s="155"/>
      <c r="AF620" s="155"/>
      <c r="AG620" s="155"/>
      <c r="AH620" s="38"/>
      <c r="AI620" s="38"/>
      <c r="AJ620" s="159"/>
      <c r="AK620" s="159"/>
      <c r="AL620" s="159"/>
      <c r="AM620" s="38"/>
      <c r="AN620" s="38"/>
      <c r="AO620" s="38"/>
      <c r="AP620" s="38" t="str">
        <f t="shared" si="3"/>
        <v>Not Test</v>
      </c>
      <c r="AQ620" s="38"/>
      <c r="AR620" s="38"/>
      <c r="AS620" s="38"/>
      <c r="AT620" s="38"/>
      <c r="AU620" s="38"/>
    </row>
    <row r="621" spans="1:47" x14ac:dyDescent="0.25">
      <c r="A621" s="38"/>
      <c r="B621" s="151"/>
      <c r="C621" s="151"/>
      <c r="D621" s="151"/>
      <c r="E621" s="38"/>
      <c r="F621" s="38"/>
      <c r="G621" s="156"/>
      <c r="H621" s="157"/>
      <c r="I621" s="151"/>
      <c r="J621" s="151"/>
      <c r="K621" s="151"/>
      <c r="L621" s="151"/>
      <c r="M621" s="151"/>
      <c r="N621" s="151"/>
      <c r="O621" s="151"/>
      <c r="P621" s="151"/>
      <c r="Q621" s="151"/>
      <c r="R621" s="151"/>
      <c r="S621" s="151"/>
      <c r="T621" s="151"/>
      <c r="U621" s="38"/>
      <c r="V621" s="151"/>
      <c r="W621" s="151"/>
      <c r="X621" s="151"/>
      <c r="Y621" s="151"/>
      <c r="Z621" s="151"/>
      <c r="AA621" s="151"/>
      <c r="AB621" s="151"/>
      <c r="AC621" s="155"/>
      <c r="AD621" s="155"/>
      <c r="AE621" s="155"/>
      <c r="AF621" s="155"/>
      <c r="AG621" s="155"/>
      <c r="AH621" s="38"/>
      <c r="AI621" s="38"/>
      <c r="AJ621" s="159"/>
      <c r="AK621" s="159"/>
      <c r="AL621" s="159"/>
      <c r="AM621" s="38"/>
      <c r="AN621" s="38"/>
      <c r="AO621" s="38"/>
      <c r="AP621" s="38" t="str">
        <f t="shared" si="3"/>
        <v>Not Test</v>
      </c>
      <c r="AQ621" s="38"/>
      <c r="AR621" s="38"/>
      <c r="AS621" s="38"/>
      <c r="AT621" s="38"/>
      <c r="AU621" s="38"/>
    </row>
    <row r="622" spans="1:47" x14ac:dyDescent="0.25">
      <c r="A622" s="38"/>
      <c r="B622" s="151"/>
      <c r="C622" s="151"/>
      <c r="D622" s="151"/>
      <c r="E622" s="38"/>
      <c r="F622" s="38"/>
      <c r="G622" s="156"/>
      <c r="H622" s="157"/>
      <c r="I622" s="151"/>
      <c r="J622" s="151"/>
      <c r="K622" s="151"/>
      <c r="L622" s="151"/>
      <c r="M622" s="151"/>
      <c r="N622" s="151"/>
      <c r="O622" s="151"/>
      <c r="P622" s="151"/>
      <c r="Q622" s="151"/>
      <c r="R622" s="151"/>
      <c r="S622" s="151"/>
      <c r="T622" s="151"/>
      <c r="U622" s="38"/>
      <c r="V622" s="151"/>
      <c r="W622" s="151"/>
      <c r="X622" s="151"/>
      <c r="Y622" s="151"/>
      <c r="Z622" s="151"/>
      <c r="AA622" s="151"/>
      <c r="AB622" s="151"/>
      <c r="AC622" s="155"/>
      <c r="AD622" s="155"/>
      <c r="AE622" s="155"/>
      <c r="AF622" s="155"/>
      <c r="AG622" s="155"/>
      <c r="AH622" s="38"/>
      <c r="AI622" s="38"/>
      <c r="AJ622" s="159"/>
      <c r="AK622" s="159"/>
      <c r="AL622" s="159"/>
      <c r="AM622" s="38"/>
      <c r="AN622" s="38"/>
      <c r="AO622" s="38"/>
      <c r="AP622" s="38" t="str">
        <f t="shared" si="3"/>
        <v>Not Test</v>
      </c>
      <c r="AQ622" s="38"/>
      <c r="AR622" s="38"/>
      <c r="AS622" s="38"/>
      <c r="AT622" s="38"/>
      <c r="AU622" s="38"/>
    </row>
    <row r="623" spans="1:47" x14ac:dyDescent="0.25">
      <c r="A623" s="38"/>
      <c r="B623" s="151"/>
      <c r="C623" s="151"/>
      <c r="D623" s="151"/>
      <c r="E623" s="38"/>
      <c r="F623" s="38"/>
      <c r="G623" s="156"/>
      <c r="H623" s="157"/>
      <c r="I623" s="151"/>
      <c r="J623" s="151"/>
      <c r="K623" s="151"/>
      <c r="L623" s="151"/>
      <c r="M623" s="151"/>
      <c r="N623" s="151"/>
      <c r="O623" s="151"/>
      <c r="P623" s="151"/>
      <c r="Q623" s="151"/>
      <c r="R623" s="151"/>
      <c r="S623" s="151"/>
      <c r="T623" s="151"/>
      <c r="U623" s="38"/>
      <c r="V623" s="151"/>
      <c r="W623" s="151"/>
      <c r="X623" s="151"/>
      <c r="Y623" s="151"/>
      <c r="Z623" s="151"/>
      <c r="AA623" s="151"/>
      <c r="AB623" s="151"/>
      <c r="AC623" s="155"/>
      <c r="AD623" s="155"/>
      <c r="AE623" s="155"/>
      <c r="AF623" s="155"/>
      <c r="AG623" s="155"/>
      <c r="AH623" s="38"/>
      <c r="AI623" s="38"/>
      <c r="AJ623" s="159"/>
      <c r="AK623" s="159"/>
      <c r="AL623" s="159"/>
      <c r="AM623" s="38"/>
      <c r="AN623" s="38"/>
      <c r="AO623" s="38"/>
      <c r="AP623" s="38" t="str">
        <f t="shared" si="3"/>
        <v>Not Test</v>
      </c>
      <c r="AQ623" s="38"/>
      <c r="AR623" s="38"/>
      <c r="AS623" s="38"/>
      <c r="AT623" s="38"/>
      <c r="AU623" s="38"/>
    </row>
    <row r="624" spans="1:47" x14ac:dyDescent="0.25">
      <c r="A624" s="38"/>
      <c r="B624" s="151"/>
      <c r="C624" s="151"/>
      <c r="D624" s="151"/>
      <c r="E624" s="38"/>
      <c r="F624" s="38"/>
      <c r="G624" s="156"/>
      <c r="H624" s="157"/>
      <c r="I624" s="151"/>
      <c r="J624" s="151"/>
      <c r="K624" s="151"/>
      <c r="L624" s="151"/>
      <c r="M624" s="151"/>
      <c r="N624" s="151"/>
      <c r="O624" s="151"/>
      <c r="P624" s="151"/>
      <c r="Q624" s="151"/>
      <c r="R624" s="151"/>
      <c r="S624" s="151"/>
      <c r="T624" s="151"/>
      <c r="U624" s="38"/>
      <c r="V624" s="151"/>
      <c r="W624" s="151"/>
      <c r="X624" s="151"/>
      <c r="Y624" s="151"/>
      <c r="Z624" s="151"/>
      <c r="AA624" s="151"/>
      <c r="AB624" s="151"/>
      <c r="AC624" s="155"/>
      <c r="AD624" s="155"/>
      <c r="AE624" s="155"/>
      <c r="AF624" s="155"/>
      <c r="AG624" s="155"/>
      <c r="AH624" s="38"/>
      <c r="AI624" s="38"/>
      <c r="AJ624" s="159"/>
      <c r="AK624" s="159"/>
      <c r="AL624" s="159"/>
      <c r="AM624" s="38"/>
      <c r="AN624" s="38"/>
      <c r="AO624" s="38"/>
      <c r="AP624" s="38" t="str">
        <f t="shared" si="3"/>
        <v>Not Test</v>
      </c>
      <c r="AQ624" s="38"/>
      <c r="AR624" s="38"/>
      <c r="AS624" s="38"/>
      <c r="AT624" s="38"/>
      <c r="AU624" s="38"/>
    </row>
    <row r="625" spans="1:47" x14ac:dyDescent="0.25">
      <c r="A625" s="38"/>
      <c r="B625" s="151"/>
      <c r="C625" s="151"/>
      <c r="D625" s="151"/>
      <c r="E625" s="38"/>
      <c r="F625" s="38"/>
      <c r="G625" s="156"/>
      <c r="H625" s="157"/>
      <c r="I625" s="151"/>
      <c r="J625" s="151"/>
      <c r="K625" s="151"/>
      <c r="L625" s="151"/>
      <c r="M625" s="151"/>
      <c r="N625" s="151"/>
      <c r="O625" s="151"/>
      <c r="P625" s="151"/>
      <c r="Q625" s="151"/>
      <c r="R625" s="151"/>
      <c r="S625" s="151"/>
      <c r="T625" s="151"/>
      <c r="U625" s="38"/>
      <c r="V625" s="151"/>
      <c r="W625" s="151"/>
      <c r="X625" s="151"/>
      <c r="Y625" s="151"/>
      <c r="Z625" s="151"/>
      <c r="AA625" s="151"/>
      <c r="AB625" s="151"/>
      <c r="AC625" s="155"/>
      <c r="AD625" s="155"/>
      <c r="AE625" s="155"/>
      <c r="AF625" s="155"/>
      <c r="AG625" s="155"/>
      <c r="AH625" s="38"/>
      <c r="AI625" s="38"/>
      <c r="AJ625" s="159"/>
      <c r="AK625" s="159"/>
      <c r="AL625" s="159"/>
      <c r="AM625" s="38"/>
      <c r="AN625" s="38"/>
      <c r="AO625" s="38"/>
      <c r="AP625" s="38" t="str">
        <f t="shared" si="3"/>
        <v>Not Test</v>
      </c>
      <c r="AQ625" s="38"/>
      <c r="AR625" s="38"/>
      <c r="AS625" s="38"/>
      <c r="AT625" s="38"/>
      <c r="AU625" s="38"/>
    </row>
    <row r="626" spans="1:47" x14ac:dyDescent="0.25">
      <c r="A626" s="38"/>
      <c r="B626" s="151"/>
      <c r="C626" s="151"/>
      <c r="D626" s="151"/>
      <c r="E626" s="38"/>
      <c r="F626" s="38"/>
      <c r="G626" s="156"/>
      <c r="H626" s="157"/>
      <c r="I626" s="151"/>
      <c r="J626" s="151"/>
      <c r="K626" s="151"/>
      <c r="L626" s="151"/>
      <c r="M626" s="151"/>
      <c r="N626" s="151"/>
      <c r="O626" s="151"/>
      <c r="P626" s="151"/>
      <c r="Q626" s="151"/>
      <c r="R626" s="151"/>
      <c r="S626" s="151"/>
      <c r="T626" s="151"/>
      <c r="U626" s="38"/>
      <c r="V626" s="151"/>
      <c r="W626" s="151"/>
      <c r="X626" s="151"/>
      <c r="Y626" s="151"/>
      <c r="Z626" s="151"/>
      <c r="AA626" s="151"/>
      <c r="AB626" s="151"/>
      <c r="AC626" s="155"/>
      <c r="AD626" s="155"/>
      <c r="AE626" s="155"/>
      <c r="AF626" s="155"/>
      <c r="AG626" s="155"/>
      <c r="AH626" s="38"/>
      <c r="AI626" s="38"/>
      <c r="AJ626" s="159"/>
      <c r="AK626" s="159"/>
      <c r="AL626" s="159"/>
      <c r="AM626" s="38"/>
      <c r="AN626" s="38"/>
      <c r="AO626" s="38"/>
      <c r="AP626" s="38" t="str">
        <f t="shared" si="3"/>
        <v>Not Test</v>
      </c>
      <c r="AQ626" s="38"/>
      <c r="AR626" s="38"/>
      <c r="AS626" s="38"/>
      <c r="AT626" s="38"/>
      <c r="AU626" s="38"/>
    </row>
    <row r="627" spans="1:47" x14ac:dyDescent="0.25">
      <c r="A627" s="38"/>
      <c r="B627" s="151"/>
      <c r="C627" s="151"/>
      <c r="D627" s="151"/>
      <c r="E627" s="38"/>
      <c r="F627" s="38"/>
      <c r="G627" s="156"/>
      <c r="H627" s="157"/>
      <c r="I627" s="151"/>
      <c r="J627" s="151"/>
      <c r="K627" s="151"/>
      <c r="L627" s="151"/>
      <c r="M627" s="151"/>
      <c r="N627" s="151"/>
      <c r="O627" s="151"/>
      <c r="P627" s="151"/>
      <c r="Q627" s="151"/>
      <c r="R627" s="151"/>
      <c r="S627" s="151"/>
      <c r="T627" s="151"/>
      <c r="U627" s="38"/>
      <c r="V627" s="151"/>
      <c r="W627" s="151"/>
      <c r="X627" s="151"/>
      <c r="Y627" s="151"/>
      <c r="Z627" s="151"/>
      <c r="AA627" s="151"/>
      <c r="AB627" s="151"/>
      <c r="AC627" s="155"/>
      <c r="AD627" s="155"/>
      <c r="AE627" s="155"/>
      <c r="AF627" s="155"/>
      <c r="AG627" s="155"/>
      <c r="AH627" s="38"/>
      <c r="AI627" s="38"/>
      <c r="AJ627" s="159"/>
      <c r="AK627" s="159"/>
      <c r="AL627" s="159"/>
      <c r="AM627" s="38"/>
      <c r="AN627" s="38"/>
      <c r="AO627" s="38"/>
      <c r="AP627" s="38" t="str">
        <f t="shared" si="3"/>
        <v>Not Test</v>
      </c>
      <c r="AQ627" s="38"/>
      <c r="AR627" s="38"/>
      <c r="AS627" s="38"/>
      <c r="AT627" s="38"/>
      <c r="AU627" s="38"/>
    </row>
    <row r="628" spans="1:47" x14ac:dyDescent="0.25">
      <c r="A628" s="38"/>
      <c r="B628" s="151"/>
      <c r="C628" s="151"/>
      <c r="D628" s="151"/>
      <c r="E628" s="38"/>
      <c r="F628" s="38"/>
      <c r="G628" s="156"/>
      <c r="H628" s="157"/>
      <c r="I628" s="151"/>
      <c r="J628" s="151"/>
      <c r="K628" s="151"/>
      <c r="L628" s="151"/>
      <c r="M628" s="151"/>
      <c r="N628" s="151"/>
      <c r="O628" s="151"/>
      <c r="P628" s="151"/>
      <c r="Q628" s="151"/>
      <c r="R628" s="151"/>
      <c r="S628" s="151"/>
      <c r="T628" s="151"/>
      <c r="U628" s="38"/>
      <c r="V628" s="151"/>
      <c r="W628" s="151"/>
      <c r="X628" s="151"/>
      <c r="Y628" s="151"/>
      <c r="Z628" s="151"/>
      <c r="AA628" s="151"/>
      <c r="AB628" s="151"/>
      <c r="AC628" s="155"/>
      <c r="AD628" s="155"/>
      <c r="AE628" s="155"/>
      <c r="AF628" s="155"/>
      <c r="AG628" s="155"/>
      <c r="AH628" s="38"/>
      <c r="AI628" s="38"/>
      <c r="AJ628" s="159"/>
      <c r="AK628" s="159"/>
      <c r="AL628" s="159"/>
      <c r="AM628" s="38"/>
      <c r="AN628" s="38"/>
      <c r="AO628" s="38"/>
      <c r="AP628" s="38" t="str">
        <f t="shared" si="3"/>
        <v>Not Test</v>
      </c>
      <c r="AQ628" s="38"/>
      <c r="AR628" s="38"/>
      <c r="AS628" s="38"/>
      <c r="AT628" s="38"/>
      <c r="AU628" s="38"/>
    </row>
    <row r="629" spans="1:47" x14ac:dyDescent="0.25">
      <c r="A629" s="38"/>
      <c r="B629" s="151"/>
      <c r="C629" s="151"/>
      <c r="D629" s="151"/>
      <c r="E629" s="38"/>
      <c r="F629" s="38"/>
      <c r="G629" s="156"/>
      <c r="H629" s="157"/>
      <c r="I629" s="151"/>
      <c r="J629" s="151"/>
      <c r="K629" s="151"/>
      <c r="L629" s="151"/>
      <c r="M629" s="151"/>
      <c r="N629" s="151"/>
      <c r="O629" s="151"/>
      <c r="P629" s="151"/>
      <c r="Q629" s="151"/>
      <c r="R629" s="151"/>
      <c r="S629" s="151"/>
      <c r="T629" s="151"/>
      <c r="U629" s="38"/>
      <c r="V629" s="151"/>
      <c r="W629" s="151"/>
      <c r="X629" s="151"/>
      <c r="Y629" s="151"/>
      <c r="Z629" s="151"/>
      <c r="AA629" s="151"/>
      <c r="AB629" s="151"/>
      <c r="AC629" s="155"/>
      <c r="AD629" s="155"/>
      <c r="AE629" s="155"/>
      <c r="AF629" s="155"/>
      <c r="AG629" s="155"/>
      <c r="AH629" s="38"/>
      <c r="AI629" s="38"/>
      <c r="AJ629" s="159"/>
      <c r="AK629" s="159"/>
      <c r="AL629" s="159"/>
      <c r="AM629" s="38"/>
      <c r="AN629" s="38"/>
      <c r="AO629" s="38"/>
      <c r="AP629" s="38" t="str">
        <f t="shared" si="3"/>
        <v>Not Test</v>
      </c>
      <c r="AQ629" s="38"/>
      <c r="AR629" s="38"/>
      <c r="AS629" s="38"/>
      <c r="AT629" s="38"/>
      <c r="AU629" s="38"/>
    </row>
    <row r="630" spans="1:47" x14ac:dyDescent="0.25">
      <c r="A630" s="38"/>
      <c r="B630" s="151"/>
      <c r="C630" s="151"/>
      <c r="D630" s="151"/>
      <c r="E630" s="38"/>
      <c r="F630" s="38"/>
      <c r="G630" s="156"/>
      <c r="H630" s="157"/>
      <c r="I630" s="151"/>
      <c r="J630" s="151"/>
      <c r="K630" s="151"/>
      <c r="L630" s="151"/>
      <c r="M630" s="151"/>
      <c r="N630" s="151"/>
      <c r="O630" s="151"/>
      <c r="P630" s="151"/>
      <c r="Q630" s="151"/>
      <c r="R630" s="151"/>
      <c r="S630" s="151"/>
      <c r="T630" s="151"/>
      <c r="U630" s="38"/>
      <c r="V630" s="151"/>
      <c r="W630" s="151"/>
      <c r="X630" s="151"/>
      <c r="Y630" s="151"/>
      <c r="Z630" s="151"/>
      <c r="AA630" s="151"/>
      <c r="AB630" s="151"/>
      <c r="AC630" s="155"/>
      <c r="AD630" s="155"/>
      <c r="AE630" s="155"/>
      <c r="AF630" s="155"/>
      <c r="AG630" s="155"/>
      <c r="AH630" s="38"/>
      <c r="AI630" s="38"/>
      <c r="AJ630" s="159"/>
      <c r="AK630" s="159"/>
      <c r="AL630" s="159"/>
      <c r="AM630" s="38"/>
      <c r="AN630" s="38"/>
      <c r="AO630" s="38"/>
      <c r="AP630" s="38" t="str">
        <f t="shared" si="3"/>
        <v>Not Test</v>
      </c>
      <c r="AQ630" s="38"/>
      <c r="AR630" s="38"/>
      <c r="AS630" s="38"/>
      <c r="AT630" s="38"/>
      <c r="AU630" s="38"/>
    </row>
    <row r="631" spans="1:47" x14ac:dyDescent="0.25">
      <c r="A631" s="38"/>
      <c r="B631" s="151"/>
      <c r="C631" s="151"/>
      <c r="D631" s="151"/>
      <c r="E631" s="38"/>
      <c r="F631" s="38"/>
      <c r="G631" s="156"/>
      <c r="H631" s="157"/>
      <c r="I631" s="151"/>
      <c r="J631" s="151"/>
      <c r="K631" s="151"/>
      <c r="L631" s="151"/>
      <c r="M631" s="151"/>
      <c r="N631" s="151"/>
      <c r="O631" s="151"/>
      <c r="P631" s="151"/>
      <c r="Q631" s="151"/>
      <c r="R631" s="151"/>
      <c r="S631" s="151"/>
      <c r="T631" s="151"/>
      <c r="U631" s="38"/>
      <c r="V631" s="151"/>
      <c r="W631" s="151"/>
      <c r="X631" s="151"/>
      <c r="Y631" s="151"/>
      <c r="Z631" s="151"/>
      <c r="AA631" s="151"/>
      <c r="AB631" s="151"/>
      <c r="AC631" s="155"/>
      <c r="AD631" s="155"/>
      <c r="AE631" s="155"/>
      <c r="AF631" s="155"/>
      <c r="AG631" s="155"/>
      <c r="AH631" s="38"/>
      <c r="AI631" s="38"/>
      <c r="AJ631" s="159"/>
      <c r="AK631" s="159"/>
      <c r="AL631" s="159"/>
      <c r="AM631" s="38"/>
      <c r="AN631" s="38"/>
      <c r="AO631" s="38"/>
      <c r="AP631" s="38" t="str">
        <f t="shared" si="3"/>
        <v>Not Test</v>
      </c>
      <c r="AQ631" s="38"/>
      <c r="AR631" s="38"/>
      <c r="AS631" s="38"/>
      <c r="AT631" s="38"/>
      <c r="AU631" s="38"/>
    </row>
    <row r="632" spans="1:47" x14ac:dyDescent="0.25">
      <c r="A632" s="38"/>
      <c r="B632" s="151"/>
      <c r="C632" s="151"/>
      <c r="D632" s="151"/>
      <c r="E632" s="38"/>
      <c r="F632" s="38"/>
      <c r="G632" s="156"/>
      <c r="H632" s="157"/>
      <c r="I632" s="151"/>
      <c r="J632" s="151"/>
      <c r="K632" s="151"/>
      <c r="L632" s="151"/>
      <c r="M632" s="151"/>
      <c r="N632" s="151"/>
      <c r="O632" s="151"/>
      <c r="P632" s="151"/>
      <c r="Q632" s="151"/>
      <c r="R632" s="151"/>
      <c r="S632" s="151"/>
      <c r="T632" s="151"/>
      <c r="U632" s="38"/>
      <c r="V632" s="151"/>
      <c r="W632" s="151"/>
      <c r="X632" s="151"/>
      <c r="Y632" s="151"/>
      <c r="Z632" s="151"/>
      <c r="AA632" s="151"/>
      <c r="AB632" s="151"/>
      <c r="AC632" s="155"/>
      <c r="AD632" s="155"/>
      <c r="AE632" s="155"/>
      <c r="AF632" s="155"/>
      <c r="AG632" s="155"/>
      <c r="AH632" s="38"/>
      <c r="AI632" s="38"/>
      <c r="AJ632" s="159"/>
      <c r="AK632" s="159"/>
      <c r="AL632" s="159"/>
      <c r="AM632" s="38"/>
      <c r="AN632" s="38"/>
      <c r="AO632" s="38"/>
      <c r="AP632" s="38" t="str">
        <f t="shared" ref="AP632:AP662" si="4">IF(AM632 ="o","Plan","Not Test")</f>
        <v>Not Test</v>
      </c>
      <c r="AQ632" s="38"/>
      <c r="AR632" s="38"/>
      <c r="AS632" s="38"/>
      <c r="AT632" s="38"/>
      <c r="AU632" s="38"/>
    </row>
    <row r="633" spans="1:47" x14ac:dyDescent="0.25">
      <c r="A633" s="38"/>
      <c r="B633" s="151"/>
      <c r="C633" s="151"/>
      <c r="D633" s="151"/>
      <c r="E633" s="38"/>
      <c r="F633" s="38"/>
      <c r="G633" s="156"/>
      <c r="H633" s="157"/>
      <c r="I633" s="151"/>
      <c r="J633" s="151"/>
      <c r="K633" s="151"/>
      <c r="L633" s="151"/>
      <c r="M633" s="151"/>
      <c r="N633" s="151"/>
      <c r="O633" s="151"/>
      <c r="P633" s="151"/>
      <c r="Q633" s="151"/>
      <c r="R633" s="151"/>
      <c r="S633" s="151"/>
      <c r="T633" s="151"/>
      <c r="U633" s="38"/>
      <c r="V633" s="151"/>
      <c r="W633" s="151"/>
      <c r="X633" s="151"/>
      <c r="Y633" s="151"/>
      <c r="Z633" s="151"/>
      <c r="AA633" s="151"/>
      <c r="AB633" s="151"/>
      <c r="AC633" s="155"/>
      <c r="AD633" s="155"/>
      <c r="AE633" s="155"/>
      <c r="AF633" s="155"/>
      <c r="AG633" s="155"/>
      <c r="AH633" s="38"/>
      <c r="AI633" s="38"/>
      <c r="AJ633" s="159"/>
      <c r="AK633" s="159"/>
      <c r="AL633" s="159"/>
      <c r="AM633" s="38"/>
      <c r="AN633" s="38"/>
      <c r="AO633" s="38"/>
      <c r="AP633" s="38" t="str">
        <f t="shared" si="4"/>
        <v>Not Test</v>
      </c>
      <c r="AQ633" s="38"/>
      <c r="AR633" s="38"/>
      <c r="AS633" s="38"/>
      <c r="AT633" s="38"/>
      <c r="AU633" s="38"/>
    </row>
    <row r="634" spans="1:47" x14ac:dyDescent="0.25">
      <c r="A634" s="38"/>
      <c r="B634" s="151"/>
      <c r="C634" s="151"/>
      <c r="D634" s="151"/>
      <c r="E634" s="38"/>
      <c r="F634" s="38"/>
      <c r="G634" s="156"/>
      <c r="H634" s="157"/>
      <c r="I634" s="151"/>
      <c r="J634" s="151"/>
      <c r="K634" s="151"/>
      <c r="L634" s="151"/>
      <c r="M634" s="151"/>
      <c r="N634" s="151"/>
      <c r="O634" s="151"/>
      <c r="P634" s="151"/>
      <c r="Q634" s="151"/>
      <c r="R634" s="151"/>
      <c r="S634" s="151"/>
      <c r="T634" s="151"/>
      <c r="U634" s="38"/>
      <c r="V634" s="151"/>
      <c r="W634" s="151"/>
      <c r="X634" s="151"/>
      <c r="Y634" s="151"/>
      <c r="Z634" s="151"/>
      <c r="AA634" s="151"/>
      <c r="AB634" s="151"/>
      <c r="AC634" s="155"/>
      <c r="AD634" s="155"/>
      <c r="AE634" s="155"/>
      <c r="AF634" s="155"/>
      <c r="AG634" s="155"/>
      <c r="AH634" s="38"/>
      <c r="AI634" s="38"/>
      <c r="AJ634" s="159"/>
      <c r="AK634" s="159"/>
      <c r="AL634" s="159"/>
      <c r="AM634" s="38"/>
      <c r="AN634" s="38"/>
      <c r="AO634" s="38"/>
      <c r="AP634" s="38" t="str">
        <f t="shared" si="4"/>
        <v>Not Test</v>
      </c>
      <c r="AQ634" s="38"/>
      <c r="AR634" s="38"/>
      <c r="AS634" s="38"/>
      <c r="AT634" s="38"/>
      <c r="AU634" s="38"/>
    </row>
    <row r="635" spans="1:47" x14ac:dyDescent="0.25">
      <c r="A635" s="38"/>
      <c r="B635" s="151"/>
      <c r="C635" s="151"/>
      <c r="D635" s="151"/>
      <c r="E635" s="38"/>
      <c r="F635" s="38"/>
      <c r="G635" s="156"/>
      <c r="H635" s="157"/>
      <c r="I635" s="151"/>
      <c r="J635" s="151"/>
      <c r="K635" s="151"/>
      <c r="L635" s="151"/>
      <c r="M635" s="151"/>
      <c r="N635" s="151"/>
      <c r="O635" s="151"/>
      <c r="P635" s="151"/>
      <c r="Q635" s="151"/>
      <c r="R635" s="151"/>
      <c r="S635" s="151"/>
      <c r="T635" s="151"/>
      <c r="U635" s="38"/>
      <c r="V635" s="151"/>
      <c r="W635" s="151"/>
      <c r="X635" s="151"/>
      <c r="Y635" s="151"/>
      <c r="Z635" s="151"/>
      <c r="AA635" s="151"/>
      <c r="AB635" s="151"/>
      <c r="AC635" s="155"/>
      <c r="AD635" s="155"/>
      <c r="AE635" s="155"/>
      <c r="AF635" s="155"/>
      <c r="AG635" s="155"/>
      <c r="AH635" s="38"/>
      <c r="AI635" s="38"/>
      <c r="AJ635" s="159"/>
      <c r="AK635" s="159"/>
      <c r="AL635" s="159"/>
      <c r="AM635" s="38"/>
      <c r="AN635" s="38"/>
      <c r="AO635" s="38"/>
      <c r="AP635" s="38" t="str">
        <f t="shared" si="4"/>
        <v>Not Test</v>
      </c>
      <c r="AQ635" s="38"/>
      <c r="AR635" s="38"/>
      <c r="AS635" s="38"/>
      <c r="AT635" s="38"/>
      <c r="AU635" s="38"/>
    </row>
    <row r="636" spans="1:47" x14ac:dyDescent="0.25">
      <c r="A636" s="38"/>
      <c r="B636" s="151"/>
      <c r="C636" s="151"/>
      <c r="D636" s="151"/>
      <c r="E636" s="38"/>
      <c r="F636" s="38"/>
      <c r="G636" s="156"/>
      <c r="H636" s="157"/>
      <c r="I636" s="151"/>
      <c r="J636" s="151"/>
      <c r="K636" s="151"/>
      <c r="L636" s="151"/>
      <c r="M636" s="151"/>
      <c r="N636" s="151"/>
      <c r="O636" s="151"/>
      <c r="P636" s="151"/>
      <c r="Q636" s="151"/>
      <c r="R636" s="151"/>
      <c r="S636" s="151"/>
      <c r="T636" s="151"/>
      <c r="U636" s="38"/>
      <c r="V636" s="151"/>
      <c r="W636" s="151"/>
      <c r="X636" s="151"/>
      <c r="Y636" s="151"/>
      <c r="Z636" s="151"/>
      <c r="AA636" s="151"/>
      <c r="AB636" s="151"/>
      <c r="AC636" s="155"/>
      <c r="AD636" s="155"/>
      <c r="AE636" s="155"/>
      <c r="AF636" s="155"/>
      <c r="AG636" s="155"/>
      <c r="AH636" s="38"/>
      <c r="AI636" s="38"/>
      <c r="AJ636" s="159"/>
      <c r="AK636" s="159"/>
      <c r="AL636" s="159"/>
      <c r="AM636" s="38"/>
      <c r="AN636" s="38"/>
      <c r="AO636" s="38"/>
      <c r="AP636" s="38" t="str">
        <f t="shared" si="4"/>
        <v>Not Test</v>
      </c>
      <c r="AQ636" s="38"/>
      <c r="AR636" s="38"/>
      <c r="AS636" s="38"/>
      <c r="AT636" s="38"/>
      <c r="AU636" s="38"/>
    </row>
    <row r="637" spans="1:47" x14ac:dyDescent="0.25">
      <c r="A637" s="38"/>
      <c r="B637" s="151"/>
      <c r="C637" s="151"/>
      <c r="D637" s="151"/>
      <c r="E637" s="38"/>
      <c r="F637" s="38"/>
      <c r="G637" s="156"/>
      <c r="H637" s="157"/>
      <c r="I637" s="151"/>
      <c r="J637" s="151"/>
      <c r="K637" s="151"/>
      <c r="L637" s="151"/>
      <c r="M637" s="151"/>
      <c r="N637" s="151"/>
      <c r="O637" s="151"/>
      <c r="P637" s="151"/>
      <c r="Q637" s="151"/>
      <c r="R637" s="151"/>
      <c r="S637" s="151"/>
      <c r="T637" s="151"/>
      <c r="U637" s="38"/>
      <c r="V637" s="151"/>
      <c r="W637" s="151"/>
      <c r="X637" s="151"/>
      <c r="Y637" s="151"/>
      <c r="Z637" s="151"/>
      <c r="AA637" s="151"/>
      <c r="AB637" s="151"/>
      <c r="AC637" s="155"/>
      <c r="AD637" s="155"/>
      <c r="AE637" s="155"/>
      <c r="AF637" s="155"/>
      <c r="AG637" s="155"/>
      <c r="AH637" s="38"/>
      <c r="AI637" s="38"/>
      <c r="AJ637" s="159"/>
      <c r="AK637" s="159"/>
      <c r="AL637" s="159"/>
      <c r="AM637" s="38"/>
      <c r="AN637" s="38"/>
      <c r="AO637" s="38"/>
      <c r="AP637" s="38" t="str">
        <f t="shared" si="4"/>
        <v>Not Test</v>
      </c>
      <c r="AQ637" s="38"/>
      <c r="AR637" s="38"/>
      <c r="AS637" s="38"/>
      <c r="AT637" s="38"/>
      <c r="AU637" s="38"/>
    </row>
    <row r="638" spans="1:47" x14ac:dyDescent="0.25">
      <c r="A638" s="38"/>
      <c r="B638" s="151"/>
      <c r="C638" s="151"/>
      <c r="D638" s="151"/>
      <c r="E638" s="38"/>
      <c r="F638" s="38"/>
      <c r="G638" s="156"/>
      <c r="H638" s="157"/>
      <c r="I638" s="151"/>
      <c r="J638" s="151"/>
      <c r="K638" s="151"/>
      <c r="L638" s="151"/>
      <c r="M638" s="151"/>
      <c r="N638" s="151"/>
      <c r="O638" s="151"/>
      <c r="P638" s="151"/>
      <c r="Q638" s="151"/>
      <c r="R638" s="151"/>
      <c r="S638" s="151"/>
      <c r="T638" s="151"/>
      <c r="U638" s="38"/>
      <c r="V638" s="151"/>
      <c r="W638" s="151"/>
      <c r="X638" s="151"/>
      <c r="Y638" s="151"/>
      <c r="Z638" s="151"/>
      <c r="AA638" s="151"/>
      <c r="AB638" s="151"/>
      <c r="AC638" s="155"/>
      <c r="AD638" s="155"/>
      <c r="AE638" s="155"/>
      <c r="AF638" s="155"/>
      <c r="AG638" s="155"/>
      <c r="AH638" s="38"/>
      <c r="AI638" s="38"/>
      <c r="AJ638" s="159"/>
      <c r="AK638" s="159"/>
      <c r="AL638" s="159"/>
      <c r="AM638" s="38"/>
      <c r="AN638" s="38"/>
      <c r="AO638" s="38"/>
      <c r="AP638" s="38" t="str">
        <f t="shared" si="4"/>
        <v>Not Test</v>
      </c>
      <c r="AQ638" s="38"/>
      <c r="AR638" s="38"/>
      <c r="AS638" s="38"/>
      <c r="AT638" s="38"/>
      <c r="AU638" s="38"/>
    </row>
    <row r="639" spans="1:47" x14ac:dyDescent="0.25">
      <c r="A639" s="38"/>
      <c r="B639" s="151"/>
      <c r="C639" s="151"/>
      <c r="D639" s="151"/>
      <c r="E639" s="38"/>
      <c r="F639" s="38"/>
      <c r="G639" s="156"/>
      <c r="H639" s="157"/>
      <c r="I639" s="151"/>
      <c r="J639" s="151"/>
      <c r="K639" s="151"/>
      <c r="L639" s="151"/>
      <c r="M639" s="151"/>
      <c r="N639" s="151"/>
      <c r="O639" s="151"/>
      <c r="P639" s="151"/>
      <c r="Q639" s="151"/>
      <c r="R639" s="151"/>
      <c r="S639" s="151"/>
      <c r="T639" s="151"/>
      <c r="U639" s="38"/>
      <c r="V639" s="151"/>
      <c r="W639" s="151"/>
      <c r="X639" s="151"/>
      <c r="Y639" s="151"/>
      <c r="Z639" s="151"/>
      <c r="AA639" s="151"/>
      <c r="AB639" s="151"/>
      <c r="AC639" s="155"/>
      <c r="AD639" s="155"/>
      <c r="AE639" s="155"/>
      <c r="AF639" s="155"/>
      <c r="AG639" s="155"/>
      <c r="AH639" s="38"/>
      <c r="AI639" s="38"/>
      <c r="AJ639" s="159"/>
      <c r="AK639" s="159"/>
      <c r="AL639" s="159"/>
      <c r="AM639" s="38"/>
      <c r="AN639" s="38"/>
      <c r="AO639" s="38"/>
      <c r="AP639" s="38" t="str">
        <f t="shared" si="4"/>
        <v>Not Test</v>
      </c>
      <c r="AQ639" s="38"/>
      <c r="AR639" s="38"/>
      <c r="AS639" s="38"/>
      <c r="AT639" s="38"/>
      <c r="AU639" s="38"/>
    </row>
    <row r="640" spans="1:47" x14ac:dyDescent="0.25">
      <c r="A640" s="38"/>
      <c r="B640" s="151"/>
      <c r="C640" s="151"/>
      <c r="D640" s="151"/>
      <c r="E640" s="38"/>
      <c r="F640" s="38"/>
      <c r="G640" s="156"/>
      <c r="H640" s="157"/>
      <c r="I640" s="151"/>
      <c r="J640" s="151"/>
      <c r="K640" s="151"/>
      <c r="L640" s="151"/>
      <c r="M640" s="151"/>
      <c r="N640" s="151"/>
      <c r="O640" s="151"/>
      <c r="P640" s="151"/>
      <c r="Q640" s="151"/>
      <c r="R640" s="151"/>
      <c r="S640" s="151"/>
      <c r="T640" s="151"/>
      <c r="U640" s="38"/>
      <c r="V640" s="151"/>
      <c r="W640" s="151"/>
      <c r="X640" s="151"/>
      <c r="Y640" s="151"/>
      <c r="Z640" s="151"/>
      <c r="AA640" s="151"/>
      <c r="AB640" s="151"/>
      <c r="AC640" s="155"/>
      <c r="AD640" s="155"/>
      <c r="AE640" s="155"/>
      <c r="AF640" s="155"/>
      <c r="AG640" s="155"/>
      <c r="AH640" s="38"/>
      <c r="AI640" s="38"/>
      <c r="AJ640" s="159"/>
      <c r="AK640" s="159"/>
      <c r="AL640" s="159"/>
      <c r="AM640" s="38"/>
      <c r="AN640" s="38"/>
      <c r="AO640" s="38"/>
      <c r="AP640" s="38" t="str">
        <f t="shared" si="4"/>
        <v>Not Test</v>
      </c>
      <c r="AQ640" s="38"/>
      <c r="AR640" s="38"/>
      <c r="AS640" s="38"/>
      <c r="AT640" s="38"/>
      <c r="AU640" s="38"/>
    </row>
    <row r="641" spans="1:47" x14ac:dyDescent="0.25">
      <c r="A641" s="38"/>
      <c r="B641" s="151"/>
      <c r="C641" s="151"/>
      <c r="D641" s="151"/>
      <c r="E641" s="38"/>
      <c r="F641" s="38"/>
      <c r="G641" s="156"/>
      <c r="H641" s="157"/>
      <c r="I641" s="151"/>
      <c r="J641" s="151"/>
      <c r="K641" s="151"/>
      <c r="L641" s="151"/>
      <c r="M641" s="151"/>
      <c r="N641" s="151"/>
      <c r="O641" s="151"/>
      <c r="P641" s="151"/>
      <c r="Q641" s="151"/>
      <c r="R641" s="151"/>
      <c r="S641" s="151"/>
      <c r="T641" s="151"/>
      <c r="U641" s="38"/>
      <c r="V641" s="151"/>
      <c r="W641" s="151"/>
      <c r="X641" s="151"/>
      <c r="Y641" s="151"/>
      <c r="Z641" s="151"/>
      <c r="AA641" s="151"/>
      <c r="AB641" s="151"/>
      <c r="AC641" s="155"/>
      <c r="AD641" s="155"/>
      <c r="AE641" s="155"/>
      <c r="AF641" s="155"/>
      <c r="AG641" s="155"/>
      <c r="AH641" s="38"/>
      <c r="AI641" s="38"/>
      <c r="AJ641" s="159"/>
      <c r="AK641" s="159"/>
      <c r="AL641" s="159"/>
      <c r="AM641" s="38"/>
      <c r="AN641" s="38"/>
      <c r="AO641" s="38"/>
      <c r="AP641" s="38" t="str">
        <f t="shared" si="4"/>
        <v>Not Test</v>
      </c>
      <c r="AQ641" s="38"/>
      <c r="AR641" s="38"/>
      <c r="AS641" s="38"/>
      <c r="AT641" s="38"/>
      <c r="AU641" s="38"/>
    </row>
    <row r="642" spans="1:47" x14ac:dyDescent="0.25">
      <c r="A642" s="38"/>
      <c r="B642" s="151"/>
      <c r="C642" s="151"/>
      <c r="D642" s="151"/>
      <c r="E642" s="38"/>
      <c r="F642" s="38"/>
      <c r="G642" s="156"/>
      <c r="H642" s="157"/>
      <c r="I642" s="151"/>
      <c r="J642" s="151"/>
      <c r="K642" s="151"/>
      <c r="L642" s="151"/>
      <c r="M642" s="151"/>
      <c r="N642" s="151"/>
      <c r="O642" s="151"/>
      <c r="P642" s="151"/>
      <c r="Q642" s="151"/>
      <c r="R642" s="151"/>
      <c r="S642" s="151"/>
      <c r="T642" s="151"/>
      <c r="U642" s="38"/>
      <c r="V642" s="151"/>
      <c r="W642" s="151"/>
      <c r="X642" s="151"/>
      <c r="Y642" s="151"/>
      <c r="Z642" s="151"/>
      <c r="AA642" s="151"/>
      <c r="AB642" s="151"/>
      <c r="AC642" s="155"/>
      <c r="AD642" s="155"/>
      <c r="AE642" s="155"/>
      <c r="AF642" s="155"/>
      <c r="AG642" s="155"/>
      <c r="AH642" s="38"/>
      <c r="AI642" s="38"/>
      <c r="AJ642" s="159"/>
      <c r="AK642" s="159"/>
      <c r="AL642" s="159"/>
      <c r="AM642" s="38"/>
      <c r="AN642" s="38"/>
      <c r="AO642" s="38"/>
      <c r="AP642" s="38" t="str">
        <f t="shared" si="4"/>
        <v>Not Test</v>
      </c>
      <c r="AQ642" s="38"/>
      <c r="AR642" s="38"/>
      <c r="AS642" s="38"/>
      <c r="AT642" s="38"/>
      <c r="AU642" s="38"/>
    </row>
    <row r="643" spans="1:47" x14ac:dyDescent="0.25">
      <c r="A643" s="38"/>
      <c r="B643" s="151"/>
      <c r="C643" s="151"/>
      <c r="D643" s="151"/>
      <c r="E643" s="38"/>
      <c r="F643" s="38"/>
      <c r="G643" s="156"/>
      <c r="H643" s="157"/>
      <c r="I643" s="151"/>
      <c r="J643" s="151"/>
      <c r="K643" s="151"/>
      <c r="L643" s="151"/>
      <c r="M643" s="151"/>
      <c r="N643" s="151"/>
      <c r="O643" s="151"/>
      <c r="P643" s="151"/>
      <c r="Q643" s="151"/>
      <c r="R643" s="151"/>
      <c r="S643" s="151"/>
      <c r="T643" s="151"/>
      <c r="U643" s="38"/>
      <c r="V643" s="151"/>
      <c r="W643" s="151"/>
      <c r="X643" s="151"/>
      <c r="Y643" s="151"/>
      <c r="Z643" s="151"/>
      <c r="AA643" s="151"/>
      <c r="AB643" s="151"/>
      <c r="AC643" s="155"/>
      <c r="AD643" s="155"/>
      <c r="AE643" s="155"/>
      <c r="AF643" s="155"/>
      <c r="AG643" s="155"/>
      <c r="AH643" s="38"/>
      <c r="AI643" s="38"/>
      <c r="AJ643" s="159"/>
      <c r="AK643" s="159"/>
      <c r="AL643" s="159"/>
      <c r="AM643" s="38"/>
      <c r="AN643" s="38"/>
      <c r="AO643" s="38"/>
      <c r="AP643" s="38" t="str">
        <f t="shared" si="4"/>
        <v>Not Test</v>
      </c>
      <c r="AQ643" s="38"/>
      <c r="AR643" s="38"/>
      <c r="AS643" s="38"/>
      <c r="AT643" s="38"/>
      <c r="AU643" s="38"/>
    </row>
    <row r="644" spans="1:47" x14ac:dyDescent="0.25">
      <c r="A644" s="38"/>
      <c r="B644" s="151"/>
      <c r="C644" s="151"/>
      <c r="D644" s="151"/>
      <c r="E644" s="38"/>
      <c r="F644" s="38"/>
      <c r="G644" s="156"/>
      <c r="H644" s="157"/>
      <c r="I644" s="151"/>
      <c r="J644" s="151"/>
      <c r="K644" s="151"/>
      <c r="L644" s="151"/>
      <c r="M644" s="151"/>
      <c r="N644" s="151"/>
      <c r="O644" s="151"/>
      <c r="P644" s="151"/>
      <c r="Q644" s="151"/>
      <c r="R644" s="151"/>
      <c r="S644" s="151"/>
      <c r="T644" s="151"/>
      <c r="U644" s="38"/>
      <c r="V644" s="151"/>
      <c r="W644" s="151"/>
      <c r="X644" s="151"/>
      <c r="Y644" s="151"/>
      <c r="Z644" s="151"/>
      <c r="AA644" s="151"/>
      <c r="AB644" s="151"/>
      <c r="AC644" s="155"/>
      <c r="AD644" s="155"/>
      <c r="AE644" s="155"/>
      <c r="AF644" s="155"/>
      <c r="AG644" s="155"/>
      <c r="AH644" s="38"/>
      <c r="AI644" s="38"/>
      <c r="AJ644" s="159"/>
      <c r="AK644" s="159"/>
      <c r="AL644" s="159"/>
      <c r="AM644" s="38"/>
      <c r="AN644" s="38"/>
      <c r="AO644" s="38"/>
      <c r="AP644" s="38" t="str">
        <f t="shared" si="4"/>
        <v>Not Test</v>
      </c>
      <c r="AQ644" s="38"/>
      <c r="AR644" s="38"/>
      <c r="AS644" s="38"/>
      <c r="AT644" s="38"/>
      <c r="AU644" s="38"/>
    </row>
    <row r="645" spans="1:47" x14ac:dyDescent="0.25">
      <c r="A645" s="38"/>
      <c r="B645" s="151"/>
      <c r="C645" s="151"/>
      <c r="D645" s="151"/>
      <c r="E645" s="38"/>
      <c r="F645" s="38"/>
      <c r="G645" s="156"/>
      <c r="H645" s="157"/>
      <c r="I645" s="151"/>
      <c r="J645" s="151"/>
      <c r="K645" s="151"/>
      <c r="L645" s="151"/>
      <c r="M645" s="151"/>
      <c r="N645" s="151"/>
      <c r="O645" s="151"/>
      <c r="P645" s="151"/>
      <c r="Q645" s="151"/>
      <c r="R645" s="151"/>
      <c r="S645" s="151"/>
      <c r="T645" s="151"/>
      <c r="U645" s="38"/>
      <c r="V645" s="151"/>
      <c r="W645" s="151"/>
      <c r="X645" s="151"/>
      <c r="Y645" s="151"/>
      <c r="Z645" s="151"/>
      <c r="AA645" s="151"/>
      <c r="AB645" s="151"/>
      <c r="AC645" s="155"/>
      <c r="AD645" s="155"/>
      <c r="AE645" s="155"/>
      <c r="AF645" s="155"/>
      <c r="AG645" s="155"/>
      <c r="AH645" s="38"/>
      <c r="AI645" s="38"/>
      <c r="AJ645" s="159"/>
      <c r="AK645" s="159"/>
      <c r="AL645" s="159"/>
      <c r="AM645" s="38"/>
      <c r="AN645" s="38"/>
      <c r="AO645" s="38"/>
      <c r="AP645" s="38" t="str">
        <f t="shared" si="4"/>
        <v>Not Test</v>
      </c>
      <c r="AQ645" s="38"/>
      <c r="AR645" s="38"/>
      <c r="AS645" s="38"/>
      <c r="AT645" s="38"/>
      <c r="AU645" s="38"/>
    </row>
    <row r="646" spans="1:47" x14ac:dyDescent="0.25">
      <c r="A646" s="38"/>
      <c r="B646" s="151"/>
      <c r="C646" s="151"/>
      <c r="D646" s="151"/>
      <c r="E646" s="38"/>
      <c r="F646" s="38"/>
      <c r="G646" s="156"/>
      <c r="H646" s="157"/>
      <c r="I646" s="151"/>
      <c r="J646" s="151"/>
      <c r="K646" s="151"/>
      <c r="L646" s="151"/>
      <c r="M646" s="151"/>
      <c r="N646" s="151"/>
      <c r="O646" s="151"/>
      <c r="P646" s="151"/>
      <c r="Q646" s="151"/>
      <c r="R646" s="151"/>
      <c r="S646" s="151"/>
      <c r="T646" s="151"/>
      <c r="U646" s="38"/>
      <c r="V646" s="151"/>
      <c r="W646" s="151"/>
      <c r="X646" s="151"/>
      <c r="Y646" s="151"/>
      <c r="Z646" s="151"/>
      <c r="AA646" s="151"/>
      <c r="AB646" s="151"/>
      <c r="AC646" s="155"/>
      <c r="AD646" s="155"/>
      <c r="AE646" s="155"/>
      <c r="AF646" s="155"/>
      <c r="AG646" s="155"/>
      <c r="AH646" s="38"/>
      <c r="AI646" s="38"/>
      <c r="AJ646" s="159"/>
      <c r="AK646" s="159"/>
      <c r="AL646" s="159"/>
      <c r="AM646" s="38"/>
      <c r="AN646" s="38"/>
      <c r="AO646" s="38"/>
      <c r="AP646" s="38" t="str">
        <f t="shared" si="4"/>
        <v>Not Test</v>
      </c>
      <c r="AQ646" s="38"/>
      <c r="AR646" s="38"/>
      <c r="AS646" s="38"/>
      <c r="AT646" s="38"/>
      <c r="AU646" s="38"/>
    </row>
    <row r="647" spans="1:47" x14ac:dyDescent="0.25">
      <c r="A647" s="38"/>
      <c r="B647" s="151"/>
      <c r="C647" s="151"/>
      <c r="D647" s="151"/>
      <c r="E647" s="38"/>
      <c r="F647" s="38"/>
      <c r="G647" s="156"/>
      <c r="H647" s="157"/>
      <c r="I647" s="151"/>
      <c r="J647" s="151"/>
      <c r="K647" s="151"/>
      <c r="L647" s="151"/>
      <c r="M647" s="151"/>
      <c r="N647" s="151"/>
      <c r="O647" s="151"/>
      <c r="P647" s="151"/>
      <c r="Q647" s="151"/>
      <c r="R647" s="151"/>
      <c r="S647" s="151"/>
      <c r="T647" s="151"/>
      <c r="U647" s="38"/>
      <c r="V647" s="151"/>
      <c r="W647" s="151"/>
      <c r="X647" s="151"/>
      <c r="Y647" s="151"/>
      <c r="Z647" s="151"/>
      <c r="AA647" s="151"/>
      <c r="AB647" s="151"/>
      <c r="AC647" s="155"/>
      <c r="AD647" s="155"/>
      <c r="AE647" s="155"/>
      <c r="AF647" s="155"/>
      <c r="AG647" s="155"/>
      <c r="AH647" s="38"/>
      <c r="AI647" s="38"/>
      <c r="AJ647" s="159"/>
      <c r="AK647" s="159"/>
      <c r="AL647" s="159"/>
      <c r="AM647" s="38"/>
      <c r="AN647" s="38"/>
      <c r="AO647" s="38"/>
      <c r="AP647" s="38" t="str">
        <f t="shared" si="4"/>
        <v>Not Test</v>
      </c>
      <c r="AQ647" s="38"/>
      <c r="AR647" s="38"/>
      <c r="AS647" s="38"/>
      <c r="AT647" s="38"/>
      <c r="AU647" s="38"/>
    </row>
    <row r="648" spans="1:47" x14ac:dyDescent="0.25">
      <c r="A648" s="38"/>
      <c r="B648" s="151"/>
      <c r="C648" s="151"/>
      <c r="D648" s="151"/>
      <c r="E648" s="38"/>
      <c r="F648" s="38"/>
      <c r="G648" s="156"/>
      <c r="H648" s="157"/>
      <c r="I648" s="151"/>
      <c r="J648" s="151"/>
      <c r="K648" s="151"/>
      <c r="L648" s="151"/>
      <c r="M648" s="151"/>
      <c r="N648" s="151"/>
      <c r="O648" s="151"/>
      <c r="P648" s="151"/>
      <c r="Q648" s="151"/>
      <c r="R648" s="151"/>
      <c r="S648" s="151"/>
      <c r="T648" s="151"/>
      <c r="U648" s="38"/>
      <c r="V648" s="151"/>
      <c r="W648" s="151"/>
      <c r="X648" s="151"/>
      <c r="Y648" s="151"/>
      <c r="Z648" s="151"/>
      <c r="AA648" s="151"/>
      <c r="AB648" s="151"/>
      <c r="AC648" s="155"/>
      <c r="AD648" s="155"/>
      <c r="AE648" s="155"/>
      <c r="AF648" s="155"/>
      <c r="AG648" s="155"/>
      <c r="AH648" s="38"/>
      <c r="AI648" s="38"/>
      <c r="AJ648" s="159"/>
      <c r="AK648" s="159"/>
      <c r="AL648" s="159"/>
      <c r="AM648" s="38"/>
      <c r="AN648" s="38"/>
      <c r="AO648" s="38"/>
      <c r="AP648" s="38" t="str">
        <f t="shared" si="4"/>
        <v>Not Test</v>
      </c>
      <c r="AQ648" s="38"/>
      <c r="AR648" s="38"/>
      <c r="AS648" s="38"/>
      <c r="AT648" s="38"/>
      <c r="AU648" s="38"/>
    </row>
    <row r="649" spans="1:47" x14ac:dyDescent="0.25">
      <c r="A649" s="38"/>
      <c r="B649" s="151"/>
      <c r="C649" s="151"/>
      <c r="D649" s="151"/>
      <c r="E649" s="38"/>
      <c r="F649" s="38"/>
      <c r="G649" s="156"/>
      <c r="H649" s="157"/>
      <c r="I649" s="151"/>
      <c r="J649" s="151"/>
      <c r="K649" s="151"/>
      <c r="L649" s="151"/>
      <c r="M649" s="151"/>
      <c r="N649" s="151"/>
      <c r="O649" s="151"/>
      <c r="P649" s="151"/>
      <c r="Q649" s="151"/>
      <c r="R649" s="151"/>
      <c r="S649" s="151"/>
      <c r="T649" s="151"/>
      <c r="U649" s="38"/>
      <c r="V649" s="151"/>
      <c r="W649" s="151"/>
      <c r="X649" s="151"/>
      <c r="Y649" s="151"/>
      <c r="Z649" s="151"/>
      <c r="AA649" s="151"/>
      <c r="AB649" s="151"/>
      <c r="AC649" s="155"/>
      <c r="AD649" s="155"/>
      <c r="AE649" s="155"/>
      <c r="AF649" s="155"/>
      <c r="AG649" s="155"/>
      <c r="AH649" s="38"/>
      <c r="AI649" s="38"/>
      <c r="AJ649" s="159"/>
      <c r="AK649" s="159"/>
      <c r="AL649" s="159"/>
      <c r="AM649" s="38"/>
      <c r="AN649" s="38"/>
      <c r="AO649" s="38"/>
      <c r="AP649" s="38" t="str">
        <f t="shared" si="4"/>
        <v>Not Test</v>
      </c>
      <c r="AQ649" s="38"/>
      <c r="AR649" s="38"/>
      <c r="AS649" s="38"/>
      <c r="AT649" s="38"/>
      <c r="AU649" s="38"/>
    </row>
    <row r="650" spans="1:47" x14ac:dyDescent="0.25">
      <c r="A650" s="38"/>
      <c r="B650" s="151"/>
      <c r="C650" s="151"/>
      <c r="D650" s="151"/>
      <c r="E650" s="38"/>
      <c r="F650" s="38"/>
      <c r="G650" s="156"/>
      <c r="H650" s="157"/>
      <c r="I650" s="151"/>
      <c r="J650" s="151"/>
      <c r="K650" s="151"/>
      <c r="L650" s="151"/>
      <c r="M650" s="151"/>
      <c r="N650" s="151"/>
      <c r="O650" s="151"/>
      <c r="P650" s="151"/>
      <c r="Q650" s="151"/>
      <c r="R650" s="151"/>
      <c r="S650" s="151"/>
      <c r="T650" s="151"/>
      <c r="U650" s="38"/>
      <c r="V650" s="151"/>
      <c r="W650" s="151"/>
      <c r="X650" s="151"/>
      <c r="Y650" s="151"/>
      <c r="Z650" s="151"/>
      <c r="AA650" s="151"/>
      <c r="AB650" s="151"/>
      <c r="AC650" s="155"/>
      <c r="AD650" s="155"/>
      <c r="AE650" s="155"/>
      <c r="AF650" s="155"/>
      <c r="AG650" s="155"/>
      <c r="AH650" s="38"/>
      <c r="AI650" s="38"/>
      <c r="AJ650" s="159"/>
      <c r="AK650" s="159"/>
      <c r="AL650" s="159"/>
      <c r="AM650" s="38"/>
      <c r="AN650" s="38"/>
      <c r="AO650" s="38"/>
      <c r="AP650" s="38" t="str">
        <f t="shared" si="4"/>
        <v>Not Test</v>
      </c>
      <c r="AQ650" s="38"/>
      <c r="AR650" s="38"/>
      <c r="AS650" s="38"/>
      <c r="AT650" s="38"/>
      <c r="AU650" s="38"/>
    </row>
    <row r="651" spans="1:47" x14ac:dyDescent="0.25">
      <c r="A651" s="38"/>
      <c r="B651" s="151"/>
      <c r="C651" s="151"/>
      <c r="D651" s="151"/>
      <c r="E651" s="38"/>
      <c r="F651" s="38"/>
      <c r="G651" s="156"/>
      <c r="H651" s="157"/>
      <c r="I651" s="151"/>
      <c r="J651" s="151"/>
      <c r="K651" s="151"/>
      <c r="L651" s="151"/>
      <c r="M651" s="151"/>
      <c r="N651" s="151"/>
      <c r="O651" s="151"/>
      <c r="P651" s="151"/>
      <c r="Q651" s="151"/>
      <c r="R651" s="151"/>
      <c r="S651" s="151"/>
      <c r="T651" s="151"/>
      <c r="U651" s="38"/>
      <c r="V651" s="151"/>
      <c r="W651" s="151"/>
      <c r="X651" s="151"/>
      <c r="Y651" s="151"/>
      <c r="Z651" s="151"/>
      <c r="AA651" s="151"/>
      <c r="AB651" s="151"/>
      <c r="AC651" s="155"/>
      <c r="AD651" s="155"/>
      <c r="AE651" s="155"/>
      <c r="AF651" s="155"/>
      <c r="AG651" s="155"/>
      <c r="AH651" s="38"/>
      <c r="AI651" s="38"/>
      <c r="AJ651" s="159"/>
      <c r="AK651" s="159"/>
      <c r="AL651" s="159"/>
      <c r="AM651" s="38"/>
      <c r="AN651" s="38"/>
      <c r="AO651" s="38"/>
      <c r="AP651" s="38" t="str">
        <f t="shared" si="4"/>
        <v>Not Test</v>
      </c>
      <c r="AQ651" s="38"/>
      <c r="AR651" s="38"/>
      <c r="AS651" s="38"/>
      <c r="AT651" s="38"/>
      <c r="AU651" s="38"/>
    </row>
    <row r="652" spans="1:47" x14ac:dyDescent="0.25">
      <c r="A652" s="38"/>
      <c r="B652" s="151"/>
      <c r="C652" s="151"/>
      <c r="D652" s="151"/>
      <c r="E652" s="38"/>
      <c r="F652" s="38"/>
      <c r="G652" s="156"/>
      <c r="H652" s="157"/>
      <c r="I652" s="151"/>
      <c r="J652" s="151"/>
      <c r="K652" s="151"/>
      <c r="L652" s="151"/>
      <c r="M652" s="151"/>
      <c r="N652" s="151"/>
      <c r="O652" s="151"/>
      <c r="P652" s="151"/>
      <c r="Q652" s="151"/>
      <c r="R652" s="151"/>
      <c r="S652" s="151"/>
      <c r="T652" s="151"/>
      <c r="U652" s="38"/>
      <c r="V652" s="151"/>
      <c r="W652" s="151"/>
      <c r="X652" s="151"/>
      <c r="Y652" s="151"/>
      <c r="Z652" s="151"/>
      <c r="AA652" s="151"/>
      <c r="AB652" s="151"/>
      <c r="AC652" s="155"/>
      <c r="AD652" s="155"/>
      <c r="AE652" s="155"/>
      <c r="AF652" s="155"/>
      <c r="AG652" s="155"/>
      <c r="AH652" s="38"/>
      <c r="AI652" s="38"/>
      <c r="AJ652" s="159"/>
      <c r="AK652" s="159"/>
      <c r="AL652" s="159"/>
      <c r="AM652" s="38"/>
      <c r="AN652" s="38"/>
      <c r="AO652" s="38"/>
      <c r="AP652" s="38" t="str">
        <f t="shared" si="4"/>
        <v>Not Test</v>
      </c>
      <c r="AQ652" s="38"/>
      <c r="AR652" s="38"/>
      <c r="AS652" s="38"/>
      <c r="AT652" s="38"/>
      <c r="AU652" s="38"/>
    </row>
    <row r="653" spans="1:47" x14ac:dyDescent="0.25">
      <c r="A653" s="38"/>
      <c r="B653" s="151"/>
      <c r="C653" s="151"/>
      <c r="D653" s="151"/>
      <c r="E653" s="38"/>
      <c r="F653" s="38"/>
      <c r="G653" s="156"/>
      <c r="H653" s="157"/>
      <c r="I653" s="151"/>
      <c r="J653" s="151"/>
      <c r="K653" s="151"/>
      <c r="L653" s="151"/>
      <c r="M653" s="151"/>
      <c r="N653" s="151"/>
      <c r="O653" s="151"/>
      <c r="P653" s="151"/>
      <c r="Q653" s="151"/>
      <c r="R653" s="151"/>
      <c r="S653" s="151"/>
      <c r="T653" s="151"/>
      <c r="U653" s="38"/>
      <c r="V653" s="151"/>
      <c r="W653" s="151"/>
      <c r="X653" s="151"/>
      <c r="Y653" s="151"/>
      <c r="Z653" s="151"/>
      <c r="AA653" s="151"/>
      <c r="AB653" s="151"/>
      <c r="AC653" s="155"/>
      <c r="AD653" s="155"/>
      <c r="AE653" s="155"/>
      <c r="AF653" s="155"/>
      <c r="AG653" s="155"/>
      <c r="AH653" s="38"/>
      <c r="AI653" s="38"/>
      <c r="AJ653" s="159"/>
      <c r="AK653" s="159"/>
      <c r="AL653" s="159"/>
      <c r="AM653" s="38"/>
      <c r="AN653" s="38"/>
      <c r="AO653" s="38"/>
      <c r="AP653" s="38" t="str">
        <f t="shared" si="4"/>
        <v>Not Test</v>
      </c>
      <c r="AQ653" s="38"/>
      <c r="AR653" s="38"/>
      <c r="AS653" s="38"/>
      <c r="AT653" s="38"/>
      <c r="AU653" s="38"/>
    </row>
    <row r="654" spans="1:47" x14ac:dyDescent="0.25">
      <c r="A654" s="38"/>
      <c r="B654" s="151"/>
      <c r="C654" s="151"/>
      <c r="D654" s="151"/>
      <c r="E654" s="38"/>
      <c r="F654" s="38"/>
      <c r="G654" s="156"/>
      <c r="H654" s="157"/>
      <c r="I654" s="151"/>
      <c r="J654" s="151"/>
      <c r="K654" s="151"/>
      <c r="L654" s="151"/>
      <c r="M654" s="151"/>
      <c r="N654" s="151"/>
      <c r="O654" s="151"/>
      <c r="P654" s="151"/>
      <c r="Q654" s="151"/>
      <c r="R654" s="151"/>
      <c r="S654" s="151"/>
      <c r="T654" s="151"/>
      <c r="U654" s="38"/>
      <c r="V654" s="151"/>
      <c r="W654" s="151"/>
      <c r="X654" s="151"/>
      <c r="Y654" s="151"/>
      <c r="Z654" s="151"/>
      <c r="AA654" s="151"/>
      <c r="AB654" s="151"/>
      <c r="AC654" s="155"/>
      <c r="AD654" s="155"/>
      <c r="AE654" s="155"/>
      <c r="AF654" s="155"/>
      <c r="AG654" s="155"/>
      <c r="AH654" s="38"/>
      <c r="AI654" s="38"/>
      <c r="AJ654" s="159"/>
      <c r="AK654" s="159"/>
      <c r="AL654" s="159"/>
      <c r="AM654" s="38"/>
      <c r="AN654" s="38"/>
      <c r="AO654" s="38"/>
      <c r="AP654" s="38" t="str">
        <f t="shared" si="4"/>
        <v>Not Test</v>
      </c>
      <c r="AQ654" s="38"/>
      <c r="AR654" s="38"/>
      <c r="AS654" s="38"/>
      <c r="AT654" s="38"/>
      <c r="AU654" s="38"/>
    </row>
    <row r="655" spans="1:47" x14ac:dyDescent="0.25">
      <c r="A655" s="38"/>
      <c r="B655" s="151"/>
      <c r="C655" s="151"/>
      <c r="D655" s="151"/>
      <c r="E655" s="38"/>
      <c r="F655" s="38"/>
      <c r="G655" s="156"/>
      <c r="H655" s="157"/>
      <c r="I655" s="151"/>
      <c r="J655" s="151"/>
      <c r="K655" s="151"/>
      <c r="L655" s="151"/>
      <c r="M655" s="151"/>
      <c r="N655" s="151"/>
      <c r="O655" s="151"/>
      <c r="P655" s="151"/>
      <c r="Q655" s="151"/>
      <c r="R655" s="151"/>
      <c r="S655" s="151"/>
      <c r="T655" s="151"/>
      <c r="U655" s="38"/>
      <c r="V655" s="151"/>
      <c r="W655" s="151"/>
      <c r="X655" s="151"/>
      <c r="Y655" s="151"/>
      <c r="Z655" s="151"/>
      <c r="AA655" s="151"/>
      <c r="AB655" s="151"/>
      <c r="AC655" s="155"/>
      <c r="AD655" s="155"/>
      <c r="AE655" s="155"/>
      <c r="AF655" s="155"/>
      <c r="AG655" s="155"/>
      <c r="AH655" s="38"/>
      <c r="AI655" s="38"/>
      <c r="AJ655" s="159"/>
      <c r="AK655" s="159"/>
      <c r="AL655" s="159"/>
      <c r="AM655" s="38"/>
      <c r="AN655" s="38"/>
      <c r="AO655" s="38"/>
      <c r="AP655" s="38" t="str">
        <f t="shared" si="4"/>
        <v>Not Test</v>
      </c>
      <c r="AQ655" s="38"/>
      <c r="AR655" s="38"/>
      <c r="AS655" s="38"/>
      <c r="AT655" s="38"/>
      <c r="AU655" s="38"/>
    </row>
    <row r="656" spans="1:47" x14ac:dyDescent="0.25">
      <c r="A656" s="38"/>
      <c r="B656" s="151"/>
      <c r="C656" s="151"/>
      <c r="D656" s="151"/>
      <c r="E656" s="38"/>
      <c r="F656" s="38"/>
      <c r="G656" s="156"/>
      <c r="H656" s="157"/>
      <c r="I656" s="151"/>
      <c r="J656" s="151"/>
      <c r="K656" s="151"/>
      <c r="L656" s="151"/>
      <c r="M656" s="151"/>
      <c r="N656" s="151"/>
      <c r="O656" s="151"/>
      <c r="P656" s="151"/>
      <c r="Q656" s="151"/>
      <c r="R656" s="151"/>
      <c r="S656" s="151"/>
      <c r="T656" s="151"/>
      <c r="U656" s="38"/>
      <c r="V656" s="151"/>
      <c r="W656" s="151"/>
      <c r="X656" s="151"/>
      <c r="Y656" s="151"/>
      <c r="Z656" s="151"/>
      <c r="AA656" s="151"/>
      <c r="AB656" s="151"/>
      <c r="AC656" s="155"/>
      <c r="AD656" s="155"/>
      <c r="AE656" s="155"/>
      <c r="AF656" s="155"/>
      <c r="AG656" s="155"/>
      <c r="AH656" s="38"/>
      <c r="AI656" s="38"/>
      <c r="AJ656" s="159"/>
      <c r="AK656" s="159"/>
      <c r="AL656" s="159"/>
      <c r="AM656" s="38"/>
      <c r="AN656" s="38"/>
      <c r="AO656" s="38"/>
      <c r="AP656" s="38" t="str">
        <f t="shared" si="4"/>
        <v>Not Test</v>
      </c>
      <c r="AQ656" s="38"/>
      <c r="AR656" s="38"/>
      <c r="AS656" s="38"/>
      <c r="AT656" s="38"/>
      <c r="AU656" s="38"/>
    </row>
    <row r="657" spans="1:47" x14ac:dyDescent="0.25">
      <c r="A657" s="38"/>
      <c r="B657" s="151"/>
      <c r="C657" s="151"/>
      <c r="D657" s="151"/>
      <c r="E657" s="38"/>
      <c r="F657" s="38"/>
      <c r="G657" s="156"/>
      <c r="H657" s="157"/>
      <c r="I657" s="151"/>
      <c r="J657" s="151"/>
      <c r="K657" s="151"/>
      <c r="L657" s="151"/>
      <c r="M657" s="151"/>
      <c r="N657" s="151"/>
      <c r="O657" s="151"/>
      <c r="P657" s="151"/>
      <c r="Q657" s="151"/>
      <c r="R657" s="151"/>
      <c r="S657" s="151"/>
      <c r="T657" s="151"/>
      <c r="U657" s="38"/>
      <c r="V657" s="151"/>
      <c r="W657" s="151"/>
      <c r="X657" s="151"/>
      <c r="Y657" s="151"/>
      <c r="Z657" s="151"/>
      <c r="AA657" s="151"/>
      <c r="AB657" s="151"/>
      <c r="AC657" s="155"/>
      <c r="AD657" s="155"/>
      <c r="AE657" s="155"/>
      <c r="AF657" s="155"/>
      <c r="AG657" s="155"/>
      <c r="AH657" s="38"/>
      <c r="AI657" s="38"/>
      <c r="AJ657" s="159"/>
      <c r="AK657" s="159"/>
      <c r="AL657" s="159"/>
      <c r="AM657" s="38"/>
      <c r="AN657" s="38"/>
      <c r="AO657" s="38"/>
      <c r="AP657" s="38" t="str">
        <f t="shared" si="4"/>
        <v>Not Test</v>
      </c>
      <c r="AQ657" s="38"/>
      <c r="AR657" s="38"/>
      <c r="AS657" s="38"/>
      <c r="AT657" s="38"/>
      <c r="AU657" s="38"/>
    </row>
    <row r="658" spans="1:47" x14ac:dyDescent="0.25">
      <c r="A658" s="38"/>
      <c r="B658" s="151"/>
      <c r="C658" s="151"/>
      <c r="D658" s="151"/>
      <c r="E658" s="38"/>
      <c r="F658" s="38"/>
      <c r="G658" s="156"/>
      <c r="H658" s="157"/>
      <c r="I658" s="151"/>
      <c r="J658" s="151"/>
      <c r="K658" s="151"/>
      <c r="L658" s="151"/>
      <c r="M658" s="151"/>
      <c r="N658" s="151"/>
      <c r="O658" s="151"/>
      <c r="P658" s="151"/>
      <c r="Q658" s="151"/>
      <c r="R658" s="151"/>
      <c r="S658" s="151"/>
      <c r="T658" s="151"/>
      <c r="U658" s="38"/>
      <c r="V658" s="151"/>
      <c r="W658" s="151"/>
      <c r="X658" s="151"/>
      <c r="Y658" s="151"/>
      <c r="Z658" s="151"/>
      <c r="AA658" s="151"/>
      <c r="AB658" s="151"/>
      <c r="AC658" s="155"/>
      <c r="AD658" s="155"/>
      <c r="AE658" s="155"/>
      <c r="AF658" s="155"/>
      <c r="AG658" s="155"/>
      <c r="AH658" s="38"/>
      <c r="AI658" s="38"/>
      <c r="AJ658" s="159"/>
      <c r="AK658" s="159"/>
      <c r="AL658" s="159"/>
      <c r="AM658" s="38"/>
      <c r="AN658" s="38"/>
      <c r="AO658" s="38"/>
      <c r="AP658" s="38" t="str">
        <f t="shared" si="4"/>
        <v>Not Test</v>
      </c>
      <c r="AQ658" s="38"/>
      <c r="AR658" s="38"/>
      <c r="AS658" s="38"/>
      <c r="AT658" s="38"/>
      <c r="AU658" s="38"/>
    </row>
    <row r="659" spans="1:47" x14ac:dyDescent="0.25">
      <c r="A659" s="38"/>
      <c r="B659" s="151"/>
      <c r="C659" s="151"/>
      <c r="D659" s="151"/>
      <c r="E659" s="38"/>
      <c r="F659" s="38"/>
      <c r="G659" s="156"/>
      <c r="H659" s="157"/>
      <c r="I659" s="151"/>
      <c r="J659" s="151"/>
      <c r="K659" s="151"/>
      <c r="L659" s="151"/>
      <c r="M659" s="151"/>
      <c r="N659" s="151"/>
      <c r="O659" s="151"/>
      <c r="P659" s="151"/>
      <c r="Q659" s="151"/>
      <c r="R659" s="151"/>
      <c r="S659" s="151"/>
      <c r="T659" s="151"/>
      <c r="U659" s="38"/>
      <c r="V659" s="151"/>
      <c r="W659" s="151"/>
      <c r="X659" s="151"/>
      <c r="Y659" s="151"/>
      <c r="Z659" s="151"/>
      <c r="AA659" s="151"/>
      <c r="AB659" s="151"/>
      <c r="AC659" s="155"/>
      <c r="AD659" s="155"/>
      <c r="AE659" s="155"/>
      <c r="AF659" s="155"/>
      <c r="AG659" s="155"/>
      <c r="AH659" s="38"/>
      <c r="AI659" s="38"/>
      <c r="AJ659" s="159"/>
      <c r="AK659" s="159"/>
      <c r="AL659" s="159"/>
      <c r="AM659" s="38"/>
      <c r="AN659" s="38"/>
      <c r="AO659" s="38"/>
      <c r="AP659" s="38" t="str">
        <f t="shared" si="4"/>
        <v>Not Test</v>
      </c>
      <c r="AQ659" s="38"/>
      <c r="AR659" s="38"/>
      <c r="AS659" s="38"/>
      <c r="AT659" s="38"/>
      <c r="AU659" s="38"/>
    </row>
    <row r="660" spans="1:47" x14ac:dyDescent="0.25">
      <c r="A660" s="38"/>
      <c r="B660" s="151"/>
      <c r="C660" s="151"/>
      <c r="D660" s="151"/>
      <c r="E660" s="38"/>
      <c r="F660" s="38"/>
      <c r="G660" s="156"/>
      <c r="H660" s="157"/>
      <c r="I660" s="151"/>
      <c r="J660" s="151"/>
      <c r="K660" s="151"/>
      <c r="L660" s="151"/>
      <c r="M660" s="151"/>
      <c r="N660" s="151"/>
      <c r="O660" s="151"/>
      <c r="P660" s="151"/>
      <c r="Q660" s="151"/>
      <c r="R660" s="151"/>
      <c r="S660" s="151"/>
      <c r="T660" s="151"/>
      <c r="U660" s="38"/>
      <c r="V660" s="151"/>
      <c r="W660" s="151"/>
      <c r="X660" s="151"/>
      <c r="Y660" s="151"/>
      <c r="Z660" s="151"/>
      <c r="AA660" s="151"/>
      <c r="AB660" s="151"/>
      <c r="AC660" s="155"/>
      <c r="AD660" s="155"/>
      <c r="AE660" s="155"/>
      <c r="AF660" s="155"/>
      <c r="AG660" s="155"/>
      <c r="AH660" s="38"/>
      <c r="AI660" s="38"/>
      <c r="AJ660" s="159"/>
      <c r="AK660" s="159"/>
      <c r="AL660" s="159"/>
      <c r="AM660" s="38"/>
      <c r="AN660" s="38"/>
      <c r="AO660" s="38"/>
      <c r="AP660" s="38" t="str">
        <f t="shared" si="4"/>
        <v>Not Test</v>
      </c>
      <c r="AQ660" s="38"/>
      <c r="AR660" s="38"/>
      <c r="AS660" s="38"/>
      <c r="AT660" s="38"/>
      <c r="AU660" s="38"/>
    </row>
    <row r="661" spans="1:47" x14ac:dyDescent="0.25">
      <c r="A661" s="38"/>
      <c r="B661" s="151"/>
      <c r="C661" s="151"/>
      <c r="D661" s="151"/>
      <c r="E661" s="38"/>
      <c r="F661" s="38"/>
      <c r="G661" s="156"/>
      <c r="H661" s="157"/>
      <c r="I661" s="151"/>
      <c r="J661" s="151"/>
      <c r="K661" s="151"/>
      <c r="L661" s="151"/>
      <c r="M661" s="151"/>
      <c r="N661" s="151"/>
      <c r="O661" s="151"/>
      <c r="P661" s="151"/>
      <c r="Q661" s="151"/>
      <c r="R661" s="151"/>
      <c r="S661" s="151"/>
      <c r="T661" s="151"/>
      <c r="U661" s="38"/>
      <c r="V661" s="151"/>
      <c r="W661" s="151"/>
      <c r="X661" s="151"/>
      <c r="Y661" s="151"/>
      <c r="Z661" s="151"/>
      <c r="AA661" s="151"/>
      <c r="AB661" s="151"/>
      <c r="AC661" s="155"/>
      <c r="AD661" s="155"/>
      <c r="AE661" s="155"/>
      <c r="AF661" s="155"/>
      <c r="AG661" s="155"/>
      <c r="AH661" s="38"/>
      <c r="AI661" s="38"/>
      <c r="AJ661" s="159"/>
      <c r="AK661" s="159"/>
      <c r="AL661" s="159"/>
      <c r="AM661" s="38"/>
      <c r="AN661" s="38"/>
      <c r="AO661" s="38"/>
      <c r="AP661" s="38" t="str">
        <f t="shared" si="4"/>
        <v>Not Test</v>
      </c>
      <c r="AQ661" s="38"/>
      <c r="AR661" s="38"/>
      <c r="AS661" s="38"/>
      <c r="AT661" s="38"/>
      <c r="AU661" s="38"/>
    </row>
    <row r="662" spans="1:47" x14ac:dyDescent="0.25">
      <c r="A662" s="38"/>
      <c r="B662" s="151"/>
      <c r="C662" s="151"/>
      <c r="D662" s="151"/>
      <c r="E662" s="38"/>
      <c r="F662" s="38"/>
      <c r="G662" s="156"/>
      <c r="H662" s="157"/>
      <c r="I662" s="151"/>
      <c r="J662" s="151"/>
      <c r="K662" s="151"/>
      <c r="L662" s="151"/>
      <c r="M662" s="151"/>
      <c r="N662" s="151"/>
      <c r="O662" s="151"/>
      <c r="P662" s="151"/>
      <c r="Q662" s="151"/>
      <c r="R662" s="151"/>
      <c r="S662" s="151"/>
      <c r="T662" s="151"/>
      <c r="U662" s="38"/>
      <c r="V662" s="151"/>
      <c r="W662" s="151"/>
      <c r="X662" s="151"/>
      <c r="Y662" s="151"/>
      <c r="Z662" s="151"/>
      <c r="AA662" s="151"/>
      <c r="AB662" s="151"/>
      <c r="AC662" s="155"/>
      <c r="AD662" s="155"/>
      <c r="AE662" s="155"/>
      <c r="AF662" s="155"/>
      <c r="AG662" s="155"/>
      <c r="AH662" s="38"/>
      <c r="AI662" s="38"/>
      <c r="AJ662" s="159"/>
      <c r="AK662" s="159"/>
      <c r="AL662" s="159"/>
      <c r="AM662" s="38"/>
      <c r="AN662" s="38"/>
      <c r="AO662" s="38"/>
      <c r="AP662" s="38" t="str">
        <f t="shared" si="4"/>
        <v>Not Test</v>
      </c>
      <c r="AQ662" s="38"/>
      <c r="AR662" s="38"/>
      <c r="AS662" s="38"/>
      <c r="AT662" s="38"/>
      <c r="AU662" s="38"/>
    </row>
    <row r="663" spans="1:47" x14ac:dyDescent="0.25">
      <c r="B663" s="158"/>
      <c r="C663" s="158"/>
      <c r="D663" s="158"/>
    </row>
  </sheetData>
  <autoFilter ref="A6:AU233">
    <filterColumn colId="1" showButton="0"/>
    <filterColumn colId="2" showButton="0"/>
    <filterColumn colId="6"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8" showButton="0"/>
    <filterColumn colId="21" showButton="0"/>
    <filterColumn colId="22" showButton="0"/>
    <filterColumn colId="23" showButton="0"/>
    <filterColumn colId="24" showButton="0"/>
    <filterColumn colId="25" showButton="0"/>
    <filterColumn colId="26" showButton="0"/>
    <filterColumn colId="28" showButton="0"/>
    <filterColumn colId="29" showButton="0"/>
    <filterColumn colId="30" showButton="0"/>
    <filterColumn colId="31" showButton="0"/>
    <filterColumn colId="35" showButton="0"/>
    <filterColumn colId="36" showButton="0"/>
    <filterColumn colId="43" showButton="0"/>
    <filterColumn colId="44" showButton="0"/>
    <filterColumn colId="45" showButton="0"/>
  </autoFilter>
  <mergeCells count="4445">
    <mergeCell ref="A36:A37"/>
    <mergeCell ref="A129:A136"/>
    <mergeCell ref="B129:D136"/>
    <mergeCell ref="E129:E136"/>
    <mergeCell ref="F129:F136"/>
    <mergeCell ref="G129:H136"/>
    <mergeCell ref="I129:L136"/>
    <mergeCell ref="M129:R136"/>
    <mergeCell ref="S129:T136"/>
    <mergeCell ref="U129:U133"/>
    <mergeCell ref="V129:AB133"/>
    <mergeCell ref="AC129:AG133"/>
    <mergeCell ref="AH129:AH136"/>
    <mergeCell ref="AI129:AI136"/>
    <mergeCell ref="AJ129:AL136"/>
    <mergeCell ref="AM129:AM136"/>
    <mergeCell ref="AN129:AN136"/>
    <mergeCell ref="V134:AB134"/>
    <mergeCell ref="AC134:AG134"/>
    <mergeCell ref="V135:AB135"/>
    <mergeCell ref="AC135:AG135"/>
    <mergeCell ref="V136:AB136"/>
    <mergeCell ref="A193:A195"/>
    <mergeCell ref="B193:D195"/>
    <mergeCell ref="E193:E195"/>
    <mergeCell ref="F193:F195"/>
    <mergeCell ref="G193:H195"/>
    <mergeCell ref="I193:L195"/>
    <mergeCell ref="AI196:AI198"/>
    <mergeCell ref="AJ196:AL198"/>
    <mergeCell ref="AI188:AI191"/>
    <mergeCell ref="AJ188:AL191"/>
    <mergeCell ref="A179:A187"/>
    <mergeCell ref="U137:U141"/>
    <mergeCell ref="V137:AB141"/>
    <mergeCell ref="AC137:AG141"/>
    <mergeCell ref="V142:AB142"/>
    <mergeCell ref="AC142:AG142"/>
    <mergeCell ref="V143:AB143"/>
    <mergeCell ref="AC143:AG143"/>
    <mergeCell ref="AC144:AG144"/>
    <mergeCell ref="V187:AB187"/>
    <mergeCell ref="AC187:AG187"/>
    <mergeCell ref="AO188:AO191"/>
    <mergeCell ref="AC189:AG189"/>
    <mergeCell ref="V190:AB190"/>
    <mergeCell ref="AC190:AG190"/>
    <mergeCell ref="V191:AB191"/>
    <mergeCell ref="M188:R191"/>
    <mergeCell ref="S188:T191"/>
    <mergeCell ref="V188:AB188"/>
    <mergeCell ref="AC136:AG136"/>
    <mergeCell ref="B233:D233"/>
    <mergeCell ref="G233:H233"/>
    <mergeCell ref="I233:L233"/>
    <mergeCell ref="M233:R233"/>
    <mergeCell ref="S233:T233"/>
    <mergeCell ref="M36:R37"/>
    <mergeCell ref="S36:T37"/>
    <mergeCell ref="U36:U37"/>
    <mergeCell ref="V36:AB37"/>
    <mergeCell ref="AC36:AG37"/>
    <mergeCell ref="AH36:AH37"/>
    <mergeCell ref="AI36:AI37"/>
    <mergeCell ref="AJ36:AL37"/>
    <mergeCell ref="AN36:AN37"/>
    <mergeCell ref="AM36:AM37"/>
    <mergeCell ref="AO36:AO37"/>
    <mergeCell ref="I36:L37"/>
    <mergeCell ref="G36:H37"/>
    <mergeCell ref="F36:F37"/>
    <mergeCell ref="E36:E37"/>
    <mergeCell ref="B36:D37"/>
    <mergeCell ref="AO196:AO198"/>
    <mergeCell ref="V197:AB197"/>
    <mergeCell ref="AC197:AG197"/>
    <mergeCell ref="V198:AB198"/>
    <mergeCell ref="AC198:AG198"/>
    <mergeCell ref="M196:R198"/>
    <mergeCell ref="S196:T198"/>
    <mergeCell ref="V196:AB196"/>
    <mergeCell ref="AC196:AG196"/>
    <mergeCell ref="AH196:AH198"/>
    <mergeCell ref="AH193:AH195"/>
    <mergeCell ref="AM193:AM195"/>
    <mergeCell ref="AN193:AN195"/>
    <mergeCell ref="AO193:AO195"/>
    <mergeCell ref="V195:AB195"/>
    <mergeCell ref="M193:R195"/>
    <mergeCell ref="S193:T195"/>
    <mergeCell ref="A188:A191"/>
    <mergeCell ref="B188:D191"/>
    <mergeCell ref="E188:E191"/>
    <mergeCell ref="F188:F191"/>
    <mergeCell ref="G188:H191"/>
    <mergeCell ref="I188:L191"/>
    <mergeCell ref="AM196:AM198"/>
    <mergeCell ref="AN196:AN198"/>
    <mergeCell ref="V193:AB193"/>
    <mergeCell ref="AC193:AG193"/>
    <mergeCell ref="V194:AB194"/>
    <mergeCell ref="AC194:AG194"/>
    <mergeCell ref="M192:R192"/>
    <mergeCell ref="S192:T192"/>
    <mergeCell ref="V192:AB192"/>
    <mergeCell ref="AC192:AG192"/>
    <mergeCell ref="AC195:AG195"/>
    <mergeCell ref="A196:A198"/>
    <mergeCell ref="B196:D198"/>
    <mergeCell ref="E196:E198"/>
    <mergeCell ref="F196:F198"/>
    <mergeCell ref="G196:H198"/>
    <mergeCell ref="I196:L198"/>
    <mergeCell ref="AI193:AI195"/>
    <mergeCell ref="AJ193:AL195"/>
    <mergeCell ref="B192:D192"/>
    <mergeCell ref="G192:H192"/>
    <mergeCell ref="I192:L192"/>
    <mergeCell ref="AJ192:AL192"/>
    <mergeCell ref="AM188:AM191"/>
    <mergeCell ref="AN188:AN191"/>
    <mergeCell ref="V189:AB189"/>
    <mergeCell ref="AI179:AI187"/>
    <mergeCell ref="AI162:AI169"/>
    <mergeCell ref="AJ162:AL169"/>
    <mergeCell ref="AM162:AM169"/>
    <mergeCell ref="AC188:AG188"/>
    <mergeCell ref="AH188:AH191"/>
    <mergeCell ref="AC191:AG191"/>
    <mergeCell ref="B179:D187"/>
    <mergeCell ref="E179:E187"/>
    <mergeCell ref="F179:F187"/>
    <mergeCell ref="G179:H187"/>
    <mergeCell ref="I179:L187"/>
    <mergeCell ref="AO170:AO178"/>
    <mergeCell ref="V175:AB175"/>
    <mergeCell ref="AC175:AG175"/>
    <mergeCell ref="V176:AB176"/>
    <mergeCell ref="AC176:AG176"/>
    <mergeCell ref="V177:AB177"/>
    <mergeCell ref="AC177:AG177"/>
    <mergeCell ref="V178:AB178"/>
    <mergeCell ref="AC178:AG178"/>
    <mergeCell ref="AC170:AG174"/>
    <mergeCell ref="AH170:AH178"/>
    <mergeCell ref="AI170:AI178"/>
    <mergeCell ref="AJ170:AL178"/>
    <mergeCell ref="AM170:AM178"/>
    <mergeCell ref="AN170:AN178"/>
    <mergeCell ref="AJ179:AL187"/>
    <mergeCell ref="AM179:AM187"/>
    <mergeCell ref="AN179:AN187"/>
    <mergeCell ref="AO179:AO187"/>
    <mergeCell ref="V184:AB184"/>
    <mergeCell ref="M162:R169"/>
    <mergeCell ref="S162:T169"/>
    <mergeCell ref="U162:U166"/>
    <mergeCell ref="AC162:AG166"/>
    <mergeCell ref="A162:A169"/>
    <mergeCell ref="B162:D169"/>
    <mergeCell ref="E162:E169"/>
    <mergeCell ref="F162:F169"/>
    <mergeCell ref="AH162:AH169"/>
    <mergeCell ref="G162:H169"/>
    <mergeCell ref="I162:L169"/>
    <mergeCell ref="M179:R187"/>
    <mergeCell ref="S179:T187"/>
    <mergeCell ref="U179:U183"/>
    <mergeCell ref="A170:A178"/>
    <mergeCell ref="B170:D178"/>
    <mergeCell ref="E170:E178"/>
    <mergeCell ref="F170:F178"/>
    <mergeCell ref="G170:H178"/>
    <mergeCell ref="I170:L178"/>
    <mergeCell ref="M170:R178"/>
    <mergeCell ref="S170:T178"/>
    <mergeCell ref="U170:U174"/>
    <mergeCell ref="V170:AB174"/>
    <mergeCell ref="AC184:AG184"/>
    <mergeCell ref="V185:AB185"/>
    <mergeCell ref="AC185:AG185"/>
    <mergeCell ref="V186:AB186"/>
    <mergeCell ref="V179:AB183"/>
    <mergeCell ref="AC179:AG183"/>
    <mergeCell ref="AH179:AH187"/>
    <mergeCell ref="AC186:AG186"/>
    <mergeCell ref="AN112:AN120"/>
    <mergeCell ref="AC117:AG117"/>
    <mergeCell ref="AC118:AG118"/>
    <mergeCell ref="AC119:AG119"/>
    <mergeCell ref="AC120:AG120"/>
    <mergeCell ref="AI121:AI128"/>
    <mergeCell ref="AJ121:AL128"/>
    <mergeCell ref="AM121:AM128"/>
    <mergeCell ref="AN121:AN128"/>
    <mergeCell ref="AO121:AO128"/>
    <mergeCell ref="V126:AB126"/>
    <mergeCell ref="AC126:AG126"/>
    <mergeCell ref="V127:AB127"/>
    <mergeCell ref="AC127:AG127"/>
    <mergeCell ref="V128:AB128"/>
    <mergeCell ref="AO112:AO120"/>
    <mergeCell ref="AN162:AN169"/>
    <mergeCell ref="AO162:AO169"/>
    <mergeCell ref="V167:AB167"/>
    <mergeCell ref="AC167:AG167"/>
    <mergeCell ref="V168:AB168"/>
    <mergeCell ref="AC168:AG168"/>
    <mergeCell ref="V169:AB169"/>
    <mergeCell ref="AC169:AG169"/>
    <mergeCell ref="V162:AB166"/>
    <mergeCell ref="V144:AB144"/>
    <mergeCell ref="AO129:AO136"/>
    <mergeCell ref="A103:A111"/>
    <mergeCell ref="B103:D111"/>
    <mergeCell ref="E103:E111"/>
    <mergeCell ref="F103:F111"/>
    <mergeCell ref="G103:H111"/>
    <mergeCell ref="I103:L111"/>
    <mergeCell ref="M121:R128"/>
    <mergeCell ref="S121:T128"/>
    <mergeCell ref="U121:U125"/>
    <mergeCell ref="V121:AB125"/>
    <mergeCell ref="AC121:AG125"/>
    <mergeCell ref="AH121:AH128"/>
    <mergeCell ref="AC128:AG128"/>
    <mergeCell ref="A121:A128"/>
    <mergeCell ref="B121:D128"/>
    <mergeCell ref="E121:E128"/>
    <mergeCell ref="F121:F128"/>
    <mergeCell ref="G121:H128"/>
    <mergeCell ref="I121:L128"/>
    <mergeCell ref="G112:H120"/>
    <mergeCell ref="I112:L120"/>
    <mergeCell ref="M112:R120"/>
    <mergeCell ref="S112:T120"/>
    <mergeCell ref="U112:U116"/>
    <mergeCell ref="V112:AB116"/>
    <mergeCell ref="V117:AB117"/>
    <mergeCell ref="V118:AB118"/>
    <mergeCell ref="V119:AB119"/>
    <mergeCell ref="V120:AB120"/>
    <mergeCell ref="V110:AB110"/>
    <mergeCell ref="AC110:AG110"/>
    <mergeCell ref="V108:AB108"/>
    <mergeCell ref="S95:T102"/>
    <mergeCell ref="U95:U99"/>
    <mergeCell ref="V95:AB99"/>
    <mergeCell ref="AC95:AG99"/>
    <mergeCell ref="AH95:AH102"/>
    <mergeCell ref="AI95:AI102"/>
    <mergeCell ref="AM87:AM94"/>
    <mergeCell ref="AN87:AN94"/>
    <mergeCell ref="AO87:AO94"/>
    <mergeCell ref="AO103:AO111"/>
    <mergeCell ref="V111:AB111"/>
    <mergeCell ref="AC111:AG111"/>
    <mergeCell ref="M103:R111"/>
    <mergeCell ref="S103:T111"/>
    <mergeCell ref="U103:U107"/>
    <mergeCell ref="V103:AB107"/>
    <mergeCell ref="AC103:AG107"/>
    <mergeCell ref="AH103:AH111"/>
    <mergeCell ref="V109:AB109"/>
    <mergeCell ref="AC109:AG109"/>
    <mergeCell ref="AI103:AI111"/>
    <mergeCell ref="AJ103:AL111"/>
    <mergeCell ref="AM103:AM111"/>
    <mergeCell ref="AN103:AN111"/>
    <mergeCell ref="AC108:AG108"/>
    <mergeCell ref="A112:A120"/>
    <mergeCell ref="B112:D120"/>
    <mergeCell ref="E112:E120"/>
    <mergeCell ref="F112:F120"/>
    <mergeCell ref="V92:AB92"/>
    <mergeCell ref="AC92:AG92"/>
    <mergeCell ref="AH87:AH94"/>
    <mergeCell ref="AI87:AI94"/>
    <mergeCell ref="AJ87:AL94"/>
    <mergeCell ref="U87:U91"/>
    <mergeCell ref="V87:AB91"/>
    <mergeCell ref="AC87:AG91"/>
    <mergeCell ref="M87:R94"/>
    <mergeCell ref="S87:T94"/>
    <mergeCell ref="A95:A102"/>
    <mergeCell ref="B95:D102"/>
    <mergeCell ref="E95:E102"/>
    <mergeCell ref="F95:F102"/>
    <mergeCell ref="G95:H102"/>
    <mergeCell ref="I95:L102"/>
    <mergeCell ref="M95:R102"/>
    <mergeCell ref="V93:AB93"/>
    <mergeCell ref="AC93:AG93"/>
    <mergeCell ref="V94:AB94"/>
    <mergeCell ref="AC94:AG94"/>
    <mergeCell ref="A87:A94"/>
    <mergeCell ref="B87:D94"/>
    <mergeCell ref="E87:E94"/>
    <mergeCell ref="F87:F94"/>
    <mergeCell ref="G87:H94"/>
    <mergeCell ref="I87:L94"/>
    <mergeCell ref="AJ95:AL102"/>
    <mergeCell ref="AO146:AO154"/>
    <mergeCell ref="V151:AB151"/>
    <mergeCell ref="AC151:AG151"/>
    <mergeCell ref="V152:AB152"/>
    <mergeCell ref="AC152:AG152"/>
    <mergeCell ref="V153:AB153"/>
    <mergeCell ref="AC153:AG153"/>
    <mergeCell ref="V154:AB154"/>
    <mergeCell ref="AC154:AG154"/>
    <mergeCell ref="AI79:AI86"/>
    <mergeCell ref="AJ79:AL86"/>
    <mergeCell ref="AM79:AM86"/>
    <mergeCell ref="AN79:AN86"/>
    <mergeCell ref="AO79:AO86"/>
    <mergeCell ref="V85:AB85"/>
    <mergeCell ref="AC85:AG85"/>
    <mergeCell ref="V86:AB86"/>
    <mergeCell ref="AC86:AG86"/>
    <mergeCell ref="AM95:AM102"/>
    <mergeCell ref="AN95:AN102"/>
    <mergeCell ref="AO95:AO102"/>
    <mergeCell ref="V100:AB100"/>
    <mergeCell ref="AC100:AG100"/>
    <mergeCell ref="V101:AB101"/>
    <mergeCell ref="AC101:AG101"/>
    <mergeCell ref="V102:AB102"/>
    <mergeCell ref="AC102:AG102"/>
    <mergeCell ref="AC112:AG116"/>
    <mergeCell ref="AH112:AH120"/>
    <mergeCell ref="AI112:AI120"/>
    <mergeCell ref="AJ112:AL120"/>
    <mergeCell ref="AM112:AM120"/>
    <mergeCell ref="M79:R86"/>
    <mergeCell ref="S79:T86"/>
    <mergeCell ref="U79:U83"/>
    <mergeCell ref="V79:AB83"/>
    <mergeCell ref="AC79:AG83"/>
    <mergeCell ref="AH79:AH86"/>
    <mergeCell ref="A79:A86"/>
    <mergeCell ref="B79:D86"/>
    <mergeCell ref="E79:E86"/>
    <mergeCell ref="F79:F86"/>
    <mergeCell ref="G79:H86"/>
    <mergeCell ref="I79:L86"/>
    <mergeCell ref="V84:AB84"/>
    <mergeCell ref="AC84:AG84"/>
    <mergeCell ref="AH71:AH78"/>
    <mergeCell ref="AI71:AI78"/>
    <mergeCell ref="AJ71:AL78"/>
    <mergeCell ref="A71:A78"/>
    <mergeCell ref="B71:D78"/>
    <mergeCell ref="E71:E78"/>
    <mergeCell ref="F71:F78"/>
    <mergeCell ref="G71:H78"/>
    <mergeCell ref="AM71:AM78"/>
    <mergeCell ref="AN71:AN78"/>
    <mergeCell ref="AO71:AO78"/>
    <mergeCell ref="I71:L78"/>
    <mergeCell ref="M71:R78"/>
    <mergeCell ref="S71:T78"/>
    <mergeCell ref="U71:U75"/>
    <mergeCell ref="V71:AB75"/>
    <mergeCell ref="AC71:AG75"/>
    <mergeCell ref="V78:AB78"/>
    <mergeCell ref="AC78:AG78"/>
    <mergeCell ref="V77:AB77"/>
    <mergeCell ref="AC77:AG77"/>
    <mergeCell ref="AM65:AM70"/>
    <mergeCell ref="AN65:AN70"/>
    <mergeCell ref="AO65:AO70"/>
    <mergeCell ref="V70:AB70"/>
    <mergeCell ref="AC70:AG70"/>
    <mergeCell ref="V76:AB76"/>
    <mergeCell ref="AC76:AG76"/>
    <mergeCell ref="A65:A70"/>
    <mergeCell ref="B65:D70"/>
    <mergeCell ref="E65:E70"/>
    <mergeCell ref="F65:F70"/>
    <mergeCell ref="G65:H70"/>
    <mergeCell ref="I65:L70"/>
    <mergeCell ref="A59:A64"/>
    <mergeCell ref="B59:D64"/>
    <mergeCell ref="E59:E64"/>
    <mergeCell ref="F59:F64"/>
    <mergeCell ref="G59:H64"/>
    <mergeCell ref="I59:L64"/>
    <mergeCell ref="AC64:AG64"/>
    <mergeCell ref="S59:T64"/>
    <mergeCell ref="AH59:AH64"/>
    <mergeCell ref="AI59:AI64"/>
    <mergeCell ref="AJ59:AL64"/>
    <mergeCell ref="V64:AB64"/>
    <mergeCell ref="M59:R64"/>
    <mergeCell ref="M65:R70"/>
    <mergeCell ref="S65:T70"/>
    <mergeCell ref="U65:U69"/>
    <mergeCell ref="AM59:AM64"/>
    <mergeCell ref="AN59:AN64"/>
    <mergeCell ref="AO59:AO64"/>
    <mergeCell ref="AJ65:AL70"/>
    <mergeCell ref="U59:U63"/>
    <mergeCell ref="V59:AB63"/>
    <mergeCell ref="AC59:AG63"/>
    <mergeCell ref="V65:AB69"/>
    <mergeCell ref="AC65:AG69"/>
    <mergeCell ref="AH65:AH70"/>
    <mergeCell ref="AI65:AI70"/>
    <mergeCell ref="AJ55:AL58"/>
    <mergeCell ref="AM55:AM58"/>
    <mergeCell ref="AN55:AN58"/>
    <mergeCell ref="AO55:AO58"/>
    <mergeCell ref="V56:AB56"/>
    <mergeCell ref="AC56:AG56"/>
    <mergeCell ref="V57:AB57"/>
    <mergeCell ref="AC57:AG57"/>
    <mergeCell ref="V58:AB58"/>
    <mergeCell ref="AC58:AG58"/>
    <mergeCell ref="M55:R58"/>
    <mergeCell ref="S55:T58"/>
    <mergeCell ref="V55:AB55"/>
    <mergeCell ref="AC55:AG55"/>
    <mergeCell ref="AH55:AH58"/>
    <mergeCell ref="AI55:AI58"/>
    <mergeCell ref="A55:A58"/>
    <mergeCell ref="B55:D58"/>
    <mergeCell ref="E55:E58"/>
    <mergeCell ref="F55:F58"/>
    <mergeCell ref="G55:H58"/>
    <mergeCell ref="I55:L58"/>
    <mergeCell ref="AJ51:AL54"/>
    <mergeCell ref="AM51:AM54"/>
    <mergeCell ref="AN51:AN54"/>
    <mergeCell ref="AO51:AO54"/>
    <mergeCell ref="V52:AB52"/>
    <mergeCell ref="AC52:AG52"/>
    <mergeCell ref="V53:AB53"/>
    <mergeCell ref="AC53:AG53"/>
    <mergeCell ref="V54:AB54"/>
    <mergeCell ref="AC54:AG54"/>
    <mergeCell ref="M51:R54"/>
    <mergeCell ref="S51:T54"/>
    <mergeCell ref="V51:AB51"/>
    <mergeCell ref="AC51:AG51"/>
    <mergeCell ref="AH51:AH54"/>
    <mergeCell ref="AI51:AI54"/>
    <mergeCell ref="A51:A54"/>
    <mergeCell ref="B51:D54"/>
    <mergeCell ref="E51:E54"/>
    <mergeCell ref="F51:F54"/>
    <mergeCell ref="G51:H54"/>
    <mergeCell ref="I51:L54"/>
    <mergeCell ref="AM47:AM50"/>
    <mergeCell ref="AN47:AN50"/>
    <mergeCell ref="AO47:AO50"/>
    <mergeCell ref="V48:AB48"/>
    <mergeCell ref="AC48:AG48"/>
    <mergeCell ref="V49:AB49"/>
    <mergeCell ref="AC49:AG49"/>
    <mergeCell ref="V50:AB50"/>
    <mergeCell ref="AC50:AG50"/>
    <mergeCell ref="S47:T50"/>
    <mergeCell ref="V47:AB47"/>
    <mergeCell ref="AC47:AG47"/>
    <mergeCell ref="AH47:AH50"/>
    <mergeCell ref="AI47:AI50"/>
    <mergeCell ref="AJ47:AL50"/>
    <mergeCell ref="AI43:AI46"/>
    <mergeCell ref="AM43:AM46"/>
    <mergeCell ref="AO43:AO46"/>
    <mergeCell ref="AN43:AN46"/>
    <mergeCell ref="AJ43:AL46"/>
    <mergeCell ref="AH43:AH46"/>
    <mergeCell ref="A47:A50"/>
    <mergeCell ref="B47:D50"/>
    <mergeCell ref="E47:E50"/>
    <mergeCell ref="F47:F50"/>
    <mergeCell ref="G47:H50"/>
    <mergeCell ref="I47:L50"/>
    <mergeCell ref="M47:R50"/>
    <mergeCell ref="I43:L46"/>
    <mergeCell ref="G43:H46"/>
    <mergeCell ref="B43:D46"/>
    <mergeCell ref="E43:E46"/>
    <mergeCell ref="F43:F46"/>
    <mergeCell ref="A43:A46"/>
    <mergeCell ref="V44:AB44"/>
    <mergeCell ref="AC44:AG44"/>
    <mergeCell ref="V46:AB46"/>
    <mergeCell ref="V45:AB45"/>
    <mergeCell ref="AC46:AG46"/>
    <mergeCell ref="AC45:AG45"/>
    <mergeCell ref="V43:AB43"/>
    <mergeCell ref="AC43:AG43"/>
    <mergeCell ref="S43:T46"/>
    <mergeCell ref="M43:R46"/>
    <mergeCell ref="AO41:AO42"/>
    <mergeCell ref="V42:AB42"/>
    <mergeCell ref="AC42:AG42"/>
    <mergeCell ref="AJ42:AL42"/>
    <mergeCell ref="M41:R42"/>
    <mergeCell ref="S41:T42"/>
    <mergeCell ref="V41:AB41"/>
    <mergeCell ref="AC41:AG41"/>
    <mergeCell ref="AJ41:AL41"/>
    <mergeCell ref="AN41:AN42"/>
    <mergeCell ref="S39:T40"/>
    <mergeCell ref="AN39:AN40"/>
    <mergeCell ref="AO39:AO40"/>
    <mergeCell ref="AJ40:AL40"/>
    <mergeCell ref="A41:A42"/>
    <mergeCell ref="B41:D42"/>
    <mergeCell ref="E41:E42"/>
    <mergeCell ref="F41:F42"/>
    <mergeCell ref="G41:H42"/>
    <mergeCell ref="I41:L42"/>
    <mergeCell ref="A39:A40"/>
    <mergeCell ref="B39:D40"/>
    <mergeCell ref="E39:E40"/>
    <mergeCell ref="F39:F40"/>
    <mergeCell ref="G39:H40"/>
    <mergeCell ref="I39:L40"/>
    <mergeCell ref="AC40:AG40"/>
    <mergeCell ref="V40:AB40"/>
    <mergeCell ref="AC35:AG35"/>
    <mergeCell ref="AJ35:AL35"/>
    <mergeCell ref="V39:AB39"/>
    <mergeCell ref="AC39:AG39"/>
    <mergeCell ref="AJ39:AL39"/>
    <mergeCell ref="B35:D35"/>
    <mergeCell ref="G35:H35"/>
    <mergeCell ref="I35:L35"/>
    <mergeCell ref="M35:R35"/>
    <mergeCell ref="S35:T35"/>
    <mergeCell ref="V35:AB35"/>
    <mergeCell ref="AJ33:AL33"/>
    <mergeCell ref="B34:D34"/>
    <mergeCell ref="G34:H34"/>
    <mergeCell ref="I34:L34"/>
    <mergeCell ref="M34:R34"/>
    <mergeCell ref="S34:T34"/>
    <mergeCell ref="V34:AB34"/>
    <mergeCell ref="AJ34:AL34"/>
    <mergeCell ref="M39:R40"/>
    <mergeCell ref="AC34:AG34"/>
    <mergeCell ref="B38:D38"/>
    <mergeCell ref="G38:H38"/>
    <mergeCell ref="I38:L38"/>
    <mergeCell ref="M38:R38"/>
    <mergeCell ref="S38:T38"/>
    <mergeCell ref="V38:AB38"/>
    <mergeCell ref="AC38:AG38"/>
    <mergeCell ref="AJ38:AL38"/>
    <mergeCell ref="AC32:AG32"/>
    <mergeCell ref="B33:D33"/>
    <mergeCell ref="G33:H33"/>
    <mergeCell ref="I33:L33"/>
    <mergeCell ref="M33:R33"/>
    <mergeCell ref="S33:T33"/>
    <mergeCell ref="V33:AB33"/>
    <mergeCell ref="AC33:AG33"/>
    <mergeCell ref="AN27:AN31"/>
    <mergeCell ref="A5:AO5"/>
    <mergeCell ref="AO7:AO11"/>
    <mergeCell ref="AO12:AO16"/>
    <mergeCell ref="AO17:AO21"/>
    <mergeCell ref="AO22:AO26"/>
    <mergeCell ref="AO27:AO31"/>
    <mergeCell ref="V27:AB31"/>
    <mergeCell ref="AC27:AG31"/>
    <mergeCell ref="AH27:AH31"/>
    <mergeCell ref="AI27:AI31"/>
    <mergeCell ref="AJ27:AL31"/>
    <mergeCell ref="AM27:AM31"/>
    <mergeCell ref="AM22:AM26"/>
    <mergeCell ref="AN22:AN26"/>
    <mergeCell ref="F22:F26"/>
    <mergeCell ref="A27:A31"/>
    <mergeCell ref="B27:D31"/>
    <mergeCell ref="E27:E31"/>
    <mergeCell ref="F27:F31"/>
    <mergeCell ref="G27:H31"/>
    <mergeCell ref="I27:L31"/>
    <mergeCell ref="M27:R31"/>
    <mergeCell ref="AP22:AP32"/>
    <mergeCell ref="A22:A26"/>
    <mergeCell ref="B22:D26"/>
    <mergeCell ref="E22:E26"/>
    <mergeCell ref="G22:H26"/>
    <mergeCell ref="I22:L26"/>
    <mergeCell ref="M22:R26"/>
    <mergeCell ref="S22:T26"/>
    <mergeCell ref="U22:U26"/>
    <mergeCell ref="V22:AB26"/>
    <mergeCell ref="U17:U21"/>
    <mergeCell ref="V17:AB21"/>
    <mergeCell ref="AC17:AG21"/>
    <mergeCell ref="AN17:AN21"/>
    <mergeCell ref="AC22:AG26"/>
    <mergeCell ref="AJ22:AL26"/>
    <mergeCell ref="AJ7:AL11"/>
    <mergeCell ref="AM7:AM11"/>
    <mergeCell ref="AN7:AN11"/>
    <mergeCell ref="U12:U16"/>
    <mergeCell ref="V12:AB16"/>
    <mergeCell ref="AC12:AG16"/>
    <mergeCell ref="AN12:AN16"/>
    <mergeCell ref="AJ32:AL32"/>
    <mergeCell ref="M32:R32"/>
    <mergeCell ref="S32:T32"/>
    <mergeCell ref="V32:AB32"/>
    <mergeCell ref="B32:D32"/>
    <mergeCell ref="G32:H32"/>
    <mergeCell ref="I32:L32"/>
    <mergeCell ref="AJ17:AL21"/>
    <mergeCell ref="AM17:AM21"/>
    <mergeCell ref="B663:D663"/>
    <mergeCell ref="U7:U11"/>
    <mergeCell ref="V7:AB11"/>
    <mergeCell ref="AC7:AG11"/>
    <mergeCell ref="AH7:AH11"/>
    <mergeCell ref="AI7:AI11"/>
    <mergeCell ref="AH22:AH26"/>
    <mergeCell ref="AI22:AI26"/>
    <mergeCell ref="S27:T31"/>
    <mergeCell ref="U27:U31"/>
    <mergeCell ref="AC661:AG661"/>
    <mergeCell ref="AJ661:AL661"/>
    <mergeCell ref="B662:D662"/>
    <mergeCell ref="G662:H662"/>
    <mergeCell ref="I662:L662"/>
    <mergeCell ref="M662:R662"/>
    <mergeCell ref="S662:T662"/>
    <mergeCell ref="V662:AB662"/>
    <mergeCell ref="AC662:AG662"/>
    <mergeCell ref="AJ662:AL662"/>
    <mergeCell ref="B661:D661"/>
    <mergeCell ref="G661:H661"/>
    <mergeCell ref="I661:L661"/>
    <mergeCell ref="M661:R661"/>
    <mergeCell ref="S661:T661"/>
    <mergeCell ref="V661:AB661"/>
    <mergeCell ref="AC659:AG659"/>
    <mergeCell ref="AJ659:AL659"/>
    <mergeCell ref="B660:D660"/>
    <mergeCell ref="G660:H660"/>
    <mergeCell ref="I660:L660"/>
    <mergeCell ref="M660:R660"/>
    <mergeCell ref="S660:T660"/>
    <mergeCell ref="V660:AB660"/>
    <mergeCell ref="AC660:AG660"/>
    <mergeCell ref="AJ660:AL660"/>
    <mergeCell ref="B659:D659"/>
    <mergeCell ref="G659:H659"/>
    <mergeCell ref="I659:L659"/>
    <mergeCell ref="M659:R659"/>
    <mergeCell ref="S659:T659"/>
    <mergeCell ref="V659:AB659"/>
    <mergeCell ref="AC657:AG657"/>
    <mergeCell ref="AJ657:AL657"/>
    <mergeCell ref="B658:D658"/>
    <mergeCell ref="G658:H658"/>
    <mergeCell ref="I658:L658"/>
    <mergeCell ref="M658:R658"/>
    <mergeCell ref="S658:T658"/>
    <mergeCell ref="V658:AB658"/>
    <mergeCell ref="AC658:AG658"/>
    <mergeCell ref="AJ658:AL658"/>
    <mergeCell ref="B657:D657"/>
    <mergeCell ref="G657:H657"/>
    <mergeCell ref="I657:L657"/>
    <mergeCell ref="M657:R657"/>
    <mergeCell ref="S657:T657"/>
    <mergeCell ref="V657:AB657"/>
    <mergeCell ref="AC655:AG655"/>
    <mergeCell ref="AJ655:AL655"/>
    <mergeCell ref="B656:D656"/>
    <mergeCell ref="G656:H656"/>
    <mergeCell ref="I656:L656"/>
    <mergeCell ref="M656:R656"/>
    <mergeCell ref="S656:T656"/>
    <mergeCell ref="V656:AB656"/>
    <mergeCell ref="AC656:AG656"/>
    <mergeCell ref="AJ656:AL656"/>
    <mergeCell ref="B655:D655"/>
    <mergeCell ref="G655:H655"/>
    <mergeCell ref="I655:L655"/>
    <mergeCell ref="M655:R655"/>
    <mergeCell ref="S655:T655"/>
    <mergeCell ref="V655:AB655"/>
    <mergeCell ref="AC653:AG653"/>
    <mergeCell ref="AJ653:AL653"/>
    <mergeCell ref="B654:D654"/>
    <mergeCell ref="G654:H654"/>
    <mergeCell ref="I654:L654"/>
    <mergeCell ref="M654:R654"/>
    <mergeCell ref="S654:T654"/>
    <mergeCell ref="V654:AB654"/>
    <mergeCell ref="AC654:AG654"/>
    <mergeCell ref="AJ654:AL654"/>
    <mergeCell ref="B653:D653"/>
    <mergeCell ref="G653:H653"/>
    <mergeCell ref="I653:L653"/>
    <mergeCell ref="M653:R653"/>
    <mergeCell ref="S653:T653"/>
    <mergeCell ref="V653:AB653"/>
    <mergeCell ref="AC651:AG651"/>
    <mergeCell ref="AJ651:AL651"/>
    <mergeCell ref="B652:D652"/>
    <mergeCell ref="G652:H652"/>
    <mergeCell ref="I652:L652"/>
    <mergeCell ref="M652:R652"/>
    <mergeCell ref="S652:T652"/>
    <mergeCell ref="V652:AB652"/>
    <mergeCell ref="AC652:AG652"/>
    <mergeCell ref="AJ652:AL652"/>
    <mergeCell ref="B651:D651"/>
    <mergeCell ref="G651:H651"/>
    <mergeCell ref="I651:L651"/>
    <mergeCell ref="M651:R651"/>
    <mergeCell ref="S651:T651"/>
    <mergeCell ref="V651:AB651"/>
    <mergeCell ref="AC649:AG649"/>
    <mergeCell ref="AJ649:AL649"/>
    <mergeCell ref="B650:D650"/>
    <mergeCell ref="G650:H650"/>
    <mergeCell ref="I650:L650"/>
    <mergeCell ref="M650:R650"/>
    <mergeCell ref="S650:T650"/>
    <mergeCell ref="V650:AB650"/>
    <mergeCell ref="AC650:AG650"/>
    <mergeCell ref="AJ650:AL650"/>
    <mergeCell ref="B649:D649"/>
    <mergeCell ref="G649:H649"/>
    <mergeCell ref="I649:L649"/>
    <mergeCell ref="M649:R649"/>
    <mergeCell ref="S649:T649"/>
    <mergeCell ref="V649:AB649"/>
    <mergeCell ref="AC647:AG647"/>
    <mergeCell ref="AJ647:AL647"/>
    <mergeCell ref="B648:D648"/>
    <mergeCell ref="G648:H648"/>
    <mergeCell ref="I648:L648"/>
    <mergeCell ref="M648:R648"/>
    <mergeCell ref="S648:T648"/>
    <mergeCell ref="V648:AB648"/>
    <mergeCell ref="AC648:AG648"/>
    <mergeCell ref="AJ648:AL648"/>
    <mergeCell ref="B647:D647"/>
    <mergeCell ref="G647:H647"/>
    <mergeCell ref="I647:L647"/>
    <mergeCell ref="M647:R647"/>
    <mergeCell ref="S647:T647"/>
    <mergeCell ref="V647:AB647"/>
    <mergeCell ref="AC645:AG645"/>
    <mergeCell ref="AJ645:AL645"/>
    <mergeCell ref="B646:D646"/>
    <mergeCell ref="G646:H646"/>
    <mergeCell ref="I646:L646"/>
    <mergeCell ref="M646:R646"/>
    <mergeCell ref="S646:T646"/>
    <mergeCell ref="V646:AB646"/>
    <mergeCell ref="AC646:AG646"/>
    <mergeCell ref="AJ646:AL646"/>
    <mergeCell ref="B645:D645"/>
    <mergeCell ref="G645:H645"/>
    <mergeCell ref="I645:L645"/>
    <mergeCell ref="M645:R645"/>
    <mergeCell ref="S645:T645"/>
    <mergeCell ref="V645:AB645"/>
    <mergeCell ref="AC643:AG643"/>
    <mergeCell ref="AJ643:AL643"/>
    <mergeCell ref="B644:D644"/>
    <mergeCell ref="G644:H644"/>
    <mergeCell ref="I644:L644"/>
    <mergeCell ref="M644:R644"/>
    <mergeCell ref="S644:T644"/>
    <mergeCell ref="V644:AB644"/>
    <mergeCell ref="AC644:AG644"/>
    <mergeCell ref="AJ644:AL644"/>
    <mergeCell ref="B643:D643"/>
    <mergeCell ref="G643:H643"/>
    <mergeCell ref="I643:L643"/>
    <mergeCell ref="M643:R643"/>
    <mergeCell ref="S643:T643"/>
    <mergeCell ref="V643:AB643"/>
    <mergeCell ref="AC641:AG641"/>
    <mergeCell ref="AJ641:AL641"/>
    <mergeCell ref="B642:D642"/>
    <mergeCell ref="G642:H642"/>
    <mergeCell ref="I642:L642"/>
    <mergeCell ref="M642:R642"/>
    <mergeCell ref="S642:T642"/>
    <mergeCell ref="V642:AB642"/>
    <mergeCell ref="AC642:AG642"/>
    <mergeCell ref="AJ642:AL642"/>
    <mergeCell ref="B641:D641"/>
    <mergeCell ref="G641:H641"/>
    <mergeCell ref="I641:L641"/>
    <mergeCell ref="M641:R641"/>
    <mergeCell ref="S641:T641"/>
    <mergeCell ref="V641:AB641"/>
    <mergeCell ref="AC639:AG639"/>
    <mergeCell ref="AJ639:AL639"/>
    <mergeCell ref="B640:D640"/>
    <mergeCell ref="G640:H640"/>
    <mergeCell ref="I640:L640"/>
    <mergeCell ref="M640:R640"/>
    <mergeCell ref="S640:T640"/>
    <mergeCell ref="V640:AB640"/>
    <mergeCell ref="AC640:AG640"/>
    <mergeCell ref="AJ640:AL640"/>
    <mergeCell ref="B639:D639"/>
    <mergeCell ref="G639:H639"/>
    <mergeCell ref="I639:L639"/>
    <mergeCell ref="M639:R639"/>
    <mergeCell ref="S639:T639"/>
    <mergeCell ref="V639:AB639"/>
    <mergeCell ref="AC637:AG637"/>
    <mergeCell ref="AJ637:AL637"/>
    <mergeCell ref="B638:D638"/>
    <mergeCell ref="G638:H638"/>
    <mergeCell ref="I638:L638"/>
    <mergeCell ref="M638:R638"/>
    <mergeCell ref="S638:T638"/>
    <mergeCell ref="V638:AB638"/>
    <mergeCell ref="AC638:AG638"/>
    <mergeCell ref="AJ638:AL638"/>
    <mergeCell ref="B637:D637"/>
    <mergeCell ref="G637:H637"/>
    <mergeCell ref="I637:L637"/>
    <mergeCell ref="M637:R637"/>
    <mergeCell ref="S637:T637"/>
    <mergeCell ref="V637:AB637"/>
    <mergeCell ref="AC635:AG635"/>
    <mergeCell ref="AJ635:AL635"/>
    <mergeCell ref="B636:D636"/>
    <mergeCell ref="G636:H636"/>
    <mergeCell ref="I636:L636"/>
    <mergeCell ref="M636:R636"/>
    <mergeCell ref="S636:T636"/>
    <mergeCell ref="V636:AB636"/>
    <mergeCell ref="AC636:AG636"/>
    <mergeCell ref="AJ636:AL636"/>
    <mergeCell ref="B635:D635"/>
    <mergeCell ref="G635:H635"/>
    <mergeCell ref="I635:L635"/>
    <mergeCell ref="M635:R635"/>
    <mergeCell ref="S635:T635"/>
    <mergeCell ref="V635:AB635"/>
    <mergeCell ref="AC633:AG633"/>
    <mergeCell ref="AJ633:AL633"/>
    <mergeCell ref="B634:D634"/>
    <mergeCell ref="G634:H634"/>
    <mergeCell ref="I634:L634"/>
    <mergeCell ref="M634:R634"/>
    <mergeCell ref="S634:T634"/>
    <mergeCell ref="V634:AB634"/>
    <mergeCell ref="AC634:AG634"/>
    <mergeCell ref="AJ634:AL634"/>
    <mergeCell ref="B633:D633"/>
    <mergeCell ref="G633:H633"/>
    <mergeCell ref="I633:L633"/>
    <mergeCell ref="M633:R633"/>
    <mergeCell ref="S633:T633"/>
    <mergeCell ref="V633:AB633"/>
    <mergeCell ref="AC631:AG631"/>
    <mergeCell ref="AJ631:AL631"/>
    <mergeCell ref="B632:D632"/>
    <mergeCell ref="G632:H632"/>
    <mergeCell ref="I632:L632"/>
    <mergeCell ref="M632:R632"/>
    <mergeCell ref="S632:T632"/>
    <mergeCell ref="V632:AB632"/>
    <mergeCell ref="AC632:AG632"/>
    <mergeCell ref="AJ632:AL632"/>
    <mergeCell ref="B631:D631"/>
    <mergeCell ref="G631:H631"/>
    <mergeCell ref="I631:L631"/>
    <mergeCell ref="M631:R631"/>
    <mergeCell ref="S631:T631"/>
    <mergeCell ref="V631:AB631"/>
    <mergeCell ref="AC629:AG629"/>
    <mergeCell ref="AJ629:AL629"/>
    <mergeCell ref="B630:D630"/>
    <mergeCell ref="G630:H630"/>
    <mergeCell ref="I630:L630"/>
    <mergeCell ref="M630:R630"/>
    <mergeCell ref="S630:T630"/>
    <mergeCell ref="V630:AB630"/>
    <mergeCell ref="AC630:AG630"/>
    <mergeCell ref="AJ630:AL630"/>
    <mergeCell ref="B629:D629"/>
    <mergeCell ref="G629:H629"/>
    <mergeCell ref="I629:L629"/>
    <mergeCell ref="M629:R629"/>
    <mergeCell ref="S629:T629"/>
    <mergeCell ref="V629:AB629"/>
    <mergeCell ref="AC627:AG627"/>
    <mergeCell ref="AJ627:AL627"/>
    <mergeCell ref="B628:D628"/>
    <mergeCell ref="G628:H628"/>
    <mergeCell ref="I628:L628"/>
    <mergeCell ref="M628:R628"/>
    <mergeCell ref="S628:T628"/>
    <mergeCell ref="V628:AB628"/>
    <mergeCell ref="AC628:AG628"/>
    <mergeCell ref="AJ628:AL628"/>
    <mergeCell ref="B627:D627"/>
    <mergeCell ref="G627:H627"/>
    <mergeCell ref="I627:L627"/>
    <mergeCell ref="M627:R627"/>
    <mergeCell ref="S627:T627"/>
    <mergeCell ref="V627:AB627"/>
    <mergeCell ref="AC625:AG625"/>
    <mergeCell ref="AJ625:AL625"/>
    <mergeCell ref="B626:D626"/>
    <mergeCell ref="G626:H626"/>
    <mergeCell ref="I626:L626"/>
    <mergeCell ref="M626:R626"/>
    <mergeCell ref="S626:T626"/>
    <mergeCell ref="V626:AB626"/>
    <mergeCell ref="AC626:AG626"/>
    <mergeCell ref="AJ626:AL626"/>
    <mergeCell ref="B625:D625"/>
    <mergeCell ref="G625:H625"/>
    <mergeCell ref="I625:L625"/>
    <mergeCell ref="M625:R625"/>
    <mergeCell ref="S625:T625"/>
    <mergeCell ref="V625:AB625"/>
    <mergeCell ref="AC623:AG623"/>
    <mergeCell ref="AJ623:AL623"/>
    <mergeCell ref="B624:D624"/>
    <mergeCell ref="G624:H624"/>
    <mergeCell ref="I624:L624"/>
    <mergeCell ref="M624:R624"/>
    <mergeCell ref="S624:T624"/>
    <mergeCell ref="V624:AB624"/>
    <mergeCell ref="AC624:AG624"/>
    <mergeCell ref="AJ624:AL624"/>
    <mergeCell ref="B623:D623"/>
    <mergeCell ref="G623:H623"/>
    <mergeCell ref="I623:L623"/>
    <mergeCell ref="M623:R623"/>
    <mergeCell ref="S623:T623"/>
    <mergeCell ref="V623:AB623"/>
    <mergeCell ref="AC621:AG621"/>
    <mergeCell ref="AJ621:AL621"/>
    <mergeCell ref="B622:D622"/>
    <mergeCell ref="G622:H622"/>
    <mergeCell ref="I622:L622"/>
    <mergeCell ref="M622:R622"/>
    <mergeCell ref="S622:T622"/>
    <mergeCell ref="V622:AB622"/>
    <mergeCell ref="AC622:AG622"/>
    <mergeCell ref="AJ622:AL622"/>
    <mergeCell ref="B621:D621"/>
    <mergeCell ref="G621:H621"/>
    <mergeCell ref="I621:L621"/>
    <mergeCell ref="M621:R621"/>
    <mergeCell ref="S621:T621"/>
    <mergeCell ref="V621:AB621"/>
    <mergeCell ref="AC619:AG619"/>
    <mergeCell ref="AJ619:AL619"/>
    <mergeCell ref="B620:D620"/>
    <mergeCell ref="G620:H620"/>
    <mergeCell ref="I620:L620"/>
    <mergeCell ref="M620:R620"/>
    <mergeCell ref="S620:T620"/>
    <mergeCell ref="V620:AB620"/>
    <mergeCell ref="AC620:AG620"/>
    <mergeCell ref="AJ620:AL620"/>
    <mergeCell ref="B619:D619"/>
    <mergeCell ref="G619:H619"/>
    <mergeCell ref="I619:L619"/>
    <mergeCell ref="M619:R619"/>
    <mergeCell ref="S619:T619"/>
    <mergeCell ref="V619:AB619"/>
    <mergeCell ref="AC617:AG617"/>
    <mergeCell ref="AJ617:AL617"/>
    <mergeCell ref="B618:D618"/>
    <mergeCell ref="G618:H618"/>
    <mergeCell ref="I618:L618"/>
    <mergeCell ref="M618:R618"/>
    <mergeCell ref="S618:T618"/>
    <mergeCell ref="V618:AB618"/>
    <mergeCell ref="AC618:AG618"/>
    <mergeCell ref="AJ618:AL618"/>
    <mergeCell ref="B617:D617"/>
    <mergeCell ref="G617:H617"/>
    <mergeCell ref="I617:L617"/>
    <mergeCell ref="M617:R617"/>
    <mergeCell ref="S617:T617"/>
    <mergeCell ref="V617:AB617"/>
    <mergeCell ref="AC615:AG615"/>
    <mergeCell ref="AJ615:AL615"/>
    <mergeCell ref="B616:D616"/>
    <mergeCell ref="G616:H616"/>
    <mergeCell ref="I616:L616"/>
    <mergeCell ref="M616:R616"/>
    <mergeCell ref="S616:T616"/>
    <mergeCell ref="V616:AB616"/>
    <mergeCell ref="AC616:AG616"/>
    <mergeCell ref="AJ616:AL616"/>
    <mergeCell ref="B615:D615"/>
    <mergeCell ref="G615:H615"/>
    <mergeCell ref="I615:L615"/>
    <mergeCell ref="M615:R615"/>
    <mergeCell ref="S615:T615"/>
    <mergeCell ref="V615:AB615"/>
    <mergeCell ref="AC613:AG613"/>
    <mergeCell ref="AJ613:AL613"/>
    <mergeCell ref="B614:D614"/>
    <mergeCell ref="G614:H614"/>
    <mergeCell ref="I614:L614"/>
    <mergeCell ref="M614:R614"/>
    <mergeCell ref="S614:T614"/>
    <mergeCell ref="V614:AB614"/>
    <mergeCell ref="AC614:AG614"/>
    <mergeCell ref="AJ614:AL614"/>
    <mergeCell ref="B613:D613"/>
    <mergeCell ref="G613:H613"/>
    <mergeCell ref="I613:L613"/>
    <mergeCell ref="M613:R613"/>
    <mergeCell ref="S613:T613"/>
    <mergeCell ref="V613:AB613"/>
    <mergeCell ref="AC611:AG611"/>
    <mergeCell ref="AJ611:AL611"/>
    <mergeCell ref="B612:D612"/>
    <mergeCell ref="G612:H612"/>
    <mergeCell ref="I612:L612"/>
    <mergeCell ref="M612:R612"/>
    <mergeCell ref="S612:T612"/>
    <mergeCell ref="V612:AB612"/>
    <mergeCell ref="AC612:AG612"/>
    <mergeCell ref="AJ612:AL612"/>
    <mergeCell ref="B611:D611"/>
    <mergeCell ref="G611:H611"/>
    <mergeCell ref="I611:L611"/>
    <mergeCell ref="M611:R611"/>
    <mergeCell ref="S611:T611"/>
    <mergeCell ref="V611:AB611"/>
    <mergeCell ref="AC609:AG609"/>
    <mergeCell ref="AJ609:AL609"/>
    <mergeCell ref="B610:D610"/>
    <mergeCell ref="G610:H610"/>
    <mergeCell ref="I610:L610"/>
    <mergeCell ref="M610:R610"/>
    <mergeCell ref="S610:T610"/>
    <mergeCell ref="V610:AB610"/>
    <mergeCell ref="AC610:AG610"/>
    <mergeCell ref="AJ610:AL610"/>
    <mergeCell ref="B609:D609"/>
    <mergeCell ref="G609:H609"/>
    <mergeCell ref="I609:L609"/>
    <mergeCell ref="M609:R609"/>
    <mergeCell ref="S609:T609"/>
    <mergeCell ref="V609:AB609"/>
    <mergeCell ref="AC607:AG607"/>
    <mergeCell ref="AJ607:AL607"/>
    <mergeCell ref="B608:D608"/>
    <mergeCell ref="G608:H608"/>
    <mergeCell ref="I608:L608"/>
    <mergeCell ref="M608:R608"/>
    <mergeCell ref="S608:T608"/>
    <mergeCell ref="V608:AB608"/>
    <mergeCell ref="AC608:AG608"/>
    <mergeCell ref="AJ608:AL608"/>
    <mergeCell ref="B607:D607"/>
    <mergeCell ref="G607:H607"/>
    <mergeCell ref="I607:L607"/>
    <mergeCell ref="M607:R607"/>
    <mergeCell ref="S607:T607"/>
    <mergeCell ref="V607:AB607"/>
    <mergeCell ref="AC605:AG605"/>
    <mergeCell ref="AJ605:AL605"/>
    <mergeCell ref="B606:D606"/>
    <mergeCell ref="G606:H606"/>
    <mergeCell ref="I606:L606"/>
    <mergeCell ref="M606:R606"/>
    <mergeCell ref="S606:T606"/>
    <mergeCell ref="V606:AB606"/>
    <mergeCell ref="AC606:AG606"/>
    <mergeCell ref="AJ606:AL606"/>
    <mergeCell ref="B605:D605"/>
    <mergeCell ref="G605:H605"/>
    <mergeCell ref="I605:L605"/>
    <mergeCell ref="M605:R605"/>
    <mergeCell ref="S605:T605"/>
    <mergeCell ref="V605:AB605"/>
    <mergeCell ref="AC603:AG603"/>
    <mergeCell ref="AJ603:AL603"/>
    <mergeCell ref="B604:D604"/>
    <mergeCell ref="G604:H604"/>
    <mergeCell ref="I604:L604"/>
    <mergeCell ref="M604:R604"/>
    <mergeCell ref="S604:T604"/>
    <mergeCell ref="V604:AB604"/>
    <mergeCell ref="AC604:AG604"/>
    <mergeCell ref="AJ604:AL604"/>
    <mergeCell ref="B603:D603"/>
    <mergeCell ref="G603:H603"/>
    <mergeCell ref="I603:L603"/>
    <mergeCell ref="M603:R603"/>
    <mergeCell ref="S603:T603"/>
    <mergeCell ref="V603:AB603"/>
    <mergeCell ref="AC601:AG601"/>
    <mergeCell ref="AJ601:AL601"/>
    <mergeCell ref="B602:D602"/>
    <mergeCell ref="G602:H602"/>
    <mergeCell ref="I602:L602"/>
    <mergeCell ref="M602:R602"/>
    <mergeCell ref="S602:T602"/>
    <mergeCell ref="V602:AB602"/>
    <mergeCell ref="AC602:AG602"/>
    <mergeCell ref="AJ602:AL602"/>
    <mergeCell ref="B601:D601"/>
    <mergeCell ref="G601:H601"/>
    <mergeCell ref="I601:L601"/>
    <mergeCell ref="M601:R601"/>
    <mergeCell ref="S601:T601"/>
    <mergeCell ref="V601:AB601"/>
    <mergeCell ref="AC599:AG599"/>
    <mergeCell ref="AJ599:AL599"/>
    <mergeCell ref="B600:D600"/>
    <mergeCell ref="G600:H600"/>
    <mergeCell ref="I600:L600"/>
    <mergeCell ref="M600:R600"/>
    <mergeCell ref="S600:T600"/>
    <mergeCell ref="V600:AB600"/>
    <mergeCell ref="AC600:AG600"/>
    <mergeCell ref="AJ600:AL600"/>
    <mergeCell ref="B599:D599"/>
    <mergeCell ref="G599:H599"/>
    <mergeCell ref="I599:L599"/>
    <mergeCell ref="M599:R599"/>
    <mergeCell ref="S599:T599"/>
    <mergeCell ref="V599:AB599"/>
    <mergeCell ref="AC597:AG597"/>
    <mergeCell ref="AJ597:AL597"/>
    <mergeCell ref="B598:D598"/>
    <mergeCell ref="G598:H598"/>
    <mergeCell ref="I598:L598"/>
    <mergeCell ref="M598:R598"/>
    <mergeCell ref="S598:T598"/>
    <mergeCell ref="V598:AB598"/>
    <mergeCell ref="AC598:AG598"/>
    <mergeCell ref="AJ598:AL598"/>
    <mergeCell ref="B597:D597"/>
    <mergeCell ref="G597:H597"/>
    <mergeCell ref="I597:L597"/>
    <mergeCell ref="M597:R597"/>
    <mergeCell ref="S597:T597"/>
    <mergeCell ref="V597:AB597"/>
    <mergeCell ref="AC595:AG595"/>
    <mergeCell ref="AJ595:AL595"/>
    <mergeCell ref="B596:D596"/>
    <mergeCell ref="G596:H596"/>
    <mergeCell ref="I596:L596"/>
    <mergeCell ref="M596:R596"/>
    <mergeCell ref="S596:T596"/>
    <mergeCell ref="V596:AB596"/>
    <mergeCell ref="AC596:AG596"/>
    <mergeCell ref="AJ596:AL596"/>
    <mergeCell ref="B595:D595"/>
    <mergeCell ref="G595:H595"/>
    <mergeCell ref="I595:L595"/>
    <mergeCell ref="M595:R595"/>
    <mergeCell ref="S595:T595"/>
    <mergeCell ref="V595:AB595"/>
    <mergeCell ref="AC593:AG593"/>
    <mergeCell ref="AJ593:AL593"/>
    <mergeCell ref="B594:D594"/>
    <mergeCell ref="G594:H594"/>
    <mergeCell ref="I594:L594"/>
    <mergeCell ref="M594:R594"/>
    <mergeCell ref="S594:T594"/>
    <mergeCell ref="V594:AB594"/>
    <mergeCell ref="AC594:AG594"/>
    <mergeCell ref="AJ594:AL594"/>
    <mergeCell ref="B593:D593"/>
    <mergeCell ref="G593:H593"/>
    <mergeCell ref="I593:L593"/>
    <mergeCell ref="M593:R593"/>
    <mergeCell ref="S593:T593"/>
    <mergeCell ref="V593:AB593"/>
    <mergeCell ref="AC591:AG591"/>
    <mergeCell ref="AJ591:AL591"/>
    <mergeCell ref="B592:D592"/>
    <mergeCell ref="G592:H592"/>
    <mergeCell ref="I592:L592"/>
    <mergeCell ref="M592:R592"/>
    <mergeCell ref="S592:T592"/>
    <mergeCell ref="V592:AB592"/>
    <mergeCell ref="AC592:AG592"/>
    <mergeCell ref="AJ592:AL592"/>
    <mergeCell ref="B591:D591"/>
    <mergeCell ref="G591:H591"/>
    <mergeCell ref="I591:L591"/>
    <mergeCell ref="M591:R591"/>
    <mergeCell ref="S591:T591"/>
    <mergeCell ref="V591:AB591"/>
    <mergeCell ref="AC589:AG589"/>
    <mergeCell ref="AJ589:AL589"/>
    <mergeCell ref="B590:D590"/>
    <mergeCell ref="G590:H590"/>
    <mergeCell ref="I590:L590"/>
    <mergeCell ref="M590:R590"/>
    <mergeCell ref="S590:T590"/>
    <mergeCell ref="V590:AB590"/>
    <mergeCell ref="AC590:AG590"/>
    <mergeCell ref="AJ590:AL590"/>
    <mergeCell ref="B589:D589"/>
    <mergeCell ref="G589:H589"/>
    <mergeCell ref="I589:L589"/>
    <mergeCell ref="M589:R589"/>
    <mergeCell ref="S589:T589"/>
    <mergeCell ref="V589:AB589"/>
    <mergeCell ref="AC587:AG587"/>
    <mergeCell ref="AJ587:AL587"/>
    <mergeCell ref="B588:D588"/>
    <mergeCell ref="G588:H588"/>
    <mergeCell ref="I588:L588"/>
    <mergeCell ref="M588:R588"/>
    <mergeCell ref="S588:T588"/>
    <mergeCell ref="V588:AB588"/>
    <mergeCell ref="AC588:AG588"/>
    <mergeCell ref="AJ588:AL588"/>
    <mergeCell ref="B587:D587"/>
    <mergeCell ref="G587:H587"/>
    <mergeCell ref="I587:L587"/>
    <mergeCell ref="M587:R587"/>
    <mergeCell ref="S587:T587"/>
    <mergeCell ref="V587:AB587"/>
    <mergeCell ref="AC585:AG585"/>
    <mergeCell ref="AJ585:AL585"/>
    <mergeCell ref="B586:D586"/>
    <mergeCell ref="G586:H586"/>
    <mergeCell ref="I586:L586"/>
    <mergeCell ref="M586:R586"/>
    <mergeCell ref="S586:T586"/>
    <mergeCell ref="V586:AB586"/>
    <mergeCell ref="AC586:AG586"/>
    <mergeCell ref="AJ586:AL586"/>
    <mergeCell ref="B585:D585"/>
    <mergeCell ref="G585:H585"/>
    <mergeCell ref="I585:L585"/>
    <mergeCell ref="M585:R585"/>
    <mergeCell ref="S585:T585"/>
    <mergeCell ref="V585:AB585"/>
    <mergeCell ref="AC583:AG583"/>
    <mergeCell ref="AJ583:AL583"/>
    <mergeCell ref="B584:D584"/>
    <mergeCell ref="G584:H584"/>
    <mergeCell ref="I584:L584"/>
    <mergeCell ref="M584:R584"/>
    <mergeCell ref="S584:T584"/>
    <mergeCell ref="V584:AB584"/>
    <mergeCell ref="AC584:AG584"/>
    <mergeCell ref="AJ584:AL584"/>
    <mergeCell ref="B583:D583"/>
    <mergeCell ref="G583:H583"/>
    <mergeCell ref="I583:L583"/>
    <mergeCell ref="M583:R583"/>
    <mergeCell ref="S583:T583"/>
    <mergeCell ref="V583:AB583"/>
    <mergeCell ref="AC581:AG581"/>
    <mergeCell ref="AJ581:AL581"/>
    <mergeCell ref="B582:D582"/>
    <mergeCell ref="G582:H582"/>
    <mergeCell ref="I582:L582"/>
    <mergeCell ref="M582:R582"/>
    <mergeCell ref="S582:T582"/>
    <mergeCell ref="V582:AB582"/>
    <mergeCell ref="AC582:AG582"/>
    <mergeCell ref="AJ582:AL582"/>
    <mergeCell ref="B581:D581"/>
    <mergeCell ref="G581:H581"/>
    <mergeCell ref="I581:L581"/>
    <mergeCell ref="M581:R581"/>
    <mergeCell ref="S581:T581"/>
    <mergeCell ref="V581:AB581"/>
    <mergeCell ref="AC579:AG579"/>
    <mergeCell ref="AJ579:AL579"/>
    <mergeCell ref="B580:D580"/>
    <mergeCell ref="G580:H580"/>
    <mergeCell ref="I580:L580"/>
    <mergeCell ref="M580:R580"/>
    <mergeCell ref="S580:T580"/>
    <mergeCell ref="V580:AB580"/>
    <mergeCell ref="AC580:AG580"/>
    <mergeCell ref="AJ580:AL580"/>
    <mergeCell ref="B579:D579"/>
    <mergeCell ref="G579:H579"/>
    <mergeCell ref="I579:L579"/>
    <mergeCell ref="M579:R579"/>
    <mergeCell ref="S579:T579"/>
    <mergeCell ref="V579:AB579"/>
    <mergeCell ref="AC577:AG577"/>
    <mergeCell ref="AJ577:AL577"/>
    <mergeCell ref="B578:D578"/>
    <mergeCell ref="G578:H578"/>
    <mergeCell ref="I578:L578"/>
    <mergeCell ref="M578:R578"/>
    <mergeCell ref="S578:T578"/>
    <mergeCell ref="V578:AB578"/>
    <mergeCell ref="AC578:AG578"/>
    <mergeCell ref="AJ578:AL578"/>
    <mergeCell ref="B577:D577"/>
    <mergeCell ref="G577:H577"/>
    <mergeCell ref="I577:L577"/>
    <mergeCell ref="M577:R577"/>
    <mergeCell ref="S577:T577"/>
    <mergeCell ref="V577:AB577"/>
    <mergeCell ref="AC575:AG575"/>
    <mergeCell ref="AJ575:AL575"/>
    <mergeCell ref="B576:D576"/>
    <mergeCell ref="G576:H576"/>
    <mergeCell ref="I576:L576"/>
    <mergeCell ref="M576:R576"/>
    <mergeCell ref="S576:T576"/>
    <mergeCell ref="V576:AB576"/>
    <mergeCell ref="AC576:AG576"/>
    <mergeCell ref="AJ576:AL576"/>
    <mergeCell ref="B575:D575"/>
    <mergeCell ref="G575:H575"/>
    <mergeCell ref="I575:L575"/>
    <mergeCell ref="M575:R575"/>
    <mergeCell ref="S575:T575"/>
    <mergeCell ref="V575:AB575"/>
    <mergeCell ref="AC573:AG573"/>
    <mergeCell ref="AJ573:AL573"/>
    <mergeCell ref="B574:D574"/>
    <mergeCell ref="G574:H574"/>
    <mergeCell ref="I574:L574"/>
    <mergeCell ref="M574:R574"/>
    <mergeCell ref="S574:T574"/>
    <mergeCell ref="V574:AB574"/>
    <mergeCell ref="AC574:AG574"/>
    <mergeCell ref="AJ574:AL574"/>
    <mergeCell ref="B573:D573"/>
    <mergeCell ref="G573:H573"/>
    <mergeCell ref="I573:L573"/>
    <mergeCell ref="M573:R573"/>
    <mergeCell ref="S573:T573"/>
    <mergeCell ref="V573:AB573"/>
    <mergeCell ref="AC571:AG571"/>
    <mergeCell ref="AJ571:AL571"/>
    <mergeCell ref="B572:D572"/>
    <mergeCell ref="G572:H572"/>
    <mergeCell ref="I572:L572"/>
    <mergeCell ref="M572:R572"/>
    <mergeCell ref="S572:T572"/>
    <mergeCell ref="V572:AB572"/>
    <mergeCell ref="AC572:AG572"/>
    <mergeCell ref="AJ572:AL572"/>
    <mergeCell ref="B571:D571"/>
    <mergeCell ref="G571:H571"/>
    <mergeCell ref="I571:L571"/>
    <mergeCell ref="M571:R571"/>
    <mergeCell ref="S571:T571"/>
    <mergeCell ref="V571:AB571"/>
    <mergeCell ref="AC569:AG569"/>
    <mergeCell ref="AJ569:AL569"/>
    <mergeCell ref="B570:D570"/>
    <mergeCell ref="G570:H570"/>
    <mergeCell ref="I570:L570"/>
    <mergeCell ref="M570:R570"/>
    <mergeCell ref="S570:T570"/>
    <mergeCell ref="V570:AB570"/>
    <mergeCell ref="AC570:AG570"/>
    <mergeCell ref="AJ570:AL570"/>
    <mergeCell ref="B569:D569"/>
    <mergeCell ref="G569:H569"/>
    <mergeCell ref="I569:L569"/>
    <mergeCell ref="M569:R569"/>
    <mergeCell ref="S569:T569"/>
    <mergeCell ref="V569:AB569"/>
    <mergeCell ref="AC567:AG567"/>
    <mergeCell ref="AJ567:AL567"/>
    <mergeCell ref="B568:D568"/>
    <mergeCell ref="G568:H568"/>
    <mergeCell ref="I568:L568"/>
    <mergeCell ref="M568:R568"/>
    <mergeCell ref="S568:T568"/>
    <mergeCell ref="V568:AB568"/>
    <mergeCell ref="AC568:AG568"/>
    <mergeCell ref="AJ568:AL568"/>
    <mergeCell ref="B567:D567"/>
    <mergeCell ref="G567:H567"/>
    <mergeCell ref="I567:L567"/>
    <mergeCell ref="M567:R567"/>
    <mergeCell ref="S567:T567"/>
    <mergeCell ref="V567:AB567"/>
    <mergeCell ref="AC565:AG565"/>
    <mergeCell ref="AJ565:AL565"/>
    <mergeCell ref="B566:D566"/>
    <mergeCell ref="G566:H566"/>
    <mergeCell ref="I566:L566"/>
    <mergeCell ref="M566:R566"/>
    <mergeCell ref="S566:T566"/>
    <mergeCell ref="V566:AB566"/>
    <mergeCell ref="AC566:AG566"/>
    <mergeCell ref="AJ566:AL566"/>
    <mergeCell ref="B565:D565"/>
    <mergeCell ref="G565:H565"/>
    <mergeCell ref="I565:L565"/>
    <mergeCell ref="M565:R565"/>
    <mergeCell ref="S565:T565"/>
    <mergeCell ref="V565:AB565"/>
    <mergeCell ref="AC563:AG563"/>
    <mergeCell ref="AJ563:AL563"/>
    <mergeCell ref="B564:D564"/>
    <mergeCell ref="G564:H564"/>
    <mergeCell ref="I564:L564"/>
    <mergeCell ref="M564:R564"/>
    <mergeCell ref="S564:T564"/>
    <mergeCell ref="V564:AB564"/>
    <mergeCell ref="AC564:AG564"/>
    <mergeCell ref="AJ564:AL564"/>
    <mergeCell ref="B563:D563"/>
    <mergeCell ref="G563:H563"/>
    <mergeCell ref="I563:L563"/>
    <mergeCell ref="M563:R563"/>
    <mergeCell ref="S563:T563"/>
    <mergeCell ref="V563:AB563"/>
    <mergeCell ref="AC561:AG561"/>
    <mergeCell ref="AJ561:AL561"/>
    <mergeCell ref="B562:D562"/>
    <mergeCell ref="G562:H562"/>
    <mergeCell ref="I562:L562"/>
    <mergeCell ref="M562:R562"/>
    <mergeCell ref="S562:T562"/>
    <mergeCell ref="V562:AB562"/>
    <mergeCell ref="AC562:AG562"/>
    <mergeCell ref="AJ562:AL562"/>
    <mergeCell ref="B561:D561"/>
    <mergeCell ref="G561:H561"/>
    <mergeCell ref="I561:L561"/>
    <mergeCell ref="M561:R561"/>
    <mergeCell ref="S561:T561"/>
    <mergeCell ref="V561:AB561"/>
    <mergeCell ref="AC559:AG559"/>
    <mergeCell ref="AJ559:AL559"/>
    <mergeCell ref="B560:D560"/>
    <mergeCell ref="G560:H560"/>
    <mergeCell ref="I560:L560"/>
    <mergeCell ref="M560:R560"/>
    <mergeCell ref="S560:T560"/>
    <mergeCell ref="V560:AB560"/>
    <mergeCell ref="AC560:AG560"/>
    <mergeCell ref="AJ560:AL560"/>
    <mergeCell ref="B559:D559"/>
    <mergeCell ref="G559:H559"/>
    <mergeCell ref="I559:L559"/>
    <mergeCell ref="M559:R559"/>
    <mergeCell ref="S559:T559"/>
    <mergeCell ref="V559:AB559"/>
    <mergeCell ref="AC557:AG557"/>
    <mergeCell ref="AJ557:AL557"/>
    <mergeCell ref="B558:D558"/>
    <mergeCell ref="G558:H558"/>
    <mergeCell ref="I558:L558"/>
    <mergeCell ref="M558:R558"/>
    <mergeCell ref="S558:T558"/>
    <mergeCell ref="V558:AB558"/>
    <mergeCell ref="AC558:AG558"/>
    <mergeCell ref="AJ558:AL558"/>
    <mergeCell ref="B557:D557"/>
    <mergeCell ref="G557:H557"/>
    <mergeCell ref="I557:L557"/>
    <mergeCell ref="M557:R557"/>
    <mergeCell ref="S557:T557"/>
    <mergeCell ref="V557:AB557"/>
    <mergeCell ref="AC555:AG555"/>
    <mergeCell ref="AJ555:AL555"/>
    <mergeCell ref="B556:D556"/>
    <mergeCell ref="G556:H556"/>
    <mergeCell ref="I556:L556"/>
    <mergeCell ref="M556:R556"/>
    <mergeCell ref="S556:T556"/>
    <mergeCell ref="V556:AB556"/>
    <mergeCell ref="AC556:AG556"/>
    <mergeCell ref="AJ556:AL556"/>
    <mergeCell ref="B555:D555"/>
    <mergeCell ref="G555:H555"/>
    <mergeCell ref="I555:L555"/>
    <mergeCell ref="M555:R555"/>
    <mergeCell ref="S555:T555"/>
    <mergeCell ref="V555:AB555"/>
    <mergeCell ref="AC553:AG553"/>
    <mergeCell ref="AJ553:AL553"/>
    <mergeCell ref="B554:D554"/>
    <mergeCell ref="G554:H554"/>
    <mergeCell ref="I554:L554"/>
    <mergeCell ref="M554:R554"/>
    <mergeCell ref="S554:T554"/>
    <mergeCell ref="V554:AB554"/>
    <mergeCell ref="AC554:AG554"/>
    <mergeCell ref="AJ554:AL554"/>
    <mergeCell ref="B553:D553"/>
    <mergeCell ref="G553:H553"/>
    <mergeCell ref="I553:L553"/>
    <mergeCell ref="M553:R553"/>
    <mergeCell ref="S553:T553"/>
    <mergeCell ref="V553:AB553"/>
    <mergeCell ref="AC551:AG551"/>
    <mergeCell ref="AJ551:AL551"/>
    <mergeCell ref="B552:D552"/>
    <mergeCell ref="G552:H552"/>
    <mergeCell ref="I552:L552"/>
    <mergeCell ref="M552:R552"/>
    <mergeCell ref="S552:T552"/>
    <mergeCell ref="V552:AB552"/>
    <mergeCell ref="AC552:AG552"/>
    <mergeCell ref="AJ552:AL552"/>
    <mergeCell ref="B551:D551"/>
    <mergeCell ref="G551:H551"/>
    <mergeCell ref="I551:L551"/>
    <mergeCell ref="M551:R551"/>
    <mergeCell ref="S551:T551"/>
    <mergeCell ref="V551:AB551"/>
    <mergeCell ref="AC549:AG549"/>
    <mergeCell ref="AJ549:AL549"/>
    <mergeCell ref="B550:D550"/>
    <mergeCell ref="G550:H550"/>
    <mergeCell ref="I550:L550"/>
    <mergeCell ref="M550:R550"/>
    <mergeCell ref="S550:T550"/>
    <mergeCell ref="V550:AB550"/>
    <mergeCell ref="AC550:AG550"/>
    <mergeCell ref="AJ550:AL550"/>
    <mergeCell ref="B549:D549"/>
    <mergeCell ref="G549:H549"/>
    <mergeCell ref="I549:L549"/>
    <mergeCell ref="M549:R549"/>
    <mergeCell ref="S549:T549"/>
    <mergeCell ref="V549:AB549"/>
    <mergeCell ref="AC547:AG547"/>
    <mergeCell ref="AJ547:AL547"/>
    <mergeCell ref="B548:D548"/>
    <mergeCell ref="G548:H548"/>
    <mergeCell ref="I548:L548"/>
    <mergeCell ref="M548:R548"/>
    <mergeCell ref="S548:T548"/>
    <mergeCell ref="V548:AB548"/>
    <mergeCell ref="AC548:AG548"/>
    <mergeCell ref="AJ548:AL548"/>
    <mergeCell ref="B547:D547"/>
    <mergeCell ref="G547:H547"/>
    <mergeCell ref="I547:L547"/>
    <mergeCell ref="M547:R547"/>
    <mergeCell ref="S547:T547"/>
    <mergeCell ref="V547:AB547"/>
    <mergeCell ref="AC545:AG545"/>
    <mergeCell ref="AJ545:AL545"/>
    <mergeCell ref="B546:D546"/>
    <mergeCell ref="G546:H546"/>
    <mergeCell ref="I546:L546"/>
    <mergeCell ref="M546:R546"/>
    <mergeCell ref="S546:T546"/>
    <mergeCell ref="V546:AB546"/>
    <mergeCell ref="AC546:AG546"/>
    <mergeCell ref="AJ546:AL546"/>
    <mergeCell ref="B545:D545"/>
    <mergeCell ref="G545:H545"/>
    <mergeCell ref="I545:L545"/>
    <mergeCell ref="M545:R545"/>
    <mergeCell ref="S545:T545"/>
    <mergeCell ref="V545:AB545"/>
    <mergeCell ref="AC543:AG543"/>
    <mergeCell ref="AJ543:AL543"/>
    <mergeCell ref="B544:D544"/>
    <mergeCell ref="G544:H544"/>
    <mergeCell ref="I544:L544"/>
    <mergeCell ref="M544:R544"/>
    <mergeCell ref="S544:T544"/>
    <mergeCell ref="V544:AB544"/>
    <mergeCell ref="AC544:AG544"/>
    <mergeCell ref="AJ544:AL544"/>
    <mergeCell ref="B543:D543"/>
    <mergeCell ref="G543:H543"/>
    <mergeCell ref="I543:L543"/>
    <mergeCell ref="M543:R543"/>
    <mergeCell ref="S543:T543"/>
    <mergeCell ref="V543:AB543"/>
    <mergeCell ref="AC541:AG541"/>
    <mergeCell ref="AJ541:AL541"/>
    <mergeCell ref="B542:D542"/>
    <mergeCell ref="G542:H542"/>
    <mergeCell ref="I542:L542"/>
    <mergeCell ref="M542:R542"/>
    <mergeCell ref="S542:T542"/>
    <mergeCell ref="V542:AB542"/>
    <mergeCell ref="AC542:AG542"/>
    <mergeCell ref="AJ542:AL542"/>
    <mergeCell ref="B541:D541"/>
    <mergeCell ref="G541:H541"/>
    <mergeCell ref="I541:L541"/>
    <mergeCell ref="M541:R541"/>
    <mergeCell ref="S541:T541"/>
    <mergeCell ref="V541:AB541"/>
    <mergeCell ref="AC539:AG539"/>
    <mergeCell ref="AJ539:AL539"/>
    <mergeCell ref="B540:D540"/>
    <mergeCell ref="G540:H540"/>
    <mergeCell ref="I540:L540"/>
    <mergeCell ref="M540:R540"/>
    <mergeCell ref="S540:T540"/>
    <mergeCell ref="V540:AB540"/>
    <mergeCell ref="AC540:AG540"/>
    <mergeCell ref="AJ540:AL540"/>
    <mergeCell ref="B539:D539"/>
    <mergeCell ref="G539:H539"/>
    <mergeCell ref="I539:L539"/>
    <mergeCell ref="M539:R539"/>
    <mergeCell ref="S539:T539"/>
    <mergeCell ref="V539:AB539"/>
    <mergeCell ref="AC537:AG537"/>
    <mergeCell ref="AJ537:AL537"/>
    <mergeCell ref="B538:D538"/>
    <mergeCell ref="G538:H538"/>
    <mergeCell ref="I538:L538"/>
    <mergeCell ref="M538:R538"/>
    <mergeCell ref="S538:T538"/>
    <mergeCell ref="V538:AB538"/>
    <mergeCell ref="AC538:AG538"/>
    <mergeCell ref="AJ538:AL538"/>
    <mergeCell ref="B537:D537"/>
    <mergeCell ref="G537:H537"/>
    <mergeCell ref="I537:L537"/>
    <mergeCell ref="M537:R537"/>
    <mergeCell ref="S537:T537"/>
    <mergeCell ref="V537:AB537"/>
    <mergeCell ref="AC535:AG535"/>
    <mergeCell ref="AJ535:AL535"/>
    <mergeCell ref="B536:D536"/>
    <mergeCell ref="G536:H536"/>
    <mergeCell ref="I536:L536"/>
    <mergeCell ref="M536:R536"/>
    <mergeCell ref="S536:T536"/>
    <mergeCell ref="V536:AB536"/>
    <mergeCell ref="AC536:AG536"/>
    <mergeCell ref="AJ536:AL536"/>
    <mergeCell ref="B535:D535"/>
    <mergeCell ref="G535:H535"/>
    <mergeCell ref="I535:L535"/>
    <mergeCell ref="M535:R535"/>
    <mergeCell ref="S535:T535"/>
    <mergeCell ref="V535:AB535"/>
    <mergeCell ref="AC533:AG533"/>
    <mergeCell ref="AJ533:AL533"/>
    <mergeCell ref="B534:D534"/>
    <mergeCell ref="G534:H534"/>
    <mergeCell ref="I534:L534"/>
    <mergeCell ref="M534:R534"/>
    <mergeCell ref="S534:T534"/>
    <mergeCell ref="V534:AB534"/>
    <mergeCell ref="AC534:AG534"/>
    <mergeCell ref="AJ534:AL534"/>
    <mergeCell ref="B533:D533"/>
    <mergeCell ref="G533:H533"/>
    <mergeCell ref="I533:L533"/>
    <mergeCell ref="M533:R533"/>
    <mergeCell ref="S533:T533"/>
    <mergeCell ref="V533:AB533"/>
    <mergeCell ref="AC531:AG531"/>
    <mergeCell ref="AJ531:AL531"/>
    <mergeCell ref="B532:D532"/>
    <mergeCell ref="G532:H532"/>
    <mergeCell ref="I532:L532"/>
    <mergeCell ref="M532:R532"/>
    <mergeCell ref="S532:T532"/>
    <mergeCell ref="V532:AB532"/>
    <mergeCell ref="AC532:AG532"/>
    <mergeCell ref="AJ532:AL532"/>
    <mergeCell ref="B531:D531"/>
    <mergeCell ref="G531:H531"/>
    <mergeCell ref="I531:L531"/>
    <mergeCell ref="M531:R531"/>
    <mergeCell ref="S531:T531"/>
    <mergeCell ref="V531:AB531"/>
    <mergeCell ref="AC529:AG529"/>
    <mergeCell ref="AJ529:AL529"/>
    <mergeCell ref="B530:D530"/>
    <mergeCell ref="G530:H530"/>
    <mergeCell ref="I530:L530"/>
    <mergeCell ref="M530:R530"/>
    <mergeCell ref="S530:T530"/>
    <mergeCell ref="V530:AB530"/>
    <mergeCell ref="AC530:AG530"/>
    <mergeCell ref="AJ530:AL530"/>
    <mergeCell ref="B529:D529"/>
    <mergeCell ref="G529:H529"/>
    <mergeCell ref="I529:L529"/>
    <mergeCell ref="M529:R529"/>
    <mergeCell ref="S529:T529"/>
    <mergeCell ref="V529:AB529"/>
    <mergeCell ref="AC527:AG527"/>
    <mergeCell ref="AJ527:AL527"/>
    <mergeCell ref="B528:D528"/>
    <mergeCell ref="G528:H528"/>
    <mergeCell ref="I528:L528"/>
    <mergeCell ref="M528:R528"/>
    <mergeCell ref="S528:T528"/>
    <mergeCell ref="V528:AB528"/>
    <mergeCell ref="AC528:AG528"/>
    <mergeCell ref="AJ528:AL528"/>
    <mergeCell ref="B527:D527"/>
    <mergeCell ref="G527:H527"/>
    <mergeCell ref="I527:L527"/>
    <mergeCell ref="M527:R527"/>
    <mergeCell ref="S527:T527"/>
    <mergeCell ref="V527:AB527"/>
    <mergeCell ref="AC525:AG525"/>
    <mergeCell ref="AJ525:AL525"/>
    <mergeCell ref="B526:D526"/>
    <mergeCell ref="G526:H526"/>
    <mergeCell ref="I526:L526"/>
    <mergeCell ref="M526:R526"/>
    <mergeCell ref="S526:T526"/>
    <mergeCell ref="V526:AB526"/>
    <mergeCell ref="AC526:AG526"/>
    <mergeCell ref="AJ526:AL526"/>
    <mergeCell ref="B525:D525"/>
    <mergeCell ref="G525:H525"/>
    <mergeCell ref="I525:L525"/>
    <mergeCell ref="M525:R525"/>
    <mergeCell ref="S525:T525"/>
    <mergeCell ref="V525:AB525"/>
    <mergeCell ref="AC523:AG523"/>
    <mergeCell ref="AJ523:AL523"/>
    <mergeCell ref="B524:D524"/>
    <mergeCell ref="G524:H524"/>
    <mergeCell ref="I524:L524"/>
    <mergeCell ref="M524:R524"/>
    <mergeCell ref="S524:T524"/>
    <mergeCell ref="V524:AB524"/>
    <mergeCell ref="AC524:AG524"/>
    <mergeCell ref="AJ524:AL524"/>
    <mergeCell ref="B523:D523"/>
    <mergeCell ref="G523:H523"/>
    <mergeCell ref="I523:L523"/>
    <mergeCell ref="M523:R523"/>
    <mergeCell ref="S523:T523"/>
    <mergeCell ref="V523:AB523"/>
    <mergeCell ref="AC521:AG521"/>
    <mergeCell ref="AJ521:AL521"/>
    <mergeCell ref="B522:D522"/>
    <mergeCell ref="G522:H522"/>
    <mergeCell ref="I522:L522"/>
    <mergeCell ref="M522:R522"/>
    <mergeCell ref="S522:T522"/>
    <mergeCell ref="V522:AB522"/>
    <mergeCell ref="AC522:AG522"/>
    <mergeCell ref="AJ522:AL522"/>
    <mergeCell ref="B521:D521"/>
    <mergeCell ref="G521:H521"/>
    <mergeCell ref="I521:L521"/>
    <mergeCell ref="M521:R521"/>
    <mergeCell ref="S521:T521"/>
    <mergeCell ref="V521:AB521"/>
    <mergeCell ref="AC519:AG519"/>
    <mergeCell ref="AJ519:AL519"/>
    <mergeCell ref="B520:D520"/>
    <mergeCell ref="G520:H520"/>
    <mergeCell ref="I520:L520"/>
    <mergeCell ref="M520:R520"/>
    <mergeCell ref="S520:T520"/>
    <mergeCell ref="V520:AB520"/>
    <mergeCell ref="AC520:AG520"/>
    <mergeCell ref="AJ520:AL520"/>
    <mergeCell ref="B519:D519"/>
    <mergeCell ref="G519:H519"/>
    <mergeCell ref="I519:L519"/>
    <mergeCell ref="M519:R519"/>
    <mergeCell ref="S519:T519"/>
    <mergeCell ref="V519:AB519"/>
    <mergeCell ref="AC517:AG517"/>
    <mergeCell ref="AJ517:AL517"/>
    <mergeCell ref="B518:D518"/>
    <mergeCell ref="G518:H518"/>
    <mergeCell ref="I518:L518"/>
    <mergeCell ref="M518:R518"/>
    <mergeCell ref="S518:T518"/>
    <mergeCell ref="V518:AB518"/>
    <mergeCell ref="AC518:AG518"/>
    <mergeCell ref="AJ518:AL518"/>
    <mergeCell ref="B517:D517"/>
    <mergeCell ref="G517:H517"/>
    <mergeCell ref="I517:L517"/>
    <mergeCell ref="M517:R517"/>
    <mergeCell ref="S517:T517"/>
    <mergeCell ref="V517:AB517"/>
    <mergeCell ref="AC515:AG515"/>
    <mergeCell ref="AJ515:AL515"/>
    <mergeCell ref="B516:D516"/>
    <mergeCell ref="G516:H516"/>
    <mergeCell ref="I516:L516"/>
    <mergeCell ref="M516:R516"/>
    <mergeCell ref="S516:T516"/>
    <mergeCell ref="V516:AB516"/>
    <mergeCell ref="AC516:AG516"/>
    <mergeCell ref="AJ516:AL516"/>
    <mergeCell ref="B515:D515"/>
    <mergeCell ref="G515:H515"/>
    <mergeCell ref="I515:L515"/>
    <mergeCell ref="M515:R515"/>
    <mergeCell ref="S515:T515"/>
    <mergeCell ref="V515:AB515"/>
    <mergeCell ref="AC513:AG513"/>
    <mergeCell ref="AJ513:AL513"/>
    <mergeCell ref="B514:D514"/>
    <mergeCell ref="G514:H514"/>
    <mergeCell ref="I514:L514"/>
    <mergeCell ref="M514:R514"/>
    <mergeCell ref="S514:T514"/>
    <mergeCell ref="V514:AB514"/>
    <mergeCell ref="AC514:AG514"/>
    <mergeCell ref="AJ514:AL514"/>
    <mergeCell ref="B513:D513"/>
    <mergeCell ref="G513:H513"/>
    <mergeCell ref="I513:L513"/>
    <mergeCell ref="M513:R513"/>
    <mergeCell ref="S513:T513"/>
    <mergeCell ref="V513:AB513"/>
    <mergeCell ref="AC511:AG511"/>
    <mergeCell ref="AJ511:AL511"/>
    <mergeCell ref="B512:D512"/>
    <mergeCell ref="G512:H512"/>
    <mergeCell ref="I512:L512"/>
    <mergeCell ref="M512:R512"/>
    <mergeCell ref="S512:T512"/>
    <mergeCell ref="V512:AB512"/>
    <mergeCell ref="AC512:AG512"/>
    <mergeCell ref="AJ512:AL512"/>
    <mergeCell ref="B511:D511"/>
    <mergeCell ref="G511:H511"/>
    <mergeCell ref="I511:L511"/>
    <mergeCell ref="M511:R511"/>
    <mergeCell ref="S511:T511"/>
    <mergeCell ref="V511:AB511"/>
    <mergeCell ref="AC509:AG509"/>
    <mergeCell ref="AJ509:AL509"/>
    <mergeCell ref="B510:D510"/>
    <mergeCell ref="G510:H510"/>
    <mergeCell ref="I510:L510"/>
    <mergeCell ref="M510:R510"/>
    <mergeCell ref="S510:T510"/>
    <mergeCell ref="V510:AB510"/>
    <mergeCell ref="AC510:AG510"/>
    <mergeCell ref="AJ510:AL510"/>
    <mergeCell ref="B509:D509"/>
    <mergeCell ref="G509:H509"/>
    <mergeCell ref="I509:L509"/>
    <mergeCell ref="M509:R509"/>
    <mergeCell ref="S509:T509"/>
    <mergeCell ref="V509:AB509"/>
    <mergeCell ref="AC507:AG507"/>
    <mergeCell ref="AJ507:AL507"/>
    <mergeCell ref="B508:D508"/>
    <mergeCell ref="G508:H508"/>
    <mergeCell ref="I508:L508"/>
    <mergeCell ref="M508:R508"/>
    <mergeCell ref="S508:T508"/>
    <mergeCell ref="V508:AB508"/>
    <mergeCell ref="AC508:AG508"/>
    <mergeCell ref="AJ508:AL508"/>
    <mergeCell ref="B507:D507"/>
    <mergeCell ref="G507:H507"/>
    <mergeCell ref="I507:L507"/>
    <mergeCell ref="M507:R507"/>
    <mergeCell ref="S507:T507"/>
    <mergeCell ref="V507:AB507"/>
    <mergeCell ref="AC505:AG505"/>
    <mergeCell ref="AJ505:AL505"/>
    <mergeCell ref="B506:D506"/>
    <mergeCell ref="G506:H506"/>
    <mergeCell ref="I506:L506"/>
    <mergeCell ref="M506:R506"/>
    <mergeCell ref="S506:T506"/>
    <mergeCell ref="V506:AB506"/>
    <mergeCell ref="AC506:AG506"/>
    <mergeCell ref="AJ506:AL506"/>
    <mergeCell ref="B505:D505"/>
    <mergeCell ref="G505:H505"/>
    <mergeCell ref="I505:L505"/>
    <mergeCell ref="M505:R505"/>
    <mergeCell ref="S505:T505"/>
    <mergeCell ref="V505:AB505"/>
    <mergeCell ref="AC503:AG503"/>
    <mergeCell ref="AJ503:AL503"/>
    <mergeCell ref="B504:D504"/>
    <mergeCell ref="G504:H504"/>
    <mergeCell ref="I504:L504"/>
    <mergeCell ref="M504:R504"/>
    <mergeCell ref="S504:T504"/>
    <mergeCell ref="V504:AB504"/>
    <mergeCell ref="AC504:AG504"/>
    <mergeCell ref="AJ504:AL504"/>
    <mergeCell ref="B503:D503"/>
    <mergeCell ref="G503:H503"/>
    <mergeCell ref="I503:L503"/>
    <mergeCell ref="M503:R503"/>
    <mergeCell ref="S503:T503"/>
    <mergeCell ref="V503:AB503"/>
    <mergeCell ref="AC501:AG501"/>
    <mergeCell ref="AJ501:AL501"/>
    <mergeCell ref="B502:D502"/>
    <mergeCell ref="G502:H502"/>
    <mergeCell ref="I502:L502"/>
    <mergeCell ref="M502:R502"/>
    <mergeCell ref="S502:T502"/>
    <mergeCell ref="V502:AB502"/>
    <mergeCell ref="AC502:AG502"/>
    <mergeCell ref="AJ502:AL502"/>
    <mergeCell ref="B501:D501"/>
    <mergeCell ref="G501:H501"/>
    <mergeCell ref="I501:L501"/>
    <mergeCell ref="M501:R501"/>
    <mergeCell ref="S501:T501"/>
    <mergeCell ref="V501:AB501"/>
    <mergeCell ref="AC499:AG499"/>
    <mergeCell ref="AJ499:AL499"/>
    <mergeCell ref="B500:D500"/>
    <mergeCell ref="G500:H500"/>
    <mergeCell ref="I500:L500"/>
    <mergeCell ref="M500:R500"/>
    <mergeCell ref="S500:T500"/>
    <mergeCell ref="V500:AB500"/>
    <mergeCell ref="AC500:AG500"/>
    <mergeCell ref="AJ500:AL500"/>
    <mergeCell ref="B499:D499"/>
    <mergeCell ref="G499:H499"/>
    <mergeCell ref="I499:L499"/>
    <mergeCell ref="M499:R499"/>
    <mergeCell ref="S499:T499"/>
    <mergeCell ref="V499:AB499"/>
    <mergeCell ref="AC497:AG497"/>
    <mergeCell ref="AJ497:AL497"/>
    <mergeCell ref="B498:D498"/>
    <mergeCell ref="G498:H498"/>
    <mergeCell ref="I498:L498"/>
    <mergeCell ref="M498:R498"/>
    <mergeCell ref="S498:T498"/>
    <mergeCell ref="V498:AB498"/>
    <mergeCell ref="AC498:AG498"/>
    <mergeCell ref="AJ498:AL498"/>
    <mergeCell ref="B497:D497"/>
    <mergeCell ref="G497:H497"/>
    <mergeCell ref="I497:L497"/>
    <mergeCell ref="M497:R497"/>
    <mergeCell ref="S497:T497"/>
    <mergeCell ref="V497:AB497"/>
    <mergeCell ref="AC495:AG495"/>
    <mergeCell ref="AJ495:AL495"/>
    <mergeCell ref="B496:D496"/>
    <mergeCell ref="G496:H496"/>
    <mergeCell ref="I496:L496"/>
    <mergeCell ref="M496:R496"/>
    <mergeCell ref="S496:T496"/>
    <mergeCell ref="V496:AB496"/>
    <mergeCell ref="AC496:AG496"/>
    <mergeCell ref="AJ496:AL496"/>
    <mergeCell ref="B495:D495"/>
    <mergeCell ref="G495:H495"/>
    <mergeCell ref="I495:L495"/>
    <mergeCell ref="M495:R495"/>
    <mergeCell ref="S495:T495"/>
    <mergeCell ref="V495:AB495"/>
    <mergeCell ref="AC493:AG493"/>
    <mergeCell ref="AJ493:AL493"/>
    <mergeCell ref="B494:D494"/>
    <mergeCell ref="G494:H494"/>
    <mergeCell ref="I494:L494"/>
    <mergeCell ref="M494:R494"/>
    <mergeCell ref="S494:T494"/>
    <mergeCell ref="V494:AB494"/>
    <mergeCell ref="AC494:AG494"/>
    <mergeCell ref="AJ494:AL494"/>
    <mergeCell ref="B493:D493"/>
    <mergeCell ref="G493:H493"/>
    <mergeCell ref="I493:L493"/>
    <mergeCell ref="M493:R493"/>
    <mergeCell ref="S493:T493"/>
    <mergeCell ref="V493:AB493"/>
    <mergeCell ref="AC491:AG491"/>
    <mergeCell ref="AJ491:AL491"/>
    <mergeCell ref="B492:D492"/>
    <mergeCell ref="G492:H492"/>
    <mergeCell ref="I492:L492"/>
    <mergeCell ref="M492:R492"/>
    <mergeCell ref="S492:T492"/>
    <mergeCell ref="V492:AB492"/>
    <mergeCell ref="AC492:AG492"/>
    <mergeCell ref="AJ492:AL492"/>
    <mergeCell ref="B491:D491"/>
    <mergeCell ref="G491:H491"/>
    <mergeCell ref="I491:L491"/>
    <mergeCell ref="M491:R491"/>
    <mergeCell ref="S491:T491"/>
    <mergeCell ref="V491:AB491"/>
    <mergeCell ref="AC489:AG489"/>
    <mergeCell ref="AJ489:AL489"/>
    <mergeCell ref="B490:D490"/>
    <mergeCell ref="G490:H490"/>
    <mergeCell ref="I490:L490"/>
    <mergeCell ref="M490:R490"/>
    <mergeCell ref="S490:T490"/>
    <mergeCell ref="V490:AB490"/>
    <mergeCell ref="AC490:AG490"/>
    <mergeCell ref="AJ490:AL490"/>
    <mergeCell ref="B489:D489"/>
    <mergeCell ref="G489:H489"/>
    <mergeCell ref="I489:L489"/>
    <mergeCell ref="M489:R489"/>
    <mergeCell ref="S489:T489"/>
    <mergeCell ref="V489:AB489"/>
    <mergeCell ref="AC487:AG487"/>
    <mergeCell ref="AJ487:AL487"/>
    <mergeCell ref="B488:D488"/>
    <mergeCell ref="G488:H488"/>
    <mergeCell ref="I488:L488"/>
    <mergeCell ref="M488:R488"/>
    <mergeCell ref="S488:T488"/>
    <mergeCell ref="V488:AB488"/>
    <mergeCell ref="AC488:AG488"/>
    <mergeCell ref="AJ488:AL488"/>
    <mergeCell ref="B487:D487"/>
    <mergeCell ref="G487:H487"/>
    <mergeCell ref="I487:L487"/>
    <mergeCell ref="M487:R487"/>
    <mergeCell ref="S487:T487"/>
    <mergeCell ref="V487:AB487"/>
    <mergeCell ref="AC485:AG485"/>
    <mergeCell ref="AJ485:AL485"/>
    <mergeCell ref="B486:D486"/>
    <mergeCell ref="G486:H486"/>
    <mergeCell ref="I486:L486"/>
    <mergeCell ref="M486:R486"/>
    <mergeCell ref="S486:T486"/>
    <mergeCell ref="V486:AB486"/>
    <mergeCell ref="AC486:AG486"/>
    <mergeCell ref="AJ486:AL486"/>
    <mergeCell ref="B485:D485"/>
    <mergeCell ref="G485:H485"/>
    <mergeCell ref="I485:L485"/>
    <mergeCell ref="M485:R485"/>
    <mergeCell ref="S485:T485"/>
    <mergeCell ref="V485:AB485"/>
    <mergeCell ref="AC483:AG483"/>
    <mergeCell ref="AJ483:AL483"/>
    <mergeCell ref="B484:D484"/>
    <mergeCell ref="G484:H484"/>
    <mergeCell ref="I484:L484"/>
    <mergeCell ref="M484:R484"/>
    <mergeCell ref="S484:T484"/>
    <mergeCell ref="V484:AB484"/>
    <mergeCell ref="AC484:AG484"/>
    <mergeCell ref="AJ484:AL484"/>
    <mergeCell ref="B483:D483"/>
    <mergeCell ref="G483:H483"/>
    <mergeCell ref="I483:L483"/>
    <mergeCell ref="M483:R483"/>
    <mergeCell ref="S483:T483"/>
    <mergeCell ref="V483:AB483"/>
    <mergeCell ref="AC481:AG481"/>
    <mergeCell ref="AJ481:AL481"/>
    <mergeCell ref="B482:D482"/>
    <mergeCell ref="G482:H482"/>
    <mergeCell ref="I482:L482"/>
    <mergeCell ref="M482:R482"/>
    <mergeCell ref="S482:T482"/>
    <mergeCell ref="V482:AB482"/>
    <mergeCell ref="AC482:AG482"/>
    <mergeCell ref="AJ482:AL482"/>
    <mergeCell ref="B481:D481"/>
    <mergeCell ref="G481:H481"/>
    <mergeCell ref="I481:L481"/>
    <mergeCell ref="M481:R481"/>
    <mergeCell ref="S481:T481"/>
    <mergeCell ref="V481:AB481"/>
    <mergeCell ref="AC479:AG479"/>
    <mergeCell ref="AJ479:AL479"/>
    <mergeCell ref="B480:D480"/>
    <mergeCell ref="G480:H480"/>
    <mergeCell ref="I480:L480"/>
    <mergeCell ref="M480:R480"/>
    <mergeCell ref="S480:T480"/>
    <mergeCell ref="V480:AB480"/>
    <mergeCell ref="AC480:AG480"/>
    <mergeCell ref="AJ480:AL480"/>
    <mergeCell ref="B479:D479"/>
    <mergeCell ref="G479:H479"/>
    <mergeCell ref="I479:L479"/>
    <mergeCell ref="M479:R479"/>
    <mergeCell ref="S479:T479"/>
    <mergeCell ref="V479:AB479"/>
    <mergeCell ref="AC477:AG477"/>
    <mergeCell ref="AJ477:AL477"/>
    <mergeCell ref="B478:D478"/>
    <mergeCell ref="G478:H478"/>
    <mergeCell ref="I478:L478"/>
    <mergeCell ref="M478:R478"/>
    <mergeCell ref="S478:T478"/>
    <mergeCell ref="V478:AB478"/>
    <mergeCell ref="AC478:AG478"/>
    <mergeCell ref="AJ478:AL478"/>
    <mergeCell ref="B477:D477"/>
    <mergeCell ref="G477:H477"/>
    <mergeCell ref="I477:L477"/>
    <mergeCell ref="M477:R477"/>
    <mergeCell ref="S477:T477"/>
    <mergeCell ref="V477:AB477"/>
    <mergeCell ref="AC475:AG475"/>
    <mergeCell ref="AJ475:AL475"/>
    <mergeCell ref="B476:D476"/>
    <mergeCell ref="G476:H476"/>
    <mergeCell ref="I476:L476"/>
    <mergeCell ref="M476:R476"/>
    <mergeCell ref="S476:T476"/>
    <mergeCell ref="V476:AB476"/>
    <mergeCell ref="AC476:AG476"/>
    <mergeCell ref="AJ476:AL476"/>
    <mergeCell ref="B475:D475"/>
    <mergeCell ref="G475:H475"/>
    <mergeCell ref="I475:L475"/>
    <mergeCell ref="M475:R475"/>
    <mergeCell ref="S475:T475"/>
    <mergeCell ref="V475:AB475"/>
    <mergeCell ref="AC473:AG473"/>
    <mergeCell ref="AJ473:AL473"/>
    <mergeCell ref="B474:D474"/>
    <mergeCell ref="G474:H474"/>
    <mergeCell ref="I474:L474"/>
    <mergeCell ref="M474:R474"/>
    <mergeCell ref="S474:T474"/>
    <mergeCell ref="V474:AB474"/>
    <mergeCell ref="AC474:AG474"/>
    <mergeCell ref="AJ474:AL474"/>
    <mergeCell ref="B473:D473"/>
    <mergeCell ref="G473:H473"/>
    <mergeCell ref="I473:L473"/>
    <mergeCell ref="M473:R473"/>
    <mergeCell ref="S473:T473"/>
    <mergeCell ref="V473:AB473"/>
    <mergeCell ref="AC471:AG471"/>
    <mergeCell ref="AJ471:AL471"/>
    <mergeCell ref="B472:D472"/>
    <mergeCell ref="G472:H472"/>
    <mergeCell ref="I472:L472"/>
    <mergeCell ref="M472:R472"/>
    <mergeCell ref="S472:T472"/>
    <mergeCell ref="V472:AB472"/>
    <mergeCell ref="AC472:AG472"/>
    <mergeCell ref="AJ472:AL472"/>
    <mergeCell ref="B471:D471"/>
    <mergeCell ref="G471:H471"/>
    <mergeCell ref="I471:L471"/>
    <mergeCell ref="M471:R471"/>
    <mergeCell ref="S471:T471"/>
    <mergeCell ref="V471:AB471"/>
    <mergeCell ref="AC469:AG469"/>
    <mergeCell ref="AJ469:AL469"/>
    <mergeCell ref="B470:D470"/>
    <mergeCell ref="G470:H470"/>
    <mergeCell ref="I470:L470"/>
    <mergeCell ref="M470:R470"/>
    <mergeCell ref="S470:T470"/>
    <mergeCell ref="V470:AB470"/>
    <mergeCell ref="AC470:AG470"/>
    <mergeCell ref="AJ470:AL470"/>
    <mergeCell ref="B469:D469"/>
    <mergeCell ref="G469:H469"/>
    <mergeCell ref="I469:L469"/>
    <mergeCell ref="M469:R469"/>
    <mergeCell ref="S469:T469"/>
    <mergeCell ref="V469:AB469"/>
    <mergeCell ref="AC467:AG467"/>
    <mergeCell ref="AJ467:AL467"/>
    <mergeCell ref="B468:D468"/>
    <mergeCell ref="G468:H468"/>
    <mergeCell ref="I468:L468"/>
    <mergeCell ref="M468:R468"/>
    <mergeCell ref="S468:T468"/>
    <mergeCell ref="V468:AB468"/>
    <mergeCell ref="AC468:AG468"/>
    <mergeCell ref="AJ468:AL468"/>
    <mergeCell ref="B467:D467"/>
    <mergeCell ref="G467:H467"/>
    <mergeCell ref="I467:L467"/>
    <mergeCell ref="M467:R467"/>
    <mergeCell ref="S467:T467"/>
    <mergeCell ref="V467:AB467"/>
    <mergeCell ref="AC465:AG465"/>
    <mergeCell ref="AJ465:AL465"/>
    <mergeCell ref="B466:D466"/>
    <mergeCell ref="G466:H466"/>
    <mergeCell ref="I466:L466"/>
    <mergeCell ref="M466:R466"/>
    <mergeCell ref="S466:T466"/>
    <mergeCell ref="V466:AB466"/>
    <mergeCell ref="AC466:AG466"/>
    <mergeCell ref="AJ466:AL466"/>
    <mergeCell ref="B465:D465"/>
    <mergeCell ref="G465:H465"/>
    <mergeCell ref="I465:L465"/>
    <mergeCell ref="M465:R465"/>
    <mergeCell ref="S465:T465"/>
    <mergeCell ref="V465:AB465"/>
    <mergeCell ref="AC463:AG463"/>
    <mergeCell ref="AJ463:AL463"/>
    <mergeCell ref="B464:D464"/>
    <mergeCell ref="G464:H464"/>
    <mergeCell ref="I464:L464"/>
    <mergeCell ref="M464:R464"/>
    <mergeCell ref="S464:T464"/>
    <mergeCell ref="V464:AB464"/>
    <mergeCell ref="AC464:AG464"/>
    <mergeCell ref="AJ464:AL464"/>
    <mergeCell ref="B463:D463"/>
    <mergeCell ref="G463:H463"/>
    <mergeCell ref="I463:L463"/>
    <mergeCell ref="M463:R463"/>
    <mergeCell ref="S463:T463"/>
    <mergeCell ref="V463:AB463"/>
    <mergeCell ref="AC461:AG461"/>
    <mergeCell ref="AJ461:AL461"/>
    <mergeCell ref="B462:D462"/>
    <mergeCell ref="G462:H462"/>
    <mergeCell ref="I462:L462"/>
    <mergeCell ref="M462:R462"/>
    <mergeCell ref="S462:T462"/>
    <mergeCell ref="V462:AB462"/>
    <mergeCell ref="AC462:AG462"/>
    <mergeCell ref="AJ462:AL462"/>
    <mergeCell ref="B461:D461"/>
    <mergeCell ref="G461:H461"/>
    <mergeCell ref="I461:L461"/>
    <mergeCell ref="M461:R461"/>
    <mergeCell ref="S461:T461"/>
    <mergeCell ref="V461:AB461"/>
    <mergeCell ref="AC459:AG459"/>
    <mergeCell ref="AJ459:AL459"/>
    <mergeCell ref="B460:D460"/>
    <mergeCell ref="G460:H460"/>
    <mergeCell ref="I460:L460"/>
    <mergeCell ref="M460:R460"/>
    <mergeCell ref="S460:T460"/>
    <mergeCell ref="V460:AB460"/>
    <mergeCell ref="AC460:AG460"/>
    <mergeCell ref="AJ460:AL460"/>
    <mergeCell ref="B459:D459"/>
    <mergeCell ref="G459:H459"/>
    <mergeCell ref="I459:L459"/>
    <mergeCell ref="M459:R459"/>
    <mergeCell ref="S459:T459"/>
    <mergeCell ref="V459:AB459"/>
    <mergeCell ref="AC457:AG457"/>
    <mergeCell ref="AJ457:AL457"/>
    <mergeCell ref="B458:D458"/>
    <mergeCell ref="G458:H458"/>
    <mergeCell ref="I458:L458"/>
    <mergeCell ref="M458:R458"/>
    <mergeCell ref="S458:T458"/>
    <mergeCell ref="V458:AB458"/>
    <mergeCell ref="AC458:AG458"/>
    <mergeCell ref="AJ458:AL458"/>
    <mergeCell ref="B457:D457"/>
    <mergeCell ref="G457:H457"/>
    <mergeCell ref="I457:L457"/>
    <mergeCell ref="M457:R457"/>
    <mergeCell ref="S457:T457"/>
    <mergeCell ref="V457:AB457"/>
    <mergeCell ref="AC455:AG455"/>
    <mergeCell ref="AJ455:AL455"/>
    <mergeCell ref="B456:D456"/>
    <mergeCell ref="G456:H456"/>
    <mergeCell ref="I456:L456"/>
    <mergeCell ref="M456:R456"/>
    <mergeCell ref="S456:T456"/>
    <mergeCell ref="V456:AB456"/>
    <mergeCell ref="AC456:AG456"/>
    <mergeCell ref="AJ456:AL456"/>
    <mergeCell ref="B455:D455"/>
    <mergeCell ref="G455:H455"/>
    <mergeCell ref="I455:L455"/>
    <mergeCell ref="M455:R455"/>
    <mergeCell ref="S455:T455"/>
    <mergeCell ref="V455:AB455"/>
    <mergeCell ref="AC453:AG453"/>
    <mergeCell ref="AJ453:AL453"/>
    <mergeCell ref="B454:D454"/>
    <mergeCell ref="G454:H454"/>
    <mergeCell ref="I454:L454"/>
    <mergeCell ref="M454:R454"/>
    <mergeCell ref="S454:T454"/>
    <mergeCell ref="V454:AB454"/>
    <mergeCell ref="AC454:AG454"/>
    <mergeCell ref="AJ454:AL454"/>
    <mergeCell ref="B453:D453"/>
    <mergeCell ref="G453:H453"/>
    <mergeCell ref="I453:L453"/>
    <mergeCell ref="M453:R453"/>
    <mergeCell ref="S453:T453"/>
    <mergeCell ref="V453:AB453"/>
    <mergeCell ref="AC451:AG451"/>
    <mergeCell ref="AJ451:AL451"/>
    <mergeCell ref="B452:D452"/>
    <mergeCell ref="G452:H452"/>
    <mergeCell ref="I452:L452"/>
    <mergeCell ref="M452:R452"/>
    <mergeCell ref="S452:T452"/>
    <mergeCell ref="V452:AB452"/>
    <mergeCell ref="AC452:AG452"/>
    <mergeCell ref="AJ452:AL452"/>
    <mergeCell ref="B451:D451"/>
    <mergeCell ref="G451:H451"/>
    <mergeCell ref="I451:L451"/>
    <mergeCell ref="M451:R451"/>
    <mergeCell ref="S451:T451"/>
    <mergeCell ref="V451:AB451"/>
    <mergeCell ref="AC449:AG449"/>
    <mergeCell ref="AJ449:AL449"/>
    <mergeCell ref="B450:D450"/>
    <mergeCell ref="G450:H450"/>
    <mergeCell ref="I450:L450"/>
    <mergeCell ref="M450:R450"/>
    <mergeCell ref="S450:T450"/>
    <mergeCell ref="V450:AB450"/>
    <mergeCell ref="AC450:AG450"/>
    <mergeCell ref="AJ450:AL450"/>
    <mergeCell ref="B449:D449"/>
    <mergeCell ref="G449:H449"/>
    <mergeCell ref="I449:L449"/>
    <mergeCell ref="M449:R449"/>
    <mergeCell ref="S449:T449"/>
    <mergeCell ref="V449:AB449"/>
    <mergeCell ref="AC447:AG447"/>
    <mergeCell ref="AJ447:AL447"/>
    <mergeCell ref="B448:D448"/>
    <mergeCell ref="G448:H448"/>
    <mergeCell ref="I448:L448"/>
    <mergeCell ref="M448:R448"/>
    <mergeCell ref="S448:T448"/>
    <mergeCell ref="V448:AB448"/>
    <mergeCell ref="AC448:AG448"/>
    <mergeCell ref="AJ448:AL448"/>
    <mergeCell ref="B447:D447"/>
    <mergeCell ref="G447:H447"/>
    <mergeCell ref="I447:L447"/>
    <mergeCell ref="M447:R447"/>
    <mergeCell ref="S447:T447"/>
    <mergeCell ref="V447:AB447"/>
    <mergeCell ref="AC445:AG445"/>
    <mergeCell ref="AJ445:AL445"/>
    <mergeCell ref="B446:D446"/>
    <mergeCell ref="G446:H446"/>
    <mergeCell ref="I446:L446"/>
    <mergeCell ref="M446:R446"/>
    <mergeCell ref="S446:T446"/>
    <mergeCell ref="V446:AB446"/>
    <mergeCell ref="AC446:AG446"/>
    <mergeCell ref="AJ446:AL446"/>
    <mergeCell ref="B445:D445"/>
    <mergeCell ref="G445:H445"/>
    <mergeCell ref="I445:L445"/>
    <mergeCell ref="M445:R445"/>
    <mergeCell ref="S445:T445"/>
    <mergeCell ref="V445:AB445"/>
    <mergeCell ref="AC443:AG443"/>
    <mergeCell ref="AJ443:AL443"/>
    <mergeCell ref="B444:D444"/>
    <mergeCell ref="G444:H444"/>
    <mergeCell ref="I444:L444"/>
    <mergeCell ref="M444:R444"/>
    <mergeCell ref="S444:T444"/>
    <mergeCell ref="V444:AB444"/>
    <mergeCell ref="AC444:AG444"/>
    <mergeCell ref="AJ444:AL444"/>
    <mergeCell ref="B443:D443"/>
    <mergeCell ref="G443:H443"/>
    <mergeCell ref="I443:L443"/>
    <mergeCell ref="M443:R443"/>
    <mergeCell ref="S443:T443"/>
    <mergeCell ref="V443:AB443"/>
    <mergeCell ref="AC441:AG441"/>
    <mergeCell ref="AJ441:AL441"/>
    <mergeCell ref="B442:D442"/>
    <mergeCell ref="G442:H442"/>
    <mergeCell ref="I442:L442"/>
    <mergeCell ref="M442:R442"/>
    <mergeCell ref="S442:T442"/>
    <mergeCell ref="V442:AB442"/>
    <mergeCell ref="AC442:AG442"/>
    <mergeCell ref="AJ442:AL442"/>
    <mergeCell ref="B441:D441"/>
    <mergeCell ref="G441:H441"/>
    <mergeCell ref="I441:L441"/>
    <mergeCell ref="M441:R441"/>
    <mergeCell ref="S441:T441"/>
    <mergeCell ref="V441:AB441"/>
    <mergeCell ref="AC439:AG439"/>
    <mergeCell ref="AJ439:AL439"/>
    <mergeCell ref="B440:D440"/>
    <mergeCell ref="G440:H440"/>
    <mergeCell ref="I440:L440"/>
    <mergeCell ref="M440:R440"/>
    <mergeCell ref="S440:T440"/>
    <mergeCell ref="V440:AB440"/>
    <mergeCell ref="AC440:AG440"/>
    <mergeCell ref="AJ440:AL440"/>
    <mergeCell ref="B439:D439"/>
    <mergeCell ref="G439:H439"/>
    <mergeCell ref="I439:L439"/>
    <mergeCell ref="M439:R439"/>
    <mergeCell ref="S439:T439"/>
    <mergeCell ref="V439:AB439"/>
    <mergeCell ref="AC437:AG437"/>
    <mergeCell ref="AJ437:AL437"/>
    <mergeCell ref="B438:D438"/>
    <mergeCell ref="G438:H438"/>
    <mergeCell ref="I438:L438"/>
    <mergeCell ref="M438:R438"/>
    <mergeCell ref="S438:T438"/>
    <mergeCell ref="V438:AB438"/>
    <mergeCell ref="AC438:AG438"/>
    <mergeCell ref="AJ438:AL438"/>
    <mergeCell ref="B437:D437"/>
    <mergeCell ref="G437:H437"/>
    <mergeCell ref="I437:L437"/>
    <mergeCell ref="M437:R437"/>
    <mergeCell ref="S437:T437"/>
    <mergeCell ref="V437:AB437"/>
    <mergeCell ref="AC435:AG435"/>
    <mergeCell ref="AJ435:AL435"/>
    <mergeCell ref="B436:D436"/>
    <mergeCell ref="G436:H436"/>
    <mergeCell ref="I436:L436"/>
    <mergeCell ref="M436:R436"/>
    <mergeCell ref="S436:T436"/>
    <mergeCell ref="V436:AB436"/>
    <mergeCell ref="AC436:AG436"/>
    <mergeCell ref="AJ436:AL436"/>
    <mergeCell ref="B435:D435"/>
    <mergeCell ref="G435:H435"/>
    <mergeCell ref="I435:L435"/>
    <mergeCell ref="M435:R435"/>
    <mergeCell ref="S435:T435"/>
    <mergeCell ref="V435:AB435"/>
    <mergeCell ref="AC433:AG433"/>
    <mergeCell ref="AJ433:AL433"/>
    <mergeCell ref="B434:D434"/>
    <mergeCell ref="G434:H434"/>
    <mergeCell ref="I434:L434"/>
    <mergeCell ref="M434:R434"/>
    <mergeCell ref="S434:T434"/>
    <mergeCell ref="V434:AB434"/>
    <mergeCell ref="AC434:AG434"/>
    <mergeCell ref="AJ434:AL434"/>
    <mergeCell ref="B433:D433"/>
    <mergeCell ref="G433:H433"/>
    <mergeCell ref="I433:L433"/>
    <mergeCell ref="M433:R433"/>
    <mergeCell ref="S433:T433"/>
    <mergeCell ref="V433:AB433"/>
    <mergeCell ref="AC431:AG431"/>
    <mergeCell ref="AJ431:AL431"/>
    <mergeCell ref="B432:D432"/>
    <mergeCell ref="G432:H432"/>
    <mergeCell ref="I432:L432"/>
    <mergeCell ref="M432:R432"/>
    <mergeCell ref="S432:T432"/>
    <mergeCell ref="V432:AB432"/>
    <mergeCell ref="AC432:AG432"/>
    <mergeCell ref="AJ432:AL432"/>
    <mergeCell ref="B431:D431"/>
    <mergeCell ref="G431:H431"/>
    <mergeCell ref="I431:L431"/>
    <mergeCell ref="M431:R431"/>
    <mergeCell ref="S431:T431"/>
    <mergeCell ref="V431:AB431"/>
    <mergeCell ref="AC429:AG429"/>
    <mergeCell ref="AJ429:AL429"/>
    <mergeCell ref="B430:D430"/>
    <mergeCell ref="G430:H430"/>
    <mergeCell ref="I430:L430"/>
    <mergeCell ref="M430:R430"/>
    <mergeCell ref="S430:T430"/>
    <mergeCell ref="V430:AB430"/>
    <mergeCell ref="AC430:AG430"/>
    <mergeCell ref="AJ430:AL430"/>
    <mergeCell ref="B429:D429"/>
    <mergeCell ref="G429:H429"/>
    <mergeCell ref="I429:L429"/>
    <mergeCell ref="M429:R429"/>
    <mergeCell ref="S429:T429"/>
    <mergeCell ref="V429:AB429"/>
    <mergeCell ref="AC427:AG427"/>
    <mergeCell ref="AJ427:AL427"/>
    <mergeCell ref="B428:D428"/>
    <mergeCell ref="G428:H428"/>
    <mergeCell ref="I428:L428"/>
    <mergeCell ref="M428:R428"/>
    <mergeCell ref="S428:T428"/>
    <mergeCell ref="V428:AB428"/>
    <mergeCell ref="AC428:AG428"/>
    <mergeCell ref="AJ428:AL428"/>
    <mergeCell ref="B427:D427"/>
    <mergeCell ref="G427:H427"/>
    <mergeCell ref="I427:L427"/>
    <mergeCell ref="M427:R427"/>
    <mergeCell ref="S427:T427"/>
    <mergeCell ref="V427:AB427"/>
    <mergeCell ref="AC425:AG425"/>
    <mergeCell ref="AJ425:AL425"/>
    <mergeCell ref="B426:D426"/>
    <mergeCell ref="G426:H426"/>
    <mergeCell ref="I426:L426"/>
    <mergeCell ref="M426:R426"/>
    <mergeCell ref="S426:T426"/>
    <mergeCell ref="V426:AB426"/>
    <mergeCell ref="AC426:AG426"/>
    <mergeCell ref="AJ426:AL426"/>
    <mergeCell ref="B425:D425"/>
    <mergeCell ref="G425:H425"/>
    <mergeCell ref="I425:L425"/>
    <mergeCell ref="M425:R425"/>
    <mergeCell ref="S425:T425"/>
    <mergeCell ref="V425:AB425"/>
    <mergeCell ref="AC423:AG423"/>
    <mergeCell ref="AJ423:AL423"/>
    <mergeCell ref="B424:D424"/>
    <mergeCell ref="G424:H424"/>
    <mergeCell ref="I424:L424"/>
    <mergeCell ref="M424:R424"/>
    <mergeCell ref="S424:T424"/>
    <mergeCell ref="V424:AB424"/>
    <mergeCell ref="AC424:AG424"/>
    <mergeCell ref="AJ424:AL424"/>
    <mergeCell ref="B423:D423"/>
    <mergeCell ref="G423:H423"/>
    <mergeCell ref="I423:L423"/>
    <mergeCell ref="M423:R423"/>
    <mergeCell ref="S423:T423"/>
    <mergeCell ref="V423:AB423"/>
    <mergeCell ref="AC421:AG421"/>
    <mergeCell ref="AJ421:AL421"/>
    <mergeCell ref="B422:D422"/>
    <mergeCell ref="G422:H422"/>
    <mergeCell ref="I422:L422"/>
    <mergeCell ref="M422:R422"/>
    <mergeCell ref="S422:T422"/>
    <mergeCell ref="V422:AB422"/>
    <mergeCell ref="AC422:AG422"/>
    <mergeCell ref="AJ422:AL422"/>
    <mergeCell ref="B421:D421"/>
    <mergeCell ref="G421:H421"/>
    <mergeCell ref="I421:L421"/>
    <mergeCell ref="M421:R421"/>
    <mergeCell ref="S421:T421"/>
    <mergeCell ref="V421:AB421"/>
    <mergeCell ref="AC419:AG419"/>
    <mergeCell ref="AJ419:AL419"/>
    <mergeCell ref="B420:D420"/>
    <mergeCell ref="G420:H420"/>
    <mergeCell ref="I420:L420"/>
    <mergeCell ref="M420:R420"/>
    <mergeCell ref="S420:T420"/>
    <mergeCell ref="V420:AB420"/>
    <mergeCell ref="AC420:AG420"/>
    <mergeCell ref="AJ420:AL420"/>
    <mergeCell ref="B419:D419"/>
    <mergeCell ref="G419:H419"/>
    <mergeCell ref="I419:L419"/>
    <mergeCell ref="M419:R419"/>
    <mergeCell ref="S419:T419"/>
    <mergeCell ref="V419:AB419"/>
    <mergeCell ref="AC417:AG417"/>
    <mergeCell ref="AJ417:AL417"/>
    <mergeCell ref="B418:D418"/>
    <mergeCell ref="G418:H418"/>
    <mergeCell ref="I418:L418"/>
    <mergeCell ref="M418:R418"/>
    <mergeCell ref="S418:T418"/>
    <mergeCell ref="V418:AB418"/>
    <mergeCell ref="AC418:AG418"/>
    <mergeCell ref="AJ418:AL418"/>
    <mergeCell ref="B417:D417"/>
    <mergeCell ref="G417:H417"/>
    <mergeCell ref="I417:L417"/>
    <mergeCell ref="M417:R417"/>
    <mergeCell ref="S417:T417"/>
    <mergeCell ref="V417:AB417"/>
    <mergeCell ref="AC415:AG415"/>
    <mergeCell ref="AJ415:AL415"/>
    <mergeCell ref="B416:D416"/>
    <mergeCell ref="G416:H416"/>
    <mergeCell ref="I416:L416"/>
    <mergeCell ref="M416:R416"/>
    <mergeCell ref="S416:T416"/>
    <mergeCell ref="V416:AB416"/>
    <mergeCell ref="AC416:AG416"/>
    <mergeCell ref="AJ416:AL416"/>
    <mergeCell ref="B415:D415"/>
    <mergeCell ref="G415:H415"/>
    <mergeCell ref="I415:L415"/>
    <mergeCell ref="M415:R415"/>
    <mergeCell ref="S415:T415"/>
    <mergeCell ref="V415:AB415"/>
    <mergeCell ref="AC413:AG413"/>
    <mergeCell ref="AJ413:AL413"/>
    <mergeCell ref="B414:D414"/>
    <mergeCell ref="G414:H414"/>
    <mergeCell ref="I414:L414"/>
    <mergeCell ref="M414:R414"/>
    <mergeCell ref="S414:T414"/>
    <mergeCell ref="V414:AB414"/>
    <mergeCell ref="AC414:AG414"/>
    <mergeCell ref="AJ414:AL414"/>
    <mergeCell ref="B413:D413"/>
    <mergeCell ref="G413:H413"/>
    <mergeCell ref="I413:L413"/>
    <mergeCell ref="M413:R413"/>
    <mergeCell ref="S413:T413"/>
    <mergeCell ref="V413:AB413"/>
    <mergeCell ref="AC411:AG411"/>
    <mergeCell ref="AJ411:AL411"/>
    <mergeCell ref="B412:D412"/>
    <mergeCell ref="G412:H412"/>
    <mergeCell ref="I412:L412"/>
    <mergeCell ref="M412:R412"/>
    <mergeCell ref="S412:T412"/>
    <mergeCell ref="V412:AB412"/>
    <mergeCell ref="AC412:AG412"/>
    <mergeCell ref="AJ412:AL412"/>
    <mergeCell ref="B411:D411"/>
    <mergeCell ref="G411:H411"/>
    <mergeCell ref="I411:L411"/>
    <mergeCell ref="M411:R411"/>
    <mergeCell ref="S411:T411"/>
    <mergeCell ref="V411:AB411"/>
    <mergeCell ref="AC409:AG409"/>
    <mergeCell ref="AJ409:AL409"/>
    <mergeCell ref="B410:D410"/>
    <mergeCell ref="G410:H410"/>
    <mergeCell ref="I410:L410"/>
    <mergeCell ref="M410:R410"/>
    <mergeCell ref="S410:T410"/>
    <mergeCell ref="V410:AB410"/>
    <mergeCell ref="AC410:AG410"/>
    <mergeCell ref="AJ410:AL410"/>
    <mergeCell ref="B409:D409"/>
    <mergeCell ref="G409:H409"/>
    <mergeCell ref="I409:L409"/>
    <mergeCell ref="M409:R409"/>
    <mergeCell ref="S409:T409"/>
    <mergeCell ref="V409:AB409"/>
    <mergeCell ref="AC407:AG407"/>
    <mergeCell ref="AJ407:AL407"/>
    <mergeCell ref="B408:D408"/>
    <mergeCell ref="G408:H408"/>
    <mergeCell ref="I408:L408"/>
    <mergeCell ref="M408:R408"/>
    <mergeCell ref="S408:T408"/>
    <mergeCell ref="V408:AB408"/>
    <mergeCell ref="AC408:AG408"/>
    <mergeCell ref="AJ408:AL408"/>
    <mergeCell ref="B407:D407"/>
    <mergeCell ref="G407:H407"/>
    <mergeCell ref="I407:L407"/>
    <mergeCell ref="M407:R407"/>
    <mergeCell ref="S407:T407"/>
    <mergeCell ref="V407:AB407"/>
    <mergeCell ref="AC405:AG405"/>
    <mergeCell ref="AJ405:AL405"/>
    <mergeCell ref="B406:D406"/>
    <mergeCell ref="G406:H406"/>
    <mergeCell ref="I406:L406"/>
    <mergeCell ref="M406:R406"/>
    <mergeCell ref="S406:T406"/>
    <mergeCell ref="V406:AB406"/>
    <mergeCell ref="AC406:AG406"/>
    <mergeCell ref="AJ406:AL406"/>
    <mergeCell ref="B405:D405"/>
    <mergeCell ref="G405:H405"/>
    <mergeCell ref="I405:L405"/>
    <mergeCell ref="M405:R405"/>
    <mergeCell ref="S405:T405"/>
    <mergeCell ref="V405:AB405"/>
    <mergeCell ref="AC403:AG403"/>
    <mergeCell ref="AJ403:AL403"/>
    <mergeCell ref="B404:D404"/>
    <mergeCell ref="G404:H404"/>
    <mergeCell ref="I404:L404"/>
    <mergeCell ref="M404:R404"/>
    <mergeCell ref="S404:T404"/>
    <mergeCell ref="V404:AB404"/>
    <mergeCell ref="AC404:AG404"/>
    <mergeCell ref="AJ404:AL404"/>
    <mergeCell ref="B403:D403"/>
    <mergeCell ref="G403:H403"/>
    <mergeCell ref="I403:L403"/>
    <mergeCell ref="M403:R403"/>
    <mergeCell ref="S403:T403"/>
    <mergeCell ref="V403:AB403"/>
    <mergeCell ref="AC401:AG401"/>
    <mergeCell ref="AJ401:AL401"/>
    <mergeCell ref="B402:D402"/>
    <mergeCell ref="G402:H402"/>
    <mergeCell ref="I402:L402"/>
    <mergeCell ref="M402:R402"/>
    <mergeCell ref="S402:T402"/>
    <mergeCell ref="V402:AB402"/>
    <mergeCell ref="AC402:AG402"/>
    <mergeCell ref="AJ402:AL402"/>
    <mergeCell ref="B401:D401"/>
    <mergeCell ref="G401:H401"/>
    <mergeCell ref="I401:L401"/>
    <mergeCell ref="M401:R401"/>
    <mergeCell ref="S401:T401"/>
    <mergeCell ref="V401:AB401"/>
    <mergeCell ref="AC399:AG399"/>
    <mergeCell ref="AJ399:AL399"/>
    <mergeCell ref="B400:D400"/>
    <mergeCell ref="G400:H400"/>
    <mergeCell ref="I400:L400"/>
    <mergeCell ref="M400:R400"/>
    <mergeCell ref="S400:T400"/>
    <mergeCell ref="V400:AB400"/>
    <mergeCell ref="AC400:AG400"/>
    <mergeCell ref="AJ400:AL400"/>
    <mergeCell ref="B399:D399"/>
    <mergeCell ref="G399:H399"/>
    <mergeCell ref="I399:L399"/>
    <mergeCell ref="M399:R399"/>
    <mergeCell ref="S399:T399"/>
    <mergeCell ref="V399:AB399"/>
    <mergeCell ref="AC397:AG397"/>
    <mergeCell ref="AJ397:AL397"/>
    <mergeCell ref="B398:D398"/>
    <mergeCell ref="G398:H398"/>
    <mergeCell ref="I398:L398"/>
    <mergeCell ref="M398:R398"/>
    <mergeCell ref="S398:T398"/>
    <mergeCell ref="V398:AB398"/>
    <mergeCell ref="AC398:AG398"/>
    <mergeCell ref="AJ398:AL398"/>
    <mergeCell ref="B397:D397"/>
    <mergeCell ref="G397:H397"/>
    <mergeCell ref="I397:L397"/>
    <mergeCell ref="M397:R397"/>
    <mergeCell ref="S397:T397"/>
    <mergeCell ref="V397:AB397"/>
    <mergeCell ref="AC395:AG395"/>
    <mergeCell ref="AJ395:AL395"/>
    <mergeCell ref="B396:D396"/>
    <mergeCell ref="G396:H396"/>
    <mergeCell ref="I396:L396"/>
    <mergeCell ref="M396:R396"/>
    <mergeCell ref="S396:T396"/>
    <mergeCell ref="V396:AB396"/>
    <mergeCell ref="AC396:AG396"/>
    <mergeCell ref="AJ396:AL396"/>
    <mergeCell ref="B395:D395"/>
    <mergeCell ref="G395:H395"/>
    <mergeCell ref="I395:L395"/>
    <mergeCell ref="M395:R395"/>
    <mergeCell ref="S395:T395"/>
    <mergeCell ref="V395:AB395"/>
    <mergeCell ref="AC393:AG393"/>
    <mergeCell ref="AJ393:AL393"/>
    <mergeCell ref="B394:D394"/>
    <mergeCell ref="G394:H394"/>
    <mergeCell ref="I394:L394"/>
    <mergeCell ref="M394:R394"/>
    <mergeCell ref="S394:T394"/>
    <mergeCell ref="V394:AB394"/>
    <mergeCell ref="AC394:AG394"/>
    <mergeCell ref="AJ394:AL394"/>
    <mergeCell ref="B393:D393"/>
    <mergeCell ref="G393:H393"/>
    <mergeCell ref="I393:L393"/>
    <mergeCell ref="M393:R393"/>
    <mergeCell ref="S393:T393"/>
    <mergeCell ref="V393:AB393"/>
    <mergeCell ref="AC391:AG391"/>
    <mergeCell ref="AJ391:AL391"/>
    <mergeCell ref="B392:D392"/>
    <mergeCell ref="G392:H392"/>
    <mergeCell ref="I392:L392"/>
    <mergeCell ref="M392:R392"/>
    <mergeCell ref="S392:T392"/>
    <mergeCell ref="V392:AB392"/>
    <mergeCell ref="AC392:AG392"/>
    <mergeCell ref="AJ392:AL392"/>
    <mergeCell ref="B391:D391"/>
    <mergeCell ref="G391:H391"/>
    <mergeCell ref="I391:L391"/>
    <mergeCell ref="M391:R391"/>
    <mergeCell ref="S391:T391"/>
    <mergeCell ref="V391:AB391"/>
    <mergeCell ref="AC389:AG389"/>
    <mergeCell ref="AJ389:AL389"/>
    <mergeCell ref="B390:D390"/>
    <mergeCell ref="G390:H390"/>
    <mergeCell ref="I390:L390"/>
    <mergeCell ref="M390:R390"/>
    <mergeCell ref="S390:T390"/>
    <mergeCell ref="V390:AB390"/>
    <mergeCell ref="AC390:AG390"/>
    <mergeCell ref="AJ390:AL390"/>
    <mergeCell ref="B389:D389"/>
    <mergeCell ref="G389:H389"/>
    <mergeCell ref="I389:L389"/>
    <mergeCell ref="M389:R389"/>
    <mergeCell ref="S389:T389"/>
    <mergeCell ref="V389:AB389"/>
    <mergeCell ref="AC387:AG387"/>
    <mergeCell ref="AJ387:AL387"/>
    <mergeCell ref="B388:D388"/>
    <mergeCell ref="G388:H388"/>
    <mergeCell ref="I388:L388"/>
    <mergeCell ref="M388:R388"/>
    <mergeCell ref="S388:T388"/>
    <mergeCell ref="V388:AB388"/>
    <mergeCell ref="AC388:AG388"/>
    <mergeCell ref="AJ388:AL388"/>
    <mergeCell ref="B387:D387"/>
    <mergeCell ref="G387:H387"/>
    <mergeCell ref="I387:L387"/>
    <mergeCell ref="M387:R387"/>
    <mergeCell ref="S387:T387"/>
    <mergeCell ref="V387:AB387"/>
    <mergeCell ref="AC385:AG385"/>
    <mergeCell ref="AJ385:AL385"/>
    <mergeCell ref="B386:D386"/>
    <mergeCell ref="G386:H386"/>
    <mergeCell ref="I386:L386"/>
    <mergeCell ref="M386:R386"/>
    <mergeCell ref="S386:T386"/>
    <mergeCell ref="V386:AB386"/>
    <mergeCell ref="AC386:AG386"/>
    <mergeCell ref="AJ386:AL386"/>
    <mergeCell ref="B385:D385"/>
    <mergeCell ref="G385:H385"/>
    <mergeCell ref="I385:L385"/>
    <mergeCell ref="M385:R385"/>
    <mergeCell ref="S385:T385"/>
    <mergeCell ref="V385:AB385"/>
    <mergeCell ref="AC383:AG383"/>
    <mergeCell ref="AJ383:AL383"/>
    <mergeCell ref="B384:D384"/>
    <mergeCell ref="G384:H384"/>
    <mergeCell ref="I384:L384"/>
    <mergeCell ref="M384:R384"/>
    <mergeCell ref="S384:T384"/>
    <mergeCell ref="V384:AB384"/>
    <mergeCell ref="AC384:AG384"/>
    <mergeCell ref="AJ384:AL384"/>
    <mergeCell ref="B383:D383"/>
    <mergeCell ref="G383:H383"/>
    <mergeCell ref="I383:L383"/>
    <mergeCell ref="M383:R383"/>
    <mergeCell ref="S383:T383"/>
    <mergeCell ref="V383:AB383"/>
    <mergeCell ref="AC381:AG381"/>
    <mergeCell ref="AJ381:AL381"/>
    <mergeCell ref="B382:D382"/>
    <mergeCell ref="G382:H382"/>
    <mergeCell ref="I382:L382"/>
    <mergeCell ref="M382:R382"/>
    <mergeCell ref="S382:T382"/>
    <mergeCell ref="V382:AB382"/>
    <mergeCell ref="AC382:AG382"/>
    <mergeCell ref="AJ382:AL382"/>
    <mergeCell ref="B381:D381"/>
    <mergeCell ref="G381:H381"/>
    <mergeCell ref="I381:L381"/>
    <mergeCell ref="M381:R381"/>
    <mergeCell ref="S381:T381"/>
    <mergeCell ref="V381:AB381"/>
    <mergeCell ref="AC379:AG379"/>
    <mergeCell ref="AJ379:AL379"/>
    <mergeCell ref="B380:D380"/>
    <mergeCell ref="G380:H380"/>
    <mergeCell ref="I380:L380"/>
    <mergeCell ref="M380:R380"/>
    <mergeCell ref="S380:T380"/>
    <mergeCell ref="V380:AB380"/>
    <mergeCell ref="AC380:AG380"/>
    <mergeCell ref="AJ380:AL380"/>
    <mergeCell ref="B379:D379"/>
    <mergeCell ref="G379:H379"/>
    <mergeCell ref="I379:L379"/>
    <mergeCell ref="M379:R379"/>
    <mergeCell ref="S379:T379"/>
    <mergeCell ref="V379:AB379"/>
    <mergeCell ref="AC377:AG377"/>
    <mergeCell ref="AJ377:AL377"/>
    <mergeCell ref="B378:D378"/>
    <mergeCell ref="G378:H378"/>
    <mergeCell ref="I378:L378"/>
    <mergeCell ref="M378:R378"/>
    <mergeCell ref="S378:T378"/>
    <mergeCell ref="V378:AB378"/>
    <mergeCell ref="AC378:AG378"/>
    <mergeCell ref="AJ378:AL378"/>
    <mergeCell ref="B377:D377"/>
    <mergeCell ref="G377:H377"/>
    <mergeCell ref="I377:L377"/>
    <mergeCell ref="M377:R377"/>
    <mergeCell ref="S377:T377"/>
    <mergeCell ref="V377:AB377"/>
    <mergeCell ref="AC375:AG375"/>
    <mergeCell ref="AJ375:AL375"/>
    <mergeCell ref="B376:D376"/>
    <mergeCell ref="G376:H376"/>
    <mergeCell ref="I376:L376"/>
    <mergeCell ref="M376:R376"/>
    <mergeCell ref="S376:T376"/>
    <mergeCell ref="V376:AB376"/>
    <mergeCell ref="AC376:AG376"/>
    <mergeCell ref="AJ376:AL376"/>
    <mergeCell ref="B375:D375"/>
    <mergeCell ref="G375:H375"/>
    <mergeCell ref="I375:L375"/>
    <mergeCell ref="M375:R375"/>
    <mergeCell ref="S375:T375"/>
    <mergeCell ref="V375:AB375"/>
    <mergeCell ref="AC373:AG373"/>
    <mergeCell ref="AJ373:AL373"/>
    <mergeCell ref="B374:D374"/>
    <mergeCell ref="G374:H374"/>
    <mergeCell ref="I374:L374"/>
    <mergeCell ref="M374:R374"/>
    <mergeCell ref="S374:T374"/>
    <mergeCell ref="V374:AB374"/>
    <mergeCell ref="AC374:AG374"/>
    <mergeCell ref="AJ374:AL374"/>
    <mergeCell ref="B373:D373"/>
    <mergeCell ref="G373:H373"/>
    <mergeCell ref="I373:L373"/>
    <mergeCell ref="M373:R373"/>
    <mergeCell ref="S373:T373"/>
    <mergeCell ref="V373:AB373"/>
    <mergeCell ref="AC371:AG371"/>
    <mergeCell ref="AJ371:AL371"/>
    <mergeCell ref="B372:D372"/>
    <mergeCell ref="G372:H372"/>
    <mergeCell ref="I372:L372"/>
    <mergeCell ref="M372:R372"/>
    <mergeCell ref="S372:T372"/>
    <mergeCell ref="V372:AB372"/>
    <mergeCell ref="AC372:AG372"/>
    <mergeCell ref="AJ372:AL372"/>
    <mergeCell ref="B371:D371"/>
    <mergeCell ref="G371:H371"/>
    <mergeCell ref="I371:L371"/>
    <mergeCell ref="M371:R371"/>
    <mergeCell ref="S371:T371"/>
    <mergeCell ref="V371:AB371"/>
    <mergeCell ref="AC369:AG369"/>
    <mergeCell ref="AJ369:AL369"/>
    <mergeCell ref="B370:D370"/>
    <mergeCell ref="G370:H370"/>
    <mergeCell ref="I370:L370"/>
    <mergeCell ref="M370:R370"/>
    <mergeCell ref="S370:T370"/>
    <mergeCell ref="V370:AB370"/>
    <mergeCell ref="AC370:AG370"/>
    <mergeCell ref="AJ370:AL370"/>
    <mergeCell ref="B369:D369"/>
    <mergeCell ref="G369:H369"/>
    <mergeCell ref="I369:L369"/>
    <mergeCell ref="M369:R369"/>
    <mergeCell ref="S369:T369"/>
    <mergeCell ref="V369:AB369"/>
    <mergeCell ref="AC367:AG367"/>
    <mergeCell ref="AJ367:AL367"/>
    <mergeCell ref="B368:D368"/>
    <mergeCell ref="G368:H368"/>
    <mergeCell ref="I368:L368"/>
    <mergeCell ref="M368:R368"/>
    <mergeCell ref="S368:T368"/>
    <mergeCell ref="V368:AB368"/>
    <mergeCell ref="AC368:AG368"/>
    <mergeCell ref="AJ368:AL368"/>
    <mergeCell ref="B367:D367"/>
    <mergeCell ref="G367:H367"/>
    <mergeCell ref="I367:L367"/>
    <mergeCell ref="M367:R367"/>
    <mergeCell ref="S367:T367"/>
    <mergeCell ref="V367:AB367"/>
    <mergeCell ref="AC365:AG365"/>
    <mergeCell ref="AJ365:AL365"/>
    <mergeCell ref="B366:D366"/>
    <mergeCell ref="G366:H366"/>
    <mergeCell ref="I366:L366"/>
    <mergeCell ref="M366:R366"/>
    <mergeCell ref="S366:T366"/>
    <mergeCell ref="V366:AB366"/>
    <mergeCell ref="AC366:AG366"/>
    <mergeCell ref="AJ366:AL366"/>
    <mergeCell ref="B365:D365"/>
    <mergeCell ref="G365:H365"/>
    <mergeCell ref="I365:L365"/>
    <mergeCell ref="M365:R365"/>
    <mergeCell ref="S365:T365"/>
    <mergeCell ref="V365:AB365"/>
    <mergeCell ref="AC363:AG363"/>
    <mergeCell ref="AJ363:AL363"/>
    <mergeCell ref="B364:D364"/>
    <mergeCell ref="G364:H364"/>
    <mergeCell ref="I364:L364"/>
    <mergeCell ref="M364:R364"/>
    <mergeCell ref="S364:T364"/>
    <mergeCell ref="V364:AB364"/>
    <mergeCell ref="AC364:AG364"/>
    <mergeCell ref="AJ364:AL364"/>
    <mergeCell ref="B363:D363"/>
    <mergeCell ref="G363:H363"/>
    <mergeCell ref="I363:L363"/>
    <mergeCell ref="M363:R363"/>
    <mergeCell ref="S363:T363"/>
    <mergeCell ref="V363:AB363"/>
    <mergeCell ref="AC361:AG361"/>
    <mergeCell ref="AJ361:AL361"/>
    <mergeCell ref="B362:D362"/>
    <mergeCell ref="G362:H362"/>
    <mergeCell ref="I362:L362"/>
    <mergeCell ref="M362:R362"/>
    <mergeCell ref="S362:T362"/>
    <mergeCell ref="V362:AB362"/>
    <mergeCell ref="AC362:AG362"/>
    <mergeCell ref="AJ362:AL362"/>
    <mergeCell ref="B361:D361"/>
    <mergeCell ref="G361:H361"/>
    <mergeCell ref="I361:L361"/>
    <mergeCell ref="M361:R361"/>
    <mergeCell ref="S361:T361"/>
    <mergeCell ref="V361:AB361"/>
    <mergeCell ref="AC359:AG359"/>
    <mergeCell ref="AJ359:AL359"/>
    <mergeCell ref="B360:D360"/>
    <mergeCell ref="G360:H360"/>
    <mergeCell ref="I360:L360"/>
    <mergeCell ref="M360:R360"/>
    <mergeCell ref="S360:T360"/>
    <mergeCell ref="V360:AB360"/>
    <mergeCell ref="AC360:AG360"/>
    <mergeCell ref="AJ360:AL360"/>
    <mergeCell ref="B359:D359"/>
    <mergeCell ref="G359:H359"/>
    <mergeCell ref="I359:L359"/>
    <mergeCell ref="M359:R359"/>
    <mergeCell ref="S359:T359"/>
    <mergeCell ref="V359:AB359"/>
    <mergeCell ref="AC357:AG357"/>
    <mergeCell ref="AJ357:AL357"/>
    <mergeCell ref="B358:D358"/>
    <mergeCell ref="G358:H358"/>
    <mergeCell ref="I358:L358"/>
    <mergeCell ref="M358:R358"/>
    <mergeCell ref="S358:T358"/>
    <mergeCell ref="V358:AB358"/>
    <mergeCell ref="AC358:AG358"/>
    <mergeCell ref="AJ358:AL358"/>
    <mergeCell ref="B357:D357"/>
    <mergeCell ref="G357:H357"/>
    <mergeCell ref="I357:L357"/>
    <mergeCell ref="M357:R357"/>
    <mergeCell ref="S357:T357"/>
    <mergeCell ref="V357:AB357"/>
    <mergeCell ref="AC355:AG355"/>
    <mergeCell ref="AJ355:AL355"/>
    <mergeCell ref="B356:D356"/>
    <mergeCell ref="G356:H356"/>
    <mergeCell ref="I356:L356"/>
    <mergeCell ref="M356:R356"/>
    <mergeCell ref="S356:T356"/>
    <mergeCell ref="V356:AB356"/>
    <mergeCell ref="AC356:AG356"/>
    <mergeCell ref="AJ356:AL356"/>
    <mergeCell ref="B355:D355"/>
    <mergeCell ref="G355:H355"/>
    <mergeCell ref="I355:L355"/>
    <mergeCell ref="M355:R355"/>
    <mergeCell ref="S355:T355"/>
    <mergeCell ref="V355:AB355"/>
    <mergeCell ref="AC353:AG353"/>
    <mergeCell ref="AJ353:AL353"/>
    <mergeCell ref="B354:D354"/>
    <mergeCell ref="G354:H354"/>
    <mergeCell ref="I354:L354"/>
    <mergeCell ref="M354:R354"/>
    <mergeCell ref="S354:T354"/>
    <mergeCell ref="V354:AB354"/>
    <mergeCell ref="AC354:AG354"/>
    <mergeCell ref="AJ354:AL354"/>
    <mergeCell ref="B353:D353"/>
    <mergeCell ref="G353:H353"/>
    <mergeCell ref="I353:L353"/>
    <mergeCell ref="M353:R353"/>
    <mergeCell ref="S353:T353"/>
    <mergeCell ref="V353:AB353"/>
    <mergeCell ref="AC351:AG351"/>
    <mergeCell ref="AJ351:AL351"/>
    <mergeCell ref="B352:D352"/>
    <mergeCell ref="G352:H352"/>
    <mergeCell ref="I352:L352"/>
    <mergeCell ref="M352:R352"/>
    <mergeCell ref="S352:T352"/>
    <mergeCell ref="V352:AB352"/>
    <mergeCell ref="AC352:AG352"/>
    <mergeCell ref="AJ352:AL352"/>
    <mergeCell ref="B351:D351"/>
    <mergeCell ref="G351:H351"/>
    <mergeCell ref="I351:L351"/>
    <mergeCell ref="M351:R351"/>
    <mergeCell ref="S351:T351"/>
    <mergeCell ref="V351:AB351"/>
    <mergeCell ref="AC349:AG349"/>
    <mergeCell ref="AJ349:AL349"/>
    <mergeCell ref="B350:D350"/>
    <mergeCell ref="G350:H350"/>
    <mergeCell ref="I350:L350"/>
    <mergeCell ref="M350:R350"/>
    <mergeCell ref="S350:T350"/>
    <mergeCell ref="V350:AB350"/>
    <mergeCell ref="AC350:AG350"/>
    <mergeCell ref="AJ350:AL350"/>
    <mergeCell ref="B349:D349"/>
    <mergeCell ref="G349:H349"/>
    <mergeCell ref="I349:L349"/>
    <mergeCell ref="M349:R349"/>
    <mergeCell ref="S349:T349"/>
    <mergeCell ref="V349:AB349"/>
    <mergeCell ref="AC347:AG347"/>
    <mergeCell ref="AJ347:AL347"/>
    <mergeCell ref="B348:D348"/>
    <mergeCell ref="G348:H348"/>
    <mergeCell ref="I348:L348"/>
    <mergeCell ref="M348:R348"/>
    <mergeCell ref="S348:T348"/>
    <mergeCell ref="V348:AB348"/>
    <mergeCell ref="AC348:AG348"/>
    <mergeCell ref="AJ348:AL348"/>
    <mergeCell ref="B347:D347"/>
    <mergeCell ref="G347:H347"/>
    <mergeCell ref="I347:L347"/>
    <mergeCell ref="M347:R347"/>
    <mergeCell ref="S347:T347"/>
    <mergeCell ref="V347:AB347"/>
    <mergeCell ref="AC345:AG345"/>
    <mergeCell ref="AJ345:AL345"/>
    <mergeCell ref="B346:D346"/>
    <mergeCell ref="G346:H346"/>
    <mergeCell ref="I346:L346"/>
    <mergeCell ref="M346:R346"/>
    <mergeCell ref="S346:T346"/>
    <mergeCell ref="V346:AB346"/>
    <mergeCell ref="AC346:AG346"/>
    <mergeCell ref="AJ346:AL346"/>
    <mergeCell ref="B345:D345"/>
    <mergeCell ref="G345:H345"/>
    <mergeCell ref="I345:L345"/>
    <mergeCell ref="M345:R345"/>
    <mergeCell ref="S345:T345"/>
    <mergeCell ref="V345:AB345"/>
    <mergeCell ref="AC343:AG343"/>
    <mergeCell ref="AJ343:AL343"/>
    <mergeCell ref="B344:D344"/>
    <mergeCell ref="G344:H344"/>
    <mergeCell ref="I344:L344"/>
    <mergeCell ref="M344:R344"/>
    <mergeCell ref="S344:T344"/>
    <mergeCell ref="V344:AB344"/>
    <mergeCell ref="AC344:AG344"/>
    <mergeCell ref="AJ344:AL344"/>
    <mergeCell ref="B343:D343"/>
    <mergeCell ref="G343:H343"/>
    <mergeCell ref="I343:L343"/>
    <mergeCell ref="M343:R343"/>
    <mergeCell ref="S343:T343"/>
    <mergeCell ref="V343:AB343"/>
    <mergeCell ref="AC341:AG341"/>
    <mergeCell ref="AJ341:AL341"/>
    <mergeCell ref="B342:D342"/>
    <mergeCell ref="G342:H342"/>
    <mergeCell ref="I342:L342"/>
    <mergeCell ref="M342:R342"/>
    <mergeCell ref="S342:T342"/>
    <mergeCell ref="V342:AB342"/>
    <mergeCell ref="AC342:AG342"/>
    <mergeCell ref="AJ342:AL342"/>
    <mergeCell ref="B341:D341"/>
    <mergeCell ref="G341:H341"/>
    <mergeCell ref="I341:L341"/>
    <mergeCell ref="M341:R341"/>
    <mergeCell ref="S341:T341"/>
    <mergeCell ref="V341:AB341"/>
    <mergeCell ref="AC339:AG339"/>
    <mergeCell ref="AJ339:AL339"/>
    <mergeCell ref="B340:D340"/>
    <mergeCell ref="G340:H340"/>
    <mergeCell ref="I340:L340"/>
    <mergeCell ref="M340:R340"/>
    <mergeCell ref="S340:T340"/>
    <mergeCell ref="V340:AB340"/>
    <mergeCell ref="AC340:AG340"/>
    <mergeCell ref="AJ340:AL340"/>
    <mergeCell ref="B339:D339"/>
    <mergeCell ref="G339:H339"/>
    <mergeCell ref="I339:L339"/>
    <mergeCell ref="M339:R339"/>
    <mergeCell ref="S339:T339"/>
    <mergeCell ref="V339:AB339"/>
    <mergeCell ref="AC337:AG337"/>
    <mergeCell ref="AJ337:AL337"/>
    <mergeCell ref="B338:D338"/>
    <mergeCell ref="G338:H338"/>
    <mergeCell ref="I338:L338"/>
    <mergeCell ref="M338:R338"/>
    <mergeCell ref="S338:T338"/>
    <mergeCell ref="V338:AB338"/>
    <mergeCell ref="AC338:AG338"/>
    <mergeCell ref="AJ338:AL338"/>
    <mergeCell ref="B337:D337"/>
    <mergeCell ref="G337:H337"/>
    <mergeCell ref="I337:L337"/>
    <mergeCell ref="M337:R337"/>
    <mergeCell ref="S337:T337"/>
    <mergeCell ref="V337:AB337"/>
    <mergeCell ref="AC335:AG335"/>
    <mergeCell ref="AJ335:AL335"/>
    <mergeCell ref="B336:D336"/>
    <mergeCell ref="G336:H336"/>
    <mergeCell ref="I336:L336"/>
    <mergeCell ref="M336:R336"/>
    <mergeCell ref="S336:T336"/>
    <mergeCell ref="V336:AB336"/>
    <mergeCell ref="AC336:AG336"/>
    <mergeCell ref="AJ336:AL336"/>
    <mergeCell ref="B335:D335"/>
    <mergeCell ref="G335:H335"/>
    <mergeCell ref="I335:L335"/>
    <mergeCell ref="M335:R335"/>
    <mergeCell ref="S335:T335"/>
    <mergeCell ref="V335:AB335"/>
    <mergeCell ref="AC333:AG333"/>
    <mergeCell ref="AJ333:AL333"/>
    <mergeCell ref="B334:D334"/>
    <mergeCell ref="G334:H334"/>
    <mergeCell ref="I334:L334"/>
    <mergeCell ref="M334:R334"/>
    <mergeCell ref="S334:T334"/>
    <mergeCell ref="V334:AB334"/>
    <mergeCell ref="AC334:AG334"/>
    <mergeCell ref="AJ334:AL334"/>
    <mergeCell ref="B333:D333"/>
    <mergeCell ref="G333:H333"/>
    <mergeCell ref="I333:L333"/>
    <mergeCell ref="M333:R333"/>
    <mergeCell ref="S333:T333"/>
    <mergeCell ref="V333:AB333"/>
    <mergeCell ref="AC331:AG331"/>
    <mergeCell ref="AJ331:AL331"/>
    <mergeCell ref="B332:D332"/>
    <mergeCell ref="G332:H332"/>
    <mergeCell ref="I332:L332"/>
    <mergeCell ref="M332:R332"/>
    <mergeCell ref="S332:T332"/>
    <mergeCell ref="V332:AB332"/>
    <mergeCell ref="AC332:AG332"/>
    <mergeCell ref="AJ332:AL332"/>
    <mergeCell ref="B331:D331"/>
    <mergeCell ref="G331:H331"/>
    <mergeCell ref="I331:L331"/>
    <mergeCell ref="M331:R331"/>
    <mergeCell ref="S331:T331"/>
    <mergeCell ref="V331:AB331"/>
    <mergeCell ref="AC329:AG329"/>
    <mergeCell ref="AJ329:AL329"/>
    <mergeCell ref="B330:D330"/>
    <mergeCell ref="G330:H330"/>
    <mergeCell ref="I330:L330"/>
    <mergeCell ref="M330:R330"/>
    <mergeCell ref="S330:T330"/>
    <mergeCell ref="V330:AB330"/>
    <mergeCell ref="AC330:AG330"/>
    <mergeCell ref="AJ330:AL330"/>
    <mergeCell ref="B329:D329"/>
    <mergeCell ref="G329:H329"/>
    <mergeCell ref="I329:L329"/>
    <mergeCell ref="M329:R329"/>
    <mergeCell ref="S329:T329"/>
    <mergeCell ref="V329:AB329"/>
    <mergeCell ref="AC327:AG327"/>
    <mergeCell ref="AJ327:AL327"/>
    <mergeCell ref="B328:D328"/>
    <mergeCell ref="G328:H328"/>
    <mergeCell ref="I328:L328"/>
    <mergeCell ref="M328:R328"/>
    <mergeCell ref="S328:T328"/>
    <mergeCell ref="V328:AB328"/>
    <mergeCell ref="AC328:AG328"/>
    <mergeCell ref="AJ328:AL328"/>
    <mergeCell ref="B327:D327"/>
    <mergeCell ref="G327:H327"/>
    <mergeCell ref="I327:L327"/>
    <mergeCell ref="M327:R327"/>
    <mergeCell ref="S327:T327"/>
    <mergeCell ref="V327:AB327"/>
    <mergeCell ref="AC325:AG325"/>
    <mergeCell ref="AJ325:AL325"/>
    <mergeCell ref="B326:D326"/>
    <mergeCell ref="G326:H326"/>
    <mergeCell ref="I326:L326"/>
    <mergeCell ref="M326:R326"/>
    <mergeCell ref="S326:T326"/>
    <mergeCell ref="V326:AB326"/>
    <mergeCell ref="AC326:AG326"/>
    <mergeCell ref="AJ326:AL326"/>
    <mergeCell ref="B325:D325"/>
    <mergeCell ref="G325:H325"/>
    <mergeCell ref="I325:L325"/>
    <mergeCell ref="M325:R325"/>
    <mergeCell ref="S325:T325"/>
    <mergeCell ref="V325:AB325"/>
    <mergeCell ref="AC323:AG323"/>
    <mergeCell ref="AJ323:AL323"/>
    <mergeCell ref="B324:D324"/>
    <mergeCell ref="G324:H324"/>
    <mergeCell ref="I324:L324"/>
    <mergeCell ref="M324:R324"/>
    <mergeCell ref="S324:T324"/>
    <mergeCell ref="V324:AB324"/>
    <mergeCell ref="AC324:AG324"/>
    <mergeCell ref="AJ324:AL324"/>
    <mergeCell ref="B323:D323"/>
    <mergeCell ref="G323:H323"/>
    <mergeCell ref="I323:L323"/>
    <mergeCell ref="M323:R323"/>
    <mergeCell ref="S323:T323"/>
    <mergeCell ref="V323:AB323"/>
    <mergeCell ref="AC321:AG321"/>
    <mergeCell ref="AJ321:AL321"/>
    <mergeCell ref="B322:D322"/>
    <mergeCell ref="G322:H322"/>
    <mergeCell ref="I322:L322"/>
    <mergeCell ref="M322:R322"/>
    <mergeCell ref="S322:T322"/>
    <mergeCell ref="V322:AB322"/>
    <mergeCell ref="AC322:AG322"/>
    <mergeCell ref="AJ322:AL322"/>
    <mergeCell ref="B321:D321"/>
    <mergeCell ref="G321:H321"/>
    <mergeCell ref="I321:L321"/>
    <mergeCell ref="M321:R321"/>
    <mergeCell ref="S321:T321"/>
    <mergeCell ref="V321:AB321"/>
    <mergeCell ref="AC319:AG319"/>
    <mergeCell ref="AJ319:AL319"/>
    <mergeCell ref="B320:D320"/>
    <mergeCell ref="G320:H320"/>
    <mergeCell ref="I320:L320"/>
    <mergeCell ref="M320:R320"/>
    <mergeCell ref="S320:T320"/>
    <mergeCell ref="V320:AB320"/>
    <mergeCell ref="AC320:AG320"/>
    <mergeCell ref="AJ320:AL320"/>
    <mergeCell ref="B319:D319"/>
    <mergeCell ref="G319:H319"/>
    <mergeCell ref="I319:L319"/>
    <mergeCell ref="M319:R319"/>
    <mergeCell ref="S319:T319"/>
    <mergeCell ref="V319:AB319"/>
    <mergeCell ref="AC317:AG317"/>
    <mergeCell ref="AJ317:AL317"/>
    <mergeCell ref="B318:D318"/>
    <mergeCell ref="G318:H318"/>
    <mergeCell ref="I318:L318"/>
    <mergeCell ref="M318:R318"/>
    <mergeCell ref="S318:T318"/>
    <mergeCell ref="V318:AB318"/>
    <mergeCell ref="AC318:AG318"/>
    <mergeCell ref="AJ318:AL318"/>
    <mergeCell ref="B317:D317"/>
    <mergeCell ref="G317:H317"/>
    <mergeCell ref="I317:L317"/>
    <mergeCell ref="M317:R317"/>
    <mergeCell ref="S317:T317"/>
    <mergeCell ref="V317:AB317"/>
    <mergeCell ref="AC315:AG315"/>
    <mergeCell ref="AJ315:AL315"/>
    <mergeCell ref="B316:D316"/>
    <mergeCell ref="G316:H316"/>
    <mergeCell ref="I316:L316"/>
    <mergeCell ref="M316:R316"/>
    <mergeCell ref="S316:T316"/>
    <mergeCell ref="V316:AB316"/>
    <mergeCell ref="AC316:AG316"/>
    <mergeCell ref="AJ316:AL316"/>
    <mergeCell ref="B315:D315"/>
    <mergeCell ref="G315:H315"/>
    <mergeCell ref="I315:L315"/>
    <mergeCell ref="M315:R315"/>
    <mergeCell ref="S315:T315"/>
    <mergeCell ref="V315:AB315"/>
    <mergeCell ref="AC313:AG313"/>
    <mergeCell ref="AJ313:AL313"/>
    <mergeCell ref="B314:D314"/>
    <mergeCell ref="G314:H314"/>
    <mergeCell ref="I314:L314"/>
    <mergeCell ref="M314:R314"/>
    <mergeCell ref="S314:T314"/>
    <mergeCell ref="V314:AB314"/>
    <mergeCell ref="AC314:AG314"/>
    <mergeCell ref="AJ314:AL314"/>
    <mergeCell ref="B313:D313"/>
    <mergeCell ref="G313:H313"/>
    <mergeCell ref="I313:L313"/>
    <mergeCell ref="M313:R313"/>
    <mergeCell ref="S313:T313"/>
    <mergeCell ref="V313:AB313"/>
    <mergeCell ref="AC311:AG311"/>
    <mergeCell ref="AJ311:AL311"/>
    <mergeCell ref="B312:D312"/>
    <mergeCell ref="G312:H312"/>
    <mergeCell ref="I312:L312"/>
    <mergeCell ref="M312:R312"/>
    <mergeCell ref="S312:T312"/>
    <mergeCell ref="V312:AB312"/>
    <mergeCell ref="AC312:AG312"/>
    <mergeCell ref="AJ312:AL312"/>
    <mergeCell ref="B311:D311"/>
    <mergeCell ref="G311:H311"/>
    <mergeCell ref="I311:L311"/>
    <mergeCell ref="M311:R311"/>
    <mergeCell ref="S311:T311"/>
    <mergeCell ref="V311:AB311"/>
    <mergeCell ref="AC309:AG309"/>
    <mergeCell ref="AJ309:AL309"/>
    <mergeCell ref="B310:D310"/>
    <mergeCell ref="G310:H310"/>
    <mergeCell ref="I310:L310"/>
    <mergeCell ref="M310:R310"/>
    <mergeCell ref="S310:T310"/>
    <mergeCell ref="V310:AB310"/>
    <mergeCell ref="AC310:AG310"/>
    <mergeCell ref="AJ310:AL310"/>
    <mergeCell ref="B309:D309"/>
    <mergeCell ref="G309:H309"/>
    <mergeCell ref="I309:L309"/>
    <mergeCell ref="M309:R309"/>
    <mergeCell ref="S309:T309"/>
    <mergeCell ref="V309:AB309"/>
    <mergeCell ref="AC307:AG307"/>
    <mergeCell ref="AJ307:AL307"/>
    <mergeCell ref="B308:D308"/>
    <mergeCell ref="G308:H308"/>
    <mergeCell ref="I308:L308"/>
    <mergeCell ref="M308:R308"/>
    <mergeCell ref="S308:T308"/>
    <mergeCell ref="V308:AB308"/>
    <mergeCell ref="AC308:AG308"/>
    <mergeCell ref="AJ308:AL308"/>
    <mergeCell ref="B307:D307"/>
    <mergeCell ref="G307:H307"/>
    <mergeCell ref="I307:L307"/>
    <mergeCell ref="M307:R307"/>
    <mergeCell ref="S307:T307"/>
    <mergeCell ref="V307:AB307"/>
    <mergeCell ref="AC305:AG305"/>
    <mergeCell ref="AJ305:AL305"/>
    <mergeCell ref="B306:D306"/>
    <mergeCell ref="G306:H306"/>
    <mergeCell ref="I306:L306"/>
    <mergeCell ref="M306:R306"/>
    <mergeCell ref="S306:T306"/>
    <mergeCell ref="V306:AB306"/>
    <mergeCell ref="AC306:AG306"/>
    <mergeCell ref="AJ306:AL306"/>
    <mergeCell ref="B305:D305"/>
    <mergeCell ref="G305:H305"/>
    <mergeCell ref="I305:L305"/>
    <mergeCell ref="M305:R305"/>
    <mergeCell ref="S305:T305"/>
    <mergeCell ref="V305:AB305"/>
    <mergeCell ref="AC303:AG303"/>
    <mergeCell ref="AJ303:AL303"/>
    <mergeCell ref="B304:D304"/>
    <mergeCell ref="G304:H304"/>
    <mergeCell ref="I304:L304"/>
    <mergeCell ref="M304:R304"/>
    <mergeCell ref="S304:T304"/>
    <mergeCell ref="V304:AB304"/>
    <mergeCell ref="AC304:AG304"/>
    <mergeCell ref="AJ304:AL304"/>
    <mergeCell ref="B303:D303"/>
    <mergeCell ref="G303:H303"/>
    <mergeCell ref="I303:L303"/>
    <mergeCell ref="M303:R303"/>
    <mergeCell ref="S303:T303"/>
    <mergeCell ref="V303:AB303"/>
    <mergeCell ref="AC301:AG301"/>
    <mergeCell ref="AJ301:AL301"/>
    <mergeCell ref="B302:D302"/>
    <mergeCell ref="G302:H302"/>
    <mergeCell ref="I302:L302"/>
    <mergeCell ref="M302:R302"/>
    <mergeCell ref="S302:T302"/>
    <mergeCell ref="V302:AB302"/>
    <mergeCell ref="AC302:AG302"/>
    <mergeCell ref="AJ302:AL302"/>
    <mergeCell ref="B301:D301"/>
    <mergeCell ref="G301:H301"/>
    <mergeCell ref="I301:L301"/>
    <mergeCell ref="M301:R301"/>
    <mergeCell ref="S301:T301"/>
    <mergeCell ref="V301:AB301"/>
    <mergeCell ref="AC299:AG299"/>
    <mergeCell ref="AJ299:AL299"/>
    <mergeCell ref="B300:D300"/>
    <mergeCell ref="G300:H300"/>
    <mergeCell ref="I300:L300"/>
    <mergeCell ref="M300:R300"/>
    <mergeCell ref="S300:T300"/>
    <mergeCell ref="V300:AB300"/>
    <mergeCell ref="AC300:AG300"/>
    <mergeCell ref="AJ300:AL300"/>
    <mergeCell ref="B299:D299"/>
    <mergeCell ref="G299:H299"/>
    <mergeCell ref="I299:L299"/>
    <mergeCell ref="M299:R299"/>
    <mergeCell ref="S299:T299"/>
    <mergeCell ref="V299:AB299"/>
    <mergeCell ref="AC297:AG297"/>
    <mergeCell ref="AJ297:AL297"/>
    <mergeCell ref="B298:D298"/>
    <mergeCell ref="G298:H298"/>
    <mergeCell ref="I298:L298"/>
    <mergeCell ref="M298:R298"/>
    <mergeCell ref="S298:T298"/>
    <mergeCell ref="V298:AB298"/>
    <mergeCell ref="AC298:AG298"/>
    <mergeCell ref="AJ298:AL298"/>
    <mergeCell ref="B297:D297"/>
    <mergeCell ref="G297:H297"/>
    <mergeCell ref="I297:L297"/>
    <mergeCell ref="M297:R297"/>
    <mergeCell ref="S297:T297"/>
    <mergeCell ref="V297:AB297"/>
    <mergeCell ref="AC295:AG295"/>
    <mergeCell ref="AJ295:AL295"/>
    <mergeCell ref="B296:D296"/>
    <mergeCell ref="G296:H296"/>
    <mergeCell ref="I296:L296"/>
    <mergeCell ref="M296:R296"/>
    <mergeCell ref="S296:T296"/>
    <mergeCell ref="V296:AB296"/>
    <mergeCell ref="AC296:AG296"/>
    <mergeCell ref="AJ296:AL296"/>
    <mergeCell ref="B295:D295"/>
    <mergeCell ref="G295:H295"/>
    <mergeCell ref="I295:L295"/>
    <mergeCell ref="M295:R295"/>
    <mergeCell ref="S295:T295"/>
    <mergeCell ref="V295:AB295"/>
    <mergeCell ref="AC293:AG293"/>
    <mergeCell ref="AJ293:AL293"/>
    <mergeCell ref="B294:D294"/>
    <mergeCell ref="G294:H294"/>
    <mergeCell ref="I294:L294"/>
    <mergeCell ref="M294:R294"/>
    <mergeCell ref="S294:T294"/>
    <mergeCell ref="V294:AB294"/>
    <mergeCell ref="AC294:AG294"/>
    <mergeCell ref="AJ294:AL294"/>
    <mergeCell ref="B293:D293"/>
    <mergeCell ref="G293:H293"/>
    <mergeCell ref="I293:L293"/>
    <mergeCell ref="M293:R293"/>
    <mergeCell ref="S293:T293"/>
    <mergeCell ref="V293:AB293"/>
    <mergeCell ref="AC291:AG291"/>
    <mergeCell ref="AJ291:AL291"/>
    <mergeCell ref="B292:D292"/>
    <mergeCell ref="G292:H292"/>
    <mergeCell ref="I292:L292"/>
    <mergeCell ref="M292:R292"/>
    <mergeCell ref="S292:T292"/>
    <mergeCell ref="V292:AB292"/>
    <mergeCell ref="AC292:AG292"/>
    <mergeCell ref="AJ292:AL292"/>
    <mergeCell ref="B291:D291"/>
    <mergeCell ref="G291:H291"/>
    <mergeCell ref="I291:L291"/>
    <mergeCell ref="M291:R291"/>
    <mergeCell ref="S291:T291"/>
    <mergeCell ref="V291:AB291"/>
    <mergeCell ref="AC289:AG289"/>
    <mergeCell ref="AJ289:AL289"/>
    <mergeCell ref="B290:D290"/>
    <mergeCell ref="G290:H290"/>
    <mergeCell ref="I290:L290"/>
    <mergeCell ref="M290:R290"/>
    <mergeCell ref="S290:T290"/>
    <mergeCell ref="V290:AB290"/>
    <mergeCell ref="AC290:AG290"/>
    <mergeCell ref="AJ290:AL290"/>
    <mergeCell ref="B289:D289"/>
    <mergeCell ref="G289:H289"/>
    <mergeCell ref="I289:L289"/>
    <mergeCell ref="M289:R289"/>
    <mergeCell ref="S289:T289"/>
    <mergeCell ref="V289:AB289"/>
    <mergeCell ref="AC287:AG287"/>
    <mergeCell ref="AJ287:AL287"/>
    <mergeCell ref="B288:D288"/>
    <mergeCell ref="G288:H288"/>
    <mergeCell ref="I288:L288"/>
    <mergeCell ref="M288:R288"/>
    <mergeCell ref="S288:T288"/>
    <mergeCell ref="V288:AB288"/>
    <mergeCell ref="AC288:AG288"/>
    <mergeCell ref="AJ288:AL288"/>
    <mergeCell ref="B287:D287"/>
    <mergeCell ref="G287:H287"/>
    <mergeCell ref="I287:L287"/>
    <mergeCell ref="M287:R287"/>
    <mergeCell ref="S287:T287"/>
    <mergeCell ref="V287:AB287"/>
    <mergeCell ref="AC285:AG285"/>
    <mergeCell ref="AJ285:AL285"/>
    <mergeCell ref="B286:D286"/>
    <mergeCell ref="G286:H286"/>
    <mergeCell ref="I286:L286"/>
    <mergeCell ref="M286:R286"/>
    <mergeCell ref="S286:T286"/>
    <mergeCell ref="V286:AB286"/>
    <mergeCell ref="AC286:AG286"/>
    <mergeCell ref="AJ286:AL286"/>
    <mergeCell ref="B285:D285"/>
    <mergeCell ref="G285:H285"/>
    <mergeCell ref="I285:L285"/>
    <mergeCell ref="M285:R285"/>
    <mergeCell ref="S285:T285"/>
    <mergeCell ref="V285:AB285"/>
    <mergeCell ref="AC283:AG283"/>
    <mergeCell ref="AJ283:AL283"/>
    <mergeCell ref="B284:D284"/>
    <mergeCell ref="G284:H284"/>
    <mergeCell ref="I284:L284"/>
    <mergeCell ref="M284:R284"/>
    <mergeCell ref="S284:T284"/>
    <mergeCell ref="V284:AB284"/>
    <mergeCell ref="AC284:AG284"/>
    <mergeCell ref="AJ284:AL284"/>
    <mergeCell ref="B283:D283"/>
    <mergeCell ref="G283:H283"/>
    <mergeCell ref="I283:L283"/>
    <mergeCell ref="M283:R283"/>
    <mergeCell ref="S283:T283"/>
    <mergeCell ref="V283:AB283"/>
    <mergeCell ref="AC281:AG281"/>
    <mergeCell ref="AJ281:AL281"/>
    <mergeCell ref="B282:D282"/>
    <mergeCell ref="G282:H282"/>
    <mergeCell ref="I282:L282"/>
    <mergeCell ref="M282:R282"/>
    <mergeCell ref="S282:T282"/>
    <mergeCell ref="V282:AB282"/>
    <mergeCell ref="AC282:AG282"/>
    <mergeCell ref="AJ282:AL282"/>
    <mergeCell ref="B281:D281"/>
    <mergeCell ref="G281:H281"/>
    <mergeCell ref="I281:L281"/>
    <mergeCell ref="M281:R281"/>
    <mergeCell ref="S281:T281"/>
    <mergeCell ref="V281:AB281"/>
    <mergeCell ref="AC279:AG279"/>
    <mergeCell ref="AJ279:AL279"/>
    <mergeCell ref="B280:D280"/>
    <mergeCell ref="G280:H280"/>
    <mergeCell ref="I280:L280"/>
    <mergeCell ref="M280:R280"/>
    <mergeCell ref="S280:T280"/>
    <mergeCell ref="V280:AB280"/>
    <mergeCell ref="AC280:AG280"/>
    <mergeCell ref="AJ280:AL280"/>
    <mergeCell ref="B279:D279"/>
    <mergeCell ref="G279:H279"/>
    <mergeCell ref="I279:L279"/>
    <mergeCell ref="M279:R279"/>
    <mergeCell ref="S279:T279"/>
    <mergeCell ref="V279:AB279"/>
    <mergeCell ref="AC277:AG277"/>
    <mergeCell ref="AJ277:AL277"/>
    <mergeCell ref="B278:D278"/>
    <mergeCell ref="G278:H278"/>
    <mergeCell ref="I278:L278"/>
    <mergeCell ref="M278:R278"/>
    <mergeCell ref="S278:T278"/>
    <mergeCell ref="V278:AB278"/>
    <mergeCell ref="AC278:AG278"/>
    <mergeCell ref="AJ278:AL278"/>
    <mergeCell ref="B277:D277"/>
    <mergeCell ref="G277:H277"/>
    <mergeCell ref="I277:L277"/>
    <mergeCell ref="M277:R277"/>
    <mergeCell ref="S277:T277"/>
    <mergeCell ref="V277:AB277"/>
    <mergeCell ref="AC275:AG275"/>
    <mergeCell ref="AJ275:AL275"/>
    <mergeCell ref="B276:D276"/>
    <mergeCell ref="G276:H276"/>
    <mergeCell ref="I276:L276"/>
    <mergeCell ref="M276:R276"/>
    <mergeCell ref="S276:T276"/>
    <mergeCell ref="V276:AB276"/>
    <mergeCell ref="AC276:AG276"/>
    <mergeCell ref="AJ276:AL276"/>
    <mergeCell ref="B275:D275"/>
    <mergeCell ref="G275:H275"/>
    <mergeCell ref="I275:L275"/>
    <mergeCell ref="M275:R275"/>
    <mergeCell ref="S275:T275"/>
    <mergeCell ref="V275:AB275"/>
    <mergeCell ref="AC273:AG273"/>
    <mergeCell ref="AJ273:AL273"/>
    <mergeCell ref="B274:D274"/>
    <mergeCell ref="G274:H274"/>
    <mergeCell ref="I274:L274"/>
    <mergeCell ref="M274:R274"/>
    <mergeCell ref="S274:T274"/>
    <mergeCell ref="V274:AB274"/>
    <mergeCell ref="AC274:AG274"/>
    <mergeCell ref="AJ274:AL274"/>
    <mergeCell ref="B273:D273"/>
    <mergeCell ref="G273:H273"/>
    <mergeCell ref="I273:L273"/>
    <mergeCell ref="M273:R273"/>
    <mergeCell ref="S273:T273"/>
    <mergeCell ref="V273:AB273"/>
    <mergeCell ref="AC271:AG271"/>
    <mergeCell ref="AJ271:AL271"/>
    <mergeCell ref="B272:D272"/>
    <mergeCell ref="G272:H272"/>
    <mergeCell ref="I272:L272"/>
    <mergeCell ref="M272:R272"/>
    <mergeCell ref="S272:T272"/>
    <mergeCell ref="V272:AB272"/>
    <mergeCell ref="AC272:AG272"/>
    <mergeCell ref="AJ272:AL272"/>
    <mergeCell ref="B271:D271"/>
    <mergeCell ref="G271:H271"/>
    <mergeCell ref="I271:L271"/>
    <mergeCell ref="M271:R271"/>
    <mergeCell ref="S271:T271"/>
    <mergeCell ref="V271:AB271"/>
    <mergeCell ref="AC269:AG269"/>
    <mergeCell ref="AJ269:AL269"/>
    <mergeCell ref="B270:D270"/>
    <mergeCell ref="G270:H270"/>
    <mergeCell ref="I270:L270"/>
    <mergeCell ref="M270:R270"/>
    <mergeCell ref="S270:T270"/>
    <mergeCell ref="V270:AB270"/>
    <mergeCell ref="AC270:AG270"/>
    <mergeCell ref="AJ270:AL270"/>
    <mergeCell ref="B269:D269"/>
    <mergeCell ref="G269:H269"/>
    <mergeCell ref="I269:L269"/>
    <mergeCell ref="M269:R269"/>
    <mergeCell ref="S269:T269"/>
    <mergeCell ref="V269:AB269"/>
    <mergeCell ref="AC267:AG267"/>
    <mergeCell ref="AJ267:AL267"/>
    <mergeCell ref="B268:D268"/>
    <mergeCell ref="G268:H268"/>
    <mergeCell ref="I268:L268"/>
    <mergeCell ref="M268:R268"/>
    <mergeCell ref="S268:T268"/>
    <mergeCell ref="V268:AB268"/>
    <mergeCell ref="AC268:AG268"/>
    <mergeCell ref="AJ268:AL268"/>
    <mergeCell ref="B267:D267"/>
    <mergeCell ref="G267:H267"/>
    <mergeCell ref="I267:L267"/>
    <mergeCell ref="M267:R267"/>
    <mergeCell ref="S267:T267"/>
    <mergeCell ref="V267:AB267"/>
    <mergeCell ref="AC265:AG265"/>
    <mergeCell ref="AJ265:AL265"/>
    <mergeCell ref="B266:D266"/>
    <mergeCell ref="G266:H266"/>
    <mergeCell ref="I266:L266"/>
    <mergeCell ref="M266:R266"/>
    <mergeCell ref="S266:T266"/>
    <mergeCell ref="V266:AB266"/>
    <mergeCell ref="AC266:AG266"/>
    <mergeCell ref="AJ266:AL266"/>
    <mergeCell ref="B265:D265"/>
    <mergeCell ref="G265:H265"/>
    <mergeCell ref="I265:L265"/>
    <mergeCell ref="M265:R265"/>
    <mergeCell ref="S265:T265"/>
    <mergeCell ref="V265:AB265"/>
    <mergeCell ref="AC263:AG263"/>
    <mergeCell ref="AJ263:AL263"/>
    <mergeCell ref="B264:D264"/>
    <mergeCell ref="G264:H264"/>
    <mergeCell ref="I264:L264"/>
    <mergeCell ref="M264:R264"/>
    <mergeCell ref="S264:T264"/>
    <mergeCell ref="V264:AB264"/>
    <mergeCell ref="AC264:AG264"/>
    <mergeCell ref="AJ264:AL264"/>
    <mergeCell ref="B263:D263"/>
    <mergeCell ref="G263:H263"/>
    <mergeCell ref="I263:L263"/>
    <mergeCell ref="M263:R263"/>
    <mergeCell ref="S263:T263"/>
    <mergeCell ref="V263:AB263"/>
    <mergeCell ref="AC261:AG261"/>
    <mergeCell ref="AJ261:AL261"/>
    <mergeCell ref="B262:D262"/>
    <mergeCell ref="G262:H262"/>
    <mergeCell ref="I262:L262"/>
    <mergeCell ref="M262:R262"/>
    <mergeCell ref="S262:T262"/>
    <mergeCell ref="V262:AB262"/>
    <mergeCell ref="AC262:AG262"/>
    <mergeCell ref="AJ262:AL262"/>
    <mergeCell ref="B261:D261"/>
    <mergeCell ref="G261:H261"/>
    <mergeCell ref="I261:L261"/>
    <mergeCell ref="M261:R261"/>
    <mergeCell ref="S261:T261"/>
    <mergeCell ref="V261:AB261"/>
    <mergeCell ref="AC259:AG259"/>
    <mergeCell ref="AJ259:AL259"/>
    <mergeCell ref="B260:D260"/>
    <mergeCell ref="G260:H260"/>
    <mergeCell ref="I260:L260"/>
    <mergeCell ref="M260:R260"/>
    <mergeCell ref="S260:T260"/>
    <mergeCell ref="V260:AB260"/>
    <mergeCell ref="AC260:AG260"/>
    <mergeCell ref="AJ260:AL260"/>
    <mergeCell ref="B259:D259"/>
    <mergeCell ref="G259:H259"/>
    <mergeCell ref="I259:L259"/>
    <mergeCell ref="M259:R259"/>
    <mergeCell ref="S259:T259"/>
    <mergeCell ref="V259:AB259"/>
    <mergeCell ref="AC257:AG257"/>
    <mergeCell ref="AJ257:AL257"/>
    <mergeCell ref="B258:D258"/>
    <mergeCell ref="G258:H258"/>
    <mergeCell ref="I258:L258"/>
    <mergeCell ref="M258:R258"/>
    <mergeCell ref="S258:T258"/>
    <mergeCell ref="V258:AB258"/>
    <mergeCell ref="AC258:AG258"/>
    <mergeCell ref="AJ258:AL258"/>
    <mergeCell ref="B257:D257"/>
    <mergeCell ref="G257:H257"/>
    <mergeCell ref="I257:L257"/>
    <mergeCell ref="M257:R257"/>
    <mergeCell ref="S257:T257"/>
    <mergeCell ref="V257:AB257"/>
    <mergeCell ref="AC255:AG255"/>
    <mergeCell ref="AJ255:AL255"/>
    <mergeCell ref="B256:D256"/>
    <mergeCell ref="G256:H256"/>
    <mergeCell ref="I256:L256"/>
    <mergeCell ref="M256:R256"/>
    <mergeCell ref="S256:T256"/>
    <mergeCell ref="V256:AB256"/>
    <mergeCell ref="AC256:AG256"/>
    <mergeCell ref="AJ256:AL256"/>
    <mergeCell ref="B255:D255"/>
    <mergeCell ref="G255:H255"/>
    <mergeCell ref="I255:L255"/>
    <mergeCell ref="M255:R255"/>
    <mergeCell ref="S255:T255"/>
    <mergeCell ref="V255:AB255"/>
    <mergeCell ref="AC253:AG253"/>
    <mergeCell ref="AJ253:AL253"/>
    <mergeCell ref="B254:D254"/>
    <mergeCell ref="G254:H254"/>
    <mergeCell ref="I254:L254"/>
    <mergeCell ref="M254:R254"/>
    <mergeCell ref="S254:T254"/>
    <mergeCell ref="V254:AB254"/>
    <mergeCell ref="AC254:AG254"/>
    <mergeCell ref="AJ254:AL254"/>
    <mergeCell ref="B253:D253"/>
    <mergeCell ref="G253:H253"/>
    <mergeCell ref="I253:L253"/>
    <mergeCell ref="M253:R253"/>
    <mergeCell ref="S253:T253"/>
    <mergeCell ref="V253:AB253"/>
    <mergeCell ref="AC251:AG251"/>
    <mergeCell ref="AJ251:AL251"/>
    <mergeCell ref="B252:D252"/>
    <mergeCell ref="G252:H252"/>
    <mergeCell ref="I252:L252"/>
    <mergeCell ref="M252:R252"/>
    <mergeCell ref="S252:T252"/>
    <mergeCell ref="V252:AB252"/>
    <mergeCell ref="AC252:AG252"/>
    <mergeCell ref="AJ252:AL252"/>
    <mergeCell ref="B251:D251"/>
    <mergeCell ref="G251:H251"/>
    <mergeCell ref="I251:L251"/>
    <mergeCell ref="M251:R251"/>
    <mergeCell ref="S251:T251"/>
    <mergeCell ref="V251:AB251"/>
    <mergeCell ref="AC249:AG249"/>
    <mergeCell ref="AJ249:AL249"/>
    <mergeCell ref="B250:D250"/>
    <mergeCell ref="G250:H250"/>
    <mergeCell ref="I250:L250"/>
    <mergeCell ref="M250:R250"/>
    <mergeCell ref="S250:T250"/>
    <mergeCell ref="V250:AB250"/>
    <mergeCell ref="AC250:AG250"/>
    <mergeCell ref="AJ250:AL250"/>
    <mergeCell ref="B249:D249"/>
    <mergeCell ref="G249:H249"/>
    <mergeCell ref="I249:L249"/>
    <mergeCell ref="M249:R249"/>
    <mergeCell ref="S249:T249"/>
    <mergeCell ref="V249:AB249"/>
    <mergeCell ref="AC247:AG247"/>
    <mergeCell ref="AJ247:AL247"/>
    <mergeCell ref="B248:D248"/>
    <mergeCell ref="G248:H248"/>
    <mergeCell ref="I248:L248"/>
    <mergeCell ref="M248:R248"/>
    <mergeCell ref="S248:T248"/>
    <mergeCell ref="V248:AB248"/>
    <mergeCell ref="AC248:AG248"/>
    <mergeCell ref="AJ248:AL248"/>
    <mergeCell ref="B247:D247"/>
    <mergeCell ref="G247:H247"/>
    <mergeCell ref="I247:L247"/>
    <mergeCell ref="M247:R247"/>
    <mergeCell ref="S247:T247"/>
    <mergeCell ref="V247:AB247"/>
    <mergeCell ref="AC245:AG245"/>
    <mergeCell ref="AJ245:AL245"/>
    <mergeCell ref="B246:D246"/>
    <mergeCell ref="G246:H246"/>
    <mergeCell ref="I246:L246"/>
    <mergeCell ref="M246:R246"/>
    <mergeCell ref="S246:T246"/>
    <mergeCell ref="V246:AB246"/>
    <mergeCell ref="AC246:AG246"/>
    <mergeCell ref="AJ246:AL246"/>
    <mergeCell ref="B245:D245"/>
    <mergeCell ref="G245:H245"/>
    <mergeCell ref="I245:L245"/>
    <mergeCell ref="M245:R245"/>
    <mergeCell ref="S245:T245"/>
    <mergeCell ref="V245:AB245"/>
    <mergeCell ref="AC243:AG243"/>
    <mergeCell ref="AJ243:AL243"/>
    <mergeCell ref="B244:D244"/>
    <mergeCell ref="G244:H244"/>
    <mergeCell ref="I244:L244"/>
    <mergeCell ref="M244:R244"/>
    <mergeCell ref="S244:T244"/>
    <mergeCell ref="V244:AB244"/>
    <mergeCell ref="AC244:AG244"/>
    <mergeCell ref="AJ244:AL244"/>
    <mergeCell ref="B243:D243"/>
    <mergeCell ref="G243:H243"/>
    <mergeCell ref="I243:L243"/>
    <mergeCell ref="M243:R243"/>
    <mergeCell ref="S243:T243"/>
    <mergeCell ref="V243:AB243"/>
    <mergeCell ref="AC241:AG241"/>
    <mergeCell ref="AJ241:AL241"/>
    <mergeCell ref="B242:D242"/>
    <mergeCell ref="G242:H242"/>
    <mergeCell ref="I242:L242"/>
    <mergeCell ref="M242:R242"/>
    <mergeCell ref="S242:T242"/>
    <mergeCell ref="V242:AB242"/>
    <mergeCell ref="AC242:AG242"/>
    <mergeCell ref="AJ242:AL242"/>
    <mergeCell ref="B241:D241"/>
    <mergeCell ref="G241:H241"/>
    <mergeCell ref="I241:L241"/>
    <mergeCell ref="M241:R241"/>
    <mergeCell ref="S241:T241"/>
    <mergeCell ref="V241:AB241"/>
    <mergeCell ref="AC239:AG239"/>
    <mergeCell ref="AJ239:AL239"/>
    <mergeCell ref="B240:D240"/>
    <mergeCell ref="G240:H240"/>
    <mergeCell ref="I240:L240"/>
    <mergeCell ref="M240:R240"/>
    <mergeCell ref="S240:T240"/>
    <mergeCell ref="V240:AB240"/>
    <mergeCell ref="AC240:AG240"/>
    <mergeCell ref="AJ240:AL240"/>
    <mergeCell ref="B239:D239"/>
    <mergeCell ref="G239:H239"/>
    <mergeCell ref="I239:L239"/>
    <mergeCell ref="M239:R239"/>
    <mergeCell ref="S239:T239"/>
    <mergeCell ref="V239:AB239"/>
    <mergeCell ref="AC237:AG237"/>
    <mergeCell ref="AJ237:AL237"/>
    <mergeCell ref="B238:D238"/>
    <mergeCell ref="G238:H238"/>
    <mergeCell ref="I238:L238"/>
    <mergeCell ref="M238:R238"/>
    <mergeCell ref="S238:T238"/>
    <mergeCell ref="V238:AB238"/>
    <mergeCell ref="AC238:AG238"/>
    <mergeCell ref="AJ238:AL238"/>
    <mergeCell ref="B237:D237"/>
    <mergeCell ref="G237:H237"/>
    <mergeCell ref="I237:L237"/>
    <mergeCell ref="M237:R237"/>
    <mergeCell ref="S237:T237"/>
    <mergeCell ref="V237:AB237"/>
    <mergeCell ref="AC235:AG235"/>
    <mergeCell ref="AJ235:AL235"/>
    <mergeCell ref="B236:D236"/>
    <mergeCell ref="G236:H236"/>
    <mergeCell ref="I236:L236"/>
    <mergeCell ref="M236:R236"/>
    <mergeCell ref="S236:T236"/>
    <mergeCell ref="V236:AB236"/>
    <mergeCell ref="AC236:AG236"/>
    <mergeCell ref="AJ236:AL236"/>
    <mergeCell ref="B235:D235"/>
    <mergeCell ref="G235:H235"/>
    <mergeCell ref="I235:L235"/>
    <mergeCell ref="M235:R235"/>
    <mergeCell ref="S235:T235"/>
    <mergeCell ref="V235:AB235"/>
    <mergeCell ref="B234:D234"/>
    <mergeCell ref="G234:H234"/>
    <mergeCell ref="I234:L234"/>
    <mergeCell ref="M234:R234"/>
    <mergeCell ref="S234:T234"/>
    <mergeCell ref="V234:AB234"/>
    <mergeCell ref="AC234:AG234"/>
    <mergeCell ref="AJ234:AL234"/>
    <mergeCell ref="AC233:AG233"/>
    <mergeCell ref="AJ233:AL233"/>
    <mergeCell ref="V233:AB233"/>
    <mergeCell ref="AC213:AG213"/>
    <mergeCell ref="V215:AB215"/>
    <mergeCell ref="AC215:AG215"/>
    <mergeCell ref="V213:AB213"/>
    <mergeCell ref="AP17:AP21"/>
    <mergeCell ref="M17:R21"/>
    <mergeCell ref="S17:T21"/>
    <mergeCell ref="AH17:AH21"/>
    <mergeCell ref="AI17:AI21"/>
    <mergeCell ref="A17:A21"/>
    <mergeCell ref="B17:D21"/>
    <mergeCell ref="E17:E21"/>
    <mergeCell ref="F17:F21"/>
    <mergeCell ref="G17:H21"/>
    <mergeCell ref="I17:L21"/>
    <mergeCell ref="A215:A216"/>
    <mergeCell ref="B215:D216"/>
    <mergeCell ref="E215:E216"/>
    <mergeCell ref="F215:F216"/>
    <mergeCell ref="G215:H216"/>
    <mergeCell ref="I215:L216"/>
    <mergeCell ref="M215:R216"/>
    <mergeCell ref="S215:T216"/>
    <mergeCell ref="AH215:AH216"/>
    <mergeCell ref="AI215:AI216"/>
    <mergeCell ref="AJ215:AL216"/>
    <mergeCell ref="AM215:AM216"/>
    <mergeCell ref="AN215:AN216"/>
    <mergeCell ref="AO215:AO216"/>
    <mergeCell ref="AP12:AP16"/>
    <mergeCell ref="AH12:AH16"/>
    <mergeCell ref="AI12:AI16"/>
    <mergeCell ref="AJ12:AL16"/>
    <mergeCell ref="AM12:AM16"/>
    <mergeCell ref="A12:A16"/>
    <mergeCell ref="B12:D16"/>
    <mergeCell ref="E12:E16"/>
    <mergeCell ref="F12:F16"/>
    <mergeCell ref="G12:H16"/>
    <mergeCell ref="I12:L16"/>
    <mergeCell ref="M12:R16"/>
    <mergeCell ref="S12:T16"/>
    <mergeCell ref="AR6:AU6"/>
    <mergeCell ref="A7:A11"/>
    <mergeCell ref="B7:D11"/>
    <mergeCell ref="E7:E11"/>
    <mergeCell ref="F7:F11"/>
    <mergeCell ref="G7:H11"/>
    <mergeCell ref="I7:L11"/>
    <mergeCell ref="M7:R11"/>
    <mergeCell ref="S7:T11"/>
    <mergeCell ref="AP5:AU5"/>
    <mergeCell ref="B6:D6"/>
    <mergeCell ref="G6:H6"/>
    <mergeCell ref="I6:L6"/>
    <mergeCell ref="M6:R6"/>
    <mergeCell ref="S6:T6"/>
    <mergeCell ref="V6:AB6"/>
    <mergeCell ref="AC6:AG6"/>
    <mergeCell ref="AJ6:AL6"/>
    <mergeCell ref="V214:AB214"/>
    <mergeCell ref="AC214:AG214"/>
    <mergeCell ref="A213:A214"/>
    <mergeCell ref="B213:D214"/>
    <mergeCell ref="E213:E214"/>
    <mergeCell ref="G213:H214"/>
    <mergeCell ref="F213:F214"/>
    <mergeCell ref="I213:L214"/>
    <mergeCell ref="M213:R214"/>
    <mergeCell ref="S213:T214"/>
    <mergeCell ref="AJ213:AL214"/>
    <mergeCell ref="AM213:AM214"/>
    <mergeCell ref="AI213:AI214"/>
    <mergeCell ref="AH213:AH214"/>
    <mergeCell ref="AN213:AN214"/>
    <mergeCell ref="AO213:AO214"/>
    <mergeCell ref="V146:AB150"/>
    <mergeCell ref="AC146:AG150"/>
    <mergeCell ref="AH146:AH154"/>
    <mergeCell ref="AI146:AI154"/>
    <mergeCell ref="AJ146:AL154"/>
    <mergeCell ref="AM146:AM154"/>
    <mergeCell ref="AN146:AN154"/>
    <mergeCell ref="V216:AB216"/>
    <mergeCell ref="AC216:AG216"/>
    <mergeCell ref="A217:A218"/>
    <mergeCell ref="B217:D218"/>
    <mergeCell ref="E217:E218"/>
    <mergeCell ref="F217:F218"/>
    <mergeCell ref="G217:H218"/>
    <mergeCell ref="I217:L218"/>
    <mergeCell ref="M217:R218"/>
    <mergeCell ref="S217:T218"/>
    <mergeCell ref="V217:AB217"/>
    <mergeCell ref="AC217:AG217"/>
    <mergeCell ref="AH217:AH218"/>
    <mergeCell ref="AI217:AI218"/>
    <mergeCell ref="AJ217:AL218"/>
    <mergeCell ref="AM217:AM218"/>
    <mergeCell ref="AN217:AN218"/>
    <mergeCell ref="AO217:AO218"/>
    <mergeCell ref="V218:AB218"/>
    <mergeCell ref="AC218:AG218"/>
    <mergeCell ref="A221:A222"/>
    <mergeCell ref="B221:D222"/>
    <mergeCell ref="E221:E222"/>
    <mergeCell ref="F221:F222"/>
    <mergeCell ref="G221:H222"/>
    <mergeCell ref="I221:L222"/>
    <mergeCell ref="M221:R222"/>
    <mergeCell ref="S221:T222"/>
    <mergeCell ref="V221:AB221"/>
    <mergeCell ref="AC221:AG221"/>
    <mergeCell ref="AH221:AH222"/>
    <mergeCell ref="AI221:AI222"/>
    <mergeCell ref="AJ221:AL222"/>
    <mergeCell ref="AM221:AM222"/>
    <mergeCell ref="AN221:AN222"/>
    <mergeCell ref="AO221:AO222"/>
    <mergeCell ref="V222:AB222"/>
    <mergeCell ref="AC222:AG222"/>
    <mergeCell ref="A219:A220"/>
    <mergeCell ref="B219:D220"/>
    <mergeCell ref="E219:E220"/>
    <mergeCell ref="F219:F220"/>
    <mergeCell ref="G219:H220"/>
    <mergeCell ref="I219:L220"/>
    <mergeCell ref="M219:R220"/>
    <mergeCell ref="S219:T220"/>
    <mergeCell ref="V219:AB219"/>
    <mergeCell ref="AC219:AG219"/>
    <mergeCell ref="AH219:AH220"/>
    <mergeCell ref="AI219:AI220"/>
    <mergeCell ref="AJ219:AL220"/>
    <mergeCell ref="AM219:AM220"/>
    <mergeCell ref="AN219:AN220"/>
    <mergeCell ref="AO219:AO220"/>
    <mergeCell ref="V220:AB220"/>
    <mergeCell ref="AC220:AG220"/>
    <mergeCell ref="V145:AB145"/>
    <mergeCell ref="AC145:AG145"/>
    <mergeCell ref="AH137:AH145"/>
    <mergeCell ref="AI137:AI145"/>
    <mergeCell ref="AJ137:AL145"/>
    <mergeCell ref="AM137:AM145"/>
    <mergeCell ref="AN137:AN145"/>
    <mergeCell ref="AO137:AO145"/>
    <mergeCell ref="A137:A145"/>
    <mergeCell ref="B137:D145"/>
    <mergeCell ref="E137:E145"/>
    <mergeCell ref="F137:F145"/>
    <mergeCell ref="G137:H145"/>
    <mergeCell ref="M137:R145"/>
    <mergeCell ref="I137:L145"/>
    <mergeCell ref="S137:T145"/>
    <mergeCell ref="A146:A154"/>
    <mergeCell ref="B146:D154"/>
    <mergeCell ref="E146:E154"/>
    <mergeCell ref="F146:F154"/>
    <mergeCell ref="G146:H154"/>
    <mergeCell ref="I146:L154"/>
    <mergeCell ref="M146:R154"/>
    <mergeCell ref="S146:T154"/>
    <mergeCell ref="U146:U150"/>
    <mergeCell ref="A155:A161"/>
    <mergeCell ref="B155:D161"/>
    <mergeCell ref="E155:E161"/>
    <mergeCell ref="F155:F161"/>
    <mergeCell ref="G155:H161"/>
    <mergeCell ref="I155:L161"/>
    <mergeCell ref="M155:R161"/>
    <mergeCell ref="S155:T161"/>
    <mergeCell ref="U155:U159"/>
    <mergeCell ref="V155:AB159"/>
    <mergeCell ref="AC155:AG159"/>
    <mergeCell ref="AH155:AH161"/>
    <mergeCell ref="AI155:AI161"/>
    <mergeCell ref="AJ155:AL161"/>
    <mergeCell ref="AM155:AM161"/>
    <mergeCell ref="AN155:AN161"/>
    <mergeCell ref="AO155:AO161"/>
    <mergeCell ref="V160:AB160"/>
    <mergeCell ref="AC160:AG160"/>
    <mergeCell ref="V161:AB161"/>
    <mergeCell ref="AC161:AG161"/>
    <mergeCell ref="AJ203:AL205"/>
    <mergeCell ref="B201:D201"/>
    <mergeCell ref="G201:H201"/>
    <mergeCell ref="I201:L201"/>
    <mergeCell ref="M201:R201"/>
    <mergeCell ref="S201:T201"/>
    <mergeCell ref="AJ201:AL201"/>
    <mergeCell ref="B199:D199"/>
    <mergeCell ref="G199:H199"/>
    <mergeCell ref="I199:L199"/>
    <mergeCell ref="M199:R199"/>
    <mergeCell ref="S199:T199"/>
    <mergeCell ref="V199:AB199"/>
    <mergeCell ref="AC199:AG199"/>
    <mergeCell ref="AJ199:AL199"/>
    <mergeCell ref="V201:AB201"/>
    <mergeCell ref="AC201:AG201"/>
    <mergeCell ref="V203:AB203"/>
    <mergeCell ref="AC203:AG203"/>
    <mergeCell ref="B202:D202"/>
    <mergeCell ref="G202:H202"/>
    <mergeCell ref="I202:L202"/>
    <mergeCell ref="M202:R202"/>
    <mergeCell ref="S202:T202"/>
    <mergeCell ref="V202:AB202"/>
    <mergeCell ref="AC202:AG202"/>
    <mergeCell ref="AJ202:AL202"/>
    <mergeCell ref="AM206:AM208"/>
    <mergeCell ref="AN206:AN208"/>
    <mergeCell ref="AO206:AO208"/>
    <mergeCell ref="V207:AB207"/>
    <mergeCell ref="AC207:AG207"/>
    <mergeCell ref="V208:AB208"/>
    <mergeCell ref="AC208:AG208"/>
    <mergeCell ref="AM203:AM205"/>
    <mergeCell ref="AN203:AN205"/>
    <mergeCell ref="AO203:AO205"/>
    <mergeCell ref="V204:AB204"/>
    <mergeCell ref="AC204:AG204"/>
    <mergeCell ref="V205:AB205"/>
    <mergeCell ref="AC205:AG205"/>
    <mergeCell ref="A203:A205"/>
    <mergeCell ref="B200:D200"/>
    <mergeCell ref="G200:H200"/>
    <mergeCell ref="I200:L200"/>
    <mergeCell ref="M200:R200"/>
    <mergeCell ref="S200:T200"/>
    <mergeCell ref="V200:AB200"/>
    <mergeCell ref="AC200:AG200"/>
    <mergeCell ref="AJ200:AL200"/>
    <mergeCell ref="B203:D205"/>
    <mergeCell ref="E203:E205"/>
    <mergeCell ref="F203:F205"/>
    <mergeCell ref="G203:H205"/>
    <mergeCell ref="I203:L205"/>
    <mergeCell ref="M203:R205"/>
    <mergeCell ref="S203:T205"/>
    <mergeCell ref="AH203:AH205"/>
    <mergeCell ref="AI203:AI205"/>
    <mergeCell ref="AC209:AG209"/>
    <mergeCell ref="V211:AB211"/>
    <mergeCell ref="AC211:AG211"/>
    <mergeCell ref="A206:A208"/>
    <mergeCell ref="B206:D208"/>
    <mergeCell ref="E206:E208"/>
    <mergeCell ref="F206:F208"/>
    <mergeCell ref="G206:H208"/>
    <mergeCell ref="I206:L208"/>
    <mergeCell ref="M206:R208"/>
    <mergeCell ref="S206:T208"/>
    <mergeCell ref="V206:AB206"/>
    <mergeCell ref="AC206:AG206"/>
    <mergeCell ref="AH206:AH208"/>
    <mergeCell ref="AI206:AI208"/>
    <mergeCell ref="AJ206:AL208"/>
    <mergeCell ref="A209:A210"/>
    <mergeCell ref="AN209:AN210"/>
    <mergeCell ref="AO209:AO210"/>
    <mergeCell ref="AH209:AH210"/>
    <mergeCell ref="AI209:AI210"/>
    <mergeCell ref="AJ209:AL210"/>
    <mergeCell ref="AM209:AM210"/>
    <mergeCell ref="A211:A212"/>
    <mergeCell ref="B211:D212"/>
    <mergeCell ref="E211:E212"/>
    <mergeCell ref="F211:F212"/>
    <mergeCell ref="G211:H212"/>
    <mergeCell ref="I211:L212"/>
    <mergeCell ref="M211:R212"/>
    <mergeCell ref="S211:T212"/>
    <mergeCell ref="AH211:AH212"/>
    <mergeCell ref="AI211:AI212"/>
    <mergeCell ref="AJ211:AL212"/>
    <mergeCell ref="AM211:AM212"/>
    <mergeCell ref="AN211:AN212"/>
    <mergeCell ref="AO211:AO212"/>
    <mergeCell ref="V212:AB212"/>
    <mergeCell ref="AC212:AG212"/>
    <mergeCell ref="V210:AB210"/>
    <mergeCell ref="AC210:AG210"/>
    <mergeCell ref="S209:T210"/>
    <mergeCell ref="M209:R210"/>
    <mergeCell ref="I209:L210"/>
    <mergeCell ref="G209:H210"/>
    <mergeCell ref="F209:F210"/>
    <mergeCell ref="E209:E210"/>
    <mergeCell ref="B209:D210"/>
    <mergeCell ref="V209:AB209"/>
    <mergeCell ref="A223:A224"/>
    <mergeCell ref="B223:D224"/>
    <mergeCell ref="E223:E224"/>
    <mergeCell ref="F223:F224"/>
    <mergeCell ref="G223:H224"/>
    <mergeCell ref="I223:L224"/>
    <mergeCell ref="M223:R224"/>
    <mergeCell ref="S223:T224"/>
    <mergeCell ref="V223:AB223"/>
    <mergeCell ref="AC223:AG223"/>
    <mergeCell ref="AH223:AH224"/>
    <mergeCell ref="AI223:AI224"/>
    <mergeCell ref="AJ223:AL224"/>
    <mergeCell ref="AM223:AM224"/>
    <mergeCell ref="AN223:AN224"/>
    <mergeCell ref="AO223:AO224"/>
    <mergeCell ref="V224:AB224"/>
    <mergeCell ref="AC224:AG224"/>
    <mergeCell ref="A225:A226"/>
    <mergeCell ref="B225:D226"/>
    <mergeCell ref="E225:E226"/>
    <mergeCell ref="F225:F226"/>
    <mergeCell ref="G225:H226"/>
    <mergeCell ref="I225:L226"/>
    <mergeCell ref="M225:R226"/>
    <mergeCell ref="S225:T226"/>
    <mergeCell ref="V225:AB225"/>
    <mergeCell ref="AC225:AG225"/>
    <mergeCell ref="AH225:AH226"/>
    <mergeCell ref="AI225:AI226"/>
    <mergeCell ref="AJ225:AL226"/>
    <mergeCell ref="AM225:AM226"/>
    <mergeCell ref="AN225:AN226"/>
    <mergeCell ref="AO225:AO226"/>
    <mergeCell ref="V226:AB226"/>
    <mergeCell ref="AC226:AG226"/>
    <mergeCell ref="A227:A228"/>
    <mergeCell ref="B227:D228"/>
    <mergeCell ref="E227:E228"/>
    <mergeCell ref="F227:F228"/>
    <mergeCell ref="G227:H228"/>
    <mergeCell ref="I227:L228"/>
    <mergeCell ref="M227:R228"/>
    <mergeCell ref="S227:T228"/>
    <mergeCell ref="V227:AB227"/>
    <mergeCell ref="AC227:AG227"/>
    <mergeCell ref="AH227:AH228"/>
    <mergeCell ref="AI227:AI228"/>
    <mergeCell ref="AJ227:AL228"/>
    <mergeCell ref="AM227:AM228"/>
    <mergeCell ref="AN227:AN228"/>
    <mergeCell ref="AO227:AO228"/>
    <mergeCell ref="V228:AB228"/>
    <mergeCell ref="AC228:AG228"/>
    <mergeCell ref="A229:A230"/>
    <mergeCell ref="B229:D230"/>
    <mergeCell ref="E229:E230"/>
    <mergeCell ref="F229:F230"/>
    <mergeCell ref="G229:H230"/>
    <mergeCell ref="I229:L230"/>
    <mergeCell ref="M229:R230"/>
    <mergeCell ref="S229:T230"/>
    <mergeCell ref="V229:AB229"/>
    <mergeCell ref="AC229:AG229"/>
    <mergeCell ref="AH229:AH230"/>
    <mergeCell ref="AI229:AI230"/>
    <mergeCell ref="AJ229:AL230"/>
    <mergeCell ref="AM229:AM230"/>
    <mergeCell ref="AN229:AN230"/>
    <mergeCell ref="AO229:AO230"/>
    <mergeCell ref="V230:AB230"/>
    <mergeCell ref="AC230:AG230"/>
    <mergeCell ref="A231:A232"/>
    <mergeCell ref="B231:D232"/>
    <mergeCell ref="E231:E232"/>
    <mergeCell ref="F231:F232"/>
    <mergeCell ref="G231:H232"/>
    <mergeCell ref="I231:L232"/>
    <mergeCell ref="M231:R232"/>
    <mergeCell ref="S231:T232"/>
    <mergeCell ref="V231:AB231"/>
    <mergeCell ref="AC231:AG231"/>
    <mergeCell ref="AH231:AH232"/>
    <mergeCell ref="AI231:AI232"/>
    <mergeCell ref="AJ231:AL232"/>
    <mergeCell ref="AM231:AM232"/>
    <mergeCell ref="AN231:AN232"/>
    <mergeCell ref="AO231:AO232"/>
    <mergeCell ref="V232:AB232"/>
    <mergeCell ref="AC232:AG232"/>
  </mergeCells>
  <conditionalFormatting sqref="AP1:AP11 AP111 AP193:AP198 AP213:AP214 AP233:AP1048576">
    <cfRule type="cellIs" dxfId="657" priority="919" operator="equal">
      <formula>"Other"</formula>
    </cfRule>
    <cfRule type="cellIs" dxfId="656" priority="920" operator="equal">
      <formula>"Pending"</formula>
    </cfRule>
    <cfRule type="cellIs" dxfId="655" priority="921" operator="equal">
      <formula>"Not Test"</formula>
    </cfRule>
    <cfRule type="cellIs" dxfId="654" priority="922" operator="equal">
      <formula>"Failed"</formula>
    </cfRule>
    <cfRule type="cellIs" dxfId="653" priority="923" operator="equal">
      <formula>"Passed"</formula>
    </cfRule>
    <cfRule type="cellIs" dxfId="652" priority="924" operator="equal">
      <formula>"Plan"</formula>
    </cfRule>
  </conditionalFormatting>
  <conditionalFormatting sqref="E1:E4 E213 E6:E7 E233:E1048576">
    <cfRule type="cellIs" dxfId="651" priority="915" operator="equal">
      <formula>"Boundary"</formula>
    </cfRule>
    <cfRule type="cellIs" dxfId="650" priority="916" operator="equal">
      <formula>"Abnormal"</formula>
    </cfRule>
    <cfRule type="cellIs" dxfId="649" priority="917" operator="equal">
      <formula>"Abnormal"</formula>
    </cfRule>
    <cfRule type="cellIs" dxfId="648" priority="918" operator="equal">
      <formula>"Normal"</formula>
    </cfRule>
  </conditionalFormatting>
  <conditionalFormatting sqref="AP12:AP20">
    <cfRule type="cellIs" dxfId="647" priority="909" operator="equal">
      <formula>"Other"</formula>
    </cfRule>
    <cfRule type="cellIs" dxfId="646" priority="910" operator="equal">
      <formula>"Pending"</formula>
    </cfRule>
    <cfRule type="cellIs" dxfId="645" priority="911" operator="equal">
      <formula>"Not Test"</formula>
    </cfRule>
    <cfRule type="cellIs" dxfId="644" priority="912" operator="equal">
      <formula>"Failed"</formula>
    </cfRule>
    <cfRule type="cellIs" dxfId="643" priority="913" operator="equal">
      <formula>"Passed"</formula>
    </cfRule>
    <cfRule type="cellIs" dxfId="642" priority="914" operator="equal">
      <formula>"Plan"</formula>
    </cfRule>
  </conditionalFormatting>
  <conditionalFormatting sqref="E12:E20">
    <cfRule type="cellIs" dxfId="641" priority="905" operator="equal">
      <formula>"Boundary"</formula>
    </cfRule>
    <cfRule type="cellIs" dxfId="640" priority="906" operator="equal">
      <formula>"Abnormal"</formula>
    </cfRule>
    <cfRule type="cellIs" dxfId="639" priority="907" operator="equal">
      <formula>"Abnormal"</formula>
    </cfRule>
    <cfRule type="cellIs" dxfId="638" priority="908" operator="equal">
      <formula>"Normal"</formula>
    </cfRule>
  </conditionalFormatting>
  <conditionalFormatting sqref="E35 E38">
    <cfRule type="cellIs" dxfId="637" priority="791" operator="equal">
      <formula>"Boundary"</formula>
    </cfRule>
    <cfRule type="cellIs" dxfId="636" priority="792" operator="equal">
      <formula>"Abnormal"</formula>
    </cfRule>
    <cfRule type="cellIs" dxfId="635" priority="793" operator="equal">
      <formula>"Abnormal"</formula>
    </cfRule>
    <cfRule type="cellIs" dxfId="634" priority="794" operator="equal">
      <formula>"Normal"</formula>
    </cfRule>
  </conditionalFormatting>
  <conditionalFormatting sqref="E22:E25">
    <cfRule type="cellIs" dxfId="633" priority="841" operator="equal">
      <formula>"Boundary"</formula>
    </cfRule>
    <cfRule type="cellIs" dxfId="632" priority="842" operator="equal">
      <formula>"Abnormal"</formula>
    </cfRule>
    <cfRule type="cellIs" dxfId="631" priority="843" operator="equal">
      <formula>"Abnormal"</formula>
    </cfRule>
    <cfRule type="cellIs" dxfId="630" priority="844" operator="equal">
      <formula>"Normal"</formula>
    </cfRule>
  </conditionalFormatting>
  <conditionalFormatting sqref="AP22:AP26 AP32">
    <cfRule type="cellIs" dxfId="629" priority="849" operator="equal">
      <formula>"Other"</formula>
    </cfRule>
    <cfRule type="cellIs" dxfId="628" priority="850" operator="equal">
      <formula>"Pending"</formula>
    </cfRule>
    <cfRule type="cellIs" dxfId="627" priority="851" operator="equal">
      <formula>"Not Test"</formula>
    </cfRule>
    <cfRule type="cellIs" dxfId="626" priority="852" operator="equal">
      <formula>"Failed"</formula>
    </cfRule>
    <cfRule type="cellIs" dxfId="625" priority="853" operator="equal">
      <formula>"Passed"</formula>
    </cfRule>
    <cfRule type="cellIs" dxfId="624" priority="854" operator="equal">
      <formula>"Plan"</formula>
    </cfRule>
  </conditionalFormatting>
  <conditionalFormatting sqref="AP27:AP31">
    <cfRule type="cellIs" dxfId="623" priority="835" operator="equal">
      <formula>"Other"</formula>
    </cfRule>
    <cfRule type="cellIs" dxfId="622" priority="836" operator="equal">
      <formula>"Pending"</formula>
    </cfRule>
    <cfRule type="cellIs" dxfId="621" priority="837" operator="equal">
      <formula>"Not Test"</formula>
    </cfRule>
    <cfRule type="cellIs" dxfId="620" priority="838" operator="equal">
      <formula>"Failed"</formula>
    </cfRule>
    <cfRule type="cellIs" dxfId="619" priority="839" operator="equal">
      <formula>"Passed"</formula>
    </cfRule>
    <cfRule type="cellIs" dxfId="618" priority="840" operator="equal">
      <formula>"Plan"</formula>
    </cfRule>
  </conditionalFormatting>
  <conditionalFormatting sqref="AP47">
    <cfRule type="cellIs" dxfId="617" priority="705" operator="equal">
      <formula>"Other"</formula>
    </cfRule>
    <cfRule type="cellIs" dxfId="616" priority="706" operator="equal">
      <formula>"Pending"</formula>
    </cfRule>
    <cfRule type="cellIs" dxfId="615" priority="707" operator="equal">
      <formula>"Not Test"</formula>
    </cfRule>
    <cfRule type="cellIs" dxfId="614" priority="708" operator="equal">
      <formula>"Failed"</formula>
    </cfRule>
    <cfRule type="cellIs" dxfId="613" priority="709" operator="equal">
      <formula>"Passed"</formula>
    </cfRule>
    <cfRule type="cellIs" dxfId="612" priority="710" operator="equal">
      <formula>"Plan"</formula>
    </cfRule>
  </conditionalFormatting>
  <conditionalFormatting sqref="E32">
    <cfRule type="cellIs" dxfId="611" priority="845" operator="equal">
      <formula>"Boundary"</formula>
    </cfRule>
    <cfRule type="cellIs" dxfId="610" priority="846" operator="equal">
      <formula>"Abnormal"</formula>
    </cfRule>
    <cfRule type="cellIs" dxfId="609" priority="847" operator="equal">
      <formula>"Abnormal"</formula>
    </cfRule>
    <cfRule type="cellIs" dxfId="608" priority="848" operator="equal">
      <formula>"Normal"</formula>
    </cfRule>
  </conditionalFormatting>
  <conditionalFormatting sqref="E47">
    <cfRule type="cellIs" dxfId="607" priority="701" operator="equal">
      <formula>"Boundary"</formula>
    </cfRule>
    <cfRule type="cellIs" dxfId="606" priority="702" operator="equal">
      <formula>"Abnormal"</formula>
    </cfRule>
    <cfRule type="cellIs" dxfId="605" priority="703" operator="equal">
      <formula>"Abnormal"</formula>
    </cfRule>
    <cfRule type="cellIs" dxfId="604" priority="704" operator="equal">
      <formula>"Normal"</formula>
    </cfRule>
  </conditionalFormatting>
  <conditionalFormatting sqref="AP33">
    <cfRule type="cellIs" dxfId="603" priority="825" operator="equal">
      <formula>"Other"</formula>
    </cfRule>
    <cfRule type="cellIs" dxfId="602" priority="826" operator="equal">
      <formula>"Pending"</formula>
    </cfRule>
    <cfRule type="cellIs" dxfId="601" priority="827" operator="equal">
      <formula>"Not Test"</formula>
    </cfRule>
    <cfRule type="cellIs" dxfId="600" priority="828" operator="equal">
      <formula>"Failed"</formula>
    </cfRule>
    <cfRule type="cellIs" dxfId="599" priority="829" operator="equal">
      <formula>"Passed"</formula>
    </cfRule>
    <cfRule type="cellIs" dxfId="598" priority="830" operator="equal">
      <formula>"Plan"</formula>
    </cfRule>
  </conditionalFormatting>
  <conditionalFormatting sqref="E27:E30">
    <cfRule type="cellIs" dxfId="597" priority="831" operator="equal">
      <formula>"Boundary"</formula>
    </cfRule>
    <cfRule type="cellIs" dxfId="596" priority="832" operator="equal">
      <formula>"Abnormal"</formula>
    </cfRule>
    <cfRule type="cellIs" dxfId="595" priority="833" operator="equal">
      <formula>"Abnormal"</formula>
    </cfRule>
    <cfRule type="cellIs" dxfId="594" priority="834" operator="equal">
      <formula>"Normal"</formula>
    </cfRule>
  </conditionalFormatting>
  <conditionalFormatting sqref="AP44 AP46">
    <cfRule type="cellIs" dxfId="593" priority="733" operator="equal">
      <formula>"Other"</formula>
    </cfRule>
    <cfRule type="cellIs" dxfId="592" priority="734" operator="equal">
      <formula>"Pending"</formula>
    </cfRule>
    <cfRule type="cellIs" dxfId="591" priority="735" operator="equal">
      <formula>"Not Test"</formula>
    </cfRule>
    <cfRule type="cellIs" dxfId="590" priority="736" operator="equal">
      <formula>"Failed"</formula>
    </cfRule>
    <cfRule type="cellIs" dxfId="589" priority="737" operator="equal">
      <formula>"Passed"</formula>
    </cfRule>
    <cfRule type="cellIs" dxfId="588" priority="738" operator="equal">
      <formula>"Plan"</formula>
    </cfRule>
  </conditionalFormatting>
  <conditionalFormatting sqref="E33">
    <cfRule type="cellIs" dxfId="587" priority="821" operator="equal">
      <formula>"Boundary"</formula>
    </cfRule>
    <cfRule type="cellIs" dxfId="586" priority="822" operator="equal">
      <formula>"Abnormal"</formula>
    </cfRule>
    <cfRule type="cellIs" dxfId="585" priority="823" operator="equal">
      <formula>"Abnormal"</formula>
    </cfRule>
    <cfRule type="cellIs" dxfId="584" priority="824" operator="equal">
      <formula>"Normal"</formula>
    </cfRule>
  </conditionalFormatting>
  <conditionalFormatting sqref="AP34">
    <cfRule type="cellIs" dxfId="583" priority="815" operator="equal">
      <formula>"Other"</formula>
    </cfRule>
    <cfRule type="cellIs" dxfId="582" priority="816" operator="equal">
      <formula>"Pending"</formula>
    </cfRule>
    <cfRule type="cellIs" dxfId="581" priority="817" operator="equal">
      <formula>"Not Test"</formula>
    </cfRule>
    <cfRule type="cellIs" dxfId="580" priority="818" operator="equal">
      <formula>"Failed"</formula>
    </cfRule>
    <cfRule type="cellIs" dxfId="579" priority="819" operator="equal">
      <formula>"Passed"</formula>
    </cfRule>
    <cfRule type="cellIs" dxfId="578" priority="820" operator="equal">
      <formula>"Plan"</formula>
    </cfRule>
  </conditionalFormatting>
  <conditionalFormatting sqref="E34">
    <cfRule type="cellIs" dxfId="577" priority="811" operator="equal">
      <formula>"Boundary"</formula>
    </cfRule>
    <cfRule type="cellIs" dxfId="576" priority="812" operator="equal">
      <formula>"Abnormal"</formula>
    </cfRule>
    <cfRule type="cellIs" dxfId="575" priority="813" operator="equal">
      <formula>"Abnormal"</formula>
    </cfRule>
    <cfRule type="cellIs" dxfId="574" priority="814" operator="equal">
      <formula>"Normal"</formula>
    </cfRule>
  </conditionalFormatting>
  <conditionalFormatting sqref="AP35 AP38">
    <cfRule type="cellIs" dxfId="573" priority="795" operator="equal">
      <formula>"Other"</formula>
    </cfRule>
    <cfRule type="cellIs" dxfId="572" priority="796" operator="equal">
      <formula>"Pending"</formula>
    </cfRule>
    <cfRule type="cellIs" dxfId="571" priority="797" operator="equal">
      <formula>"Not Test"</formula>
    </cfRule>
    <cfRule type="cellIs" dxfId="570" priority="798" operator="equal">
      <formula>"Failed"</formula>
    </cfRule>
    <cfRule type="cellIs" dxfId="569" priority="799" operator="equal">
      <formula>"Passed"</formula>
    </cfRule>
    <cfRule type="cellIs" dxfId="568" priority="800" operator="equal">
      <formula>"Plan"</formula>
    </cfRule>
  </conditionalFormatting>
  <conditionalFormatting sqref="AP40">
    <cfRule type="cellIs" dxfId="567" priority="785" operator="equal">
      <formula>"Other"</formula>
    </cfRule>
    <cfRule type="cellIs" dxfId="566" priority="786" operator="equal">
      <formula>"Pending"</formula>
    </cfRule>
    <cfRule type="cellIs" dxfId="565" priority="787" operator="equal">
      <formula>"Not Test"</formula>
    </cfRule>
    <cfRule type="cellIs" dxfId="564" priority="788" operator="equal">
      <formula>"Failed"</formula>
    </cfRule>
    <cfRule type="cellIs" dxfId="563" priority="789" operator="equal">
      <formula>"Passed"</formula>
    </cfRule>
    <cfRule type="cellIs" dxfId="562" priority="790" operator="equal">
      <formula>"Plan"</formula>
    </cfRule>
  </conditionalFormatting>
  <conditionalFormatting sqref="AP39">
    <cfRule type="cellIs" dxfId="561" priority="775" operator="equal">
      <formula>"Other"</formula>
    </cfRule>
    <cfRule type="cellIs" dxfId="560" priority="776" operator="equal">
      <formula>"Pending"</formula>
    </cfRule>
    <cfRule type="cellIs" dxfId="559" priority="777" operator="equal">
      <formula>"Not Test"</formula>
    </cfRule>
    <cfRule type="cellIs" dxfId="558" priority="778" operator="equal">
      <formula>"Failed"</formula>
    </cfRule>
    <cfRule type="cellIs" dxfId="557" priority="779" operator="equal">
      <formula>"Passed"</formula>
    </cfRule>
    <cfRule type="cellIs" dxfId="556" priority="780" operator="equal">
      <formula>"Plan"</formula>
    </cfRule>
  </conditionalFormatting>
  <conditionalFormatting sqref="E39">
    <cfRule type="cellIs" dxfId="555" priority="771" operator="equal">
      <formula>"Boundary"</formula>
    </cfRule>
    <cfRule type="cellIs" dxfId="554" priority="772" operator="equal">
      <formula>"Abnormal"</formula>
    </cfRule>
    <cfRule type="cellIs" dxfId="553" priority="773" operator="equal">
      <formula>"Abnormal"</formula>
    </cfRule>
    <cfRule type="cellIs" dxfId="552" priority="774" operator="equal">
      <formula>"Normal"</formula>
    </cfRule>
  </conditionalFormatting>
  <conditionalFormatting sqref="AP42">
    <cfRule type="cellIs" dxfId="551" priority="765" operator="equal">
      <formula>"Other"</formula>
    </cfRule>
    <cfRule type="cellIs" dxfId="550" priority="766" operator="equal">
      <formula>"Pending"</formula>
    </cfRule>
    <cfRule type="cellIs" dxfId="549" priority="767" operator="equal">
      <formula>"Not Test"</formula>
    </cfRule>
    <cfRule type="cellIs" dxfId="548" priority="768" operator="equal">
      <formula>"Failed"</formula>
    </cfRule>
    <cfRule type="cellIs" dxfId="547" priority="769" operator="equal">
      <formula>"Passed"</formula>
    </cfRule>
    <cfRule type="cellIs" dxfId="546" priority="770" operator="equal">
      <formula>"Plan"</formula>
    </cfRule>
  </conditionalFormatting>
  <conditionalFormatting sqref="AP41">
    <cfRule type="cellIs" dxfId="545" priority="759" operator="equal">
      <formula>"Other"</formula>
    </cfRule>
    <cfRule type="cellIs" dxfId="544" priority="760" operator="equal">
      <formula>"Pending"</formula>
    </cfRule>
    <cfRule type="cellIs" dxfId="543" priority="761" operator="equal">
      <formula>"Not Test"</formula>
    </cfRule>
    <cfRule type="cellIs" dxfId="542" priority="762" operator="equal">
      <formula>"Failed"</formula>
    </cfRule>
    <cfRule type="cellIs" dxfId="541" priority="763" operator="equal">
      <formula>"Passed"</formula>
    </cfRule>
    <cfRule type="cellIs" dxfId="540" priority="764" operator="equal">
      <formula>"Plan"</formula>
    </cfRule>
  </conditionalFormatting>
  <conditionalFormatting sqref="E41">
    <cfRule type="cellIs" dxfId="539" priority="755" operator="equal">
      <formula>"Boundary"</formula>
    </cfRule>
    <cfRule type="cellIs" dxfId="538" priority="756" operator="equal">
      <formula>"Abnormal"</formula>
    </cfRule>
    <cfRule type="cellIs" dxfId="537" priority="757" operator="equal">
      <formula>"Abnormal"</formula>
    </cfRule>
    <cfRule type="cellIs" dxfId="536" priority="758" operator="equal">
      <formula>"Normal"</formula>
    </cfRule>
  </conditionalFormatting>
  <conditionalFormatting sqref="AP43">
    <cfRule type="cellIs" dxfId="535" priority="727" operator="equal">
      <formula>"Other"</formula>
    </cfRule>
    <cfRule type="cellIs" dxfId="534" priority="728" operator="equal">
      <formula>"Pending"</formula>
    </cfRule>
    <cfRule type="cellIs" dxfId="533" priority="729" operator="equal">
      <formula>"Not Test"</formula>
    </cfRule>
    <cfRule type="cellIs" dxfId="532" priority="730" operator="equal">
      <formula>"Failed"</formula>
    </cfRule>
    <cfRule type="cellIs" dxfId="531" priority="731" operator="equal">
      <formula>"Passed"</formula>
    </cfRule>
    <cfRule type="cellIs" dxfId="530" priority="732" operator="equal">
      <formula>"Plan"</formula>
    </cfRule>
  </conditionalFormatting>
  <conditionalFormatting sqref="AP48 AP50">
    <cfRule type="cellIs" dxfId="529" priority="711" operator="equal">
      <formula>"Other"</formula>
    </cfRule>
    <cfRule type="cellIs" dxfId="528" priority="712" operator="equal">
      <formula>"Pending"</formula>
    </cfRule>
    <cfRule type="cellIs" dxfId="527" priority="713" operator="equal">
      <formula>"Not Test"</formula>
    </cfRule>
    <cfRule type="cellIs" dxfId="526" priority="714" operator="equal">
      <formula>"Failed"</formula>
    </cfRule>
    <cfRule type="cellIs" dxfId="525" priority="715" operator="equal">
      <formula>"Passed"</formula>
    </cfRule>
    <cfRule type="cellIs" dxfId="524" priority="716" operator="equal">
      <formula>"Plan"</formula>
    </cfRule>
  </conditionalFormatting>
  <conditionalFormatting sqref="E43">
    <cfRule type="cellIs" dxfId="523" priority="723" operator="equal">
      <formula>"Boundary"</formula>
    </cfRule>
    <cfRule type="cellIs" dxfId="522" priority="724" operator="equal">
      <formula>"Abnormal"</formula>
    </cfRule>
    <cfRule type="cellIs" dxfId="521" priority="725" operator="equal">
      <formula>"Abnormal"</formula>
    </cfRule>
    <cfRule type="cellIs" dxfId="520" priority="726" operator="equal">
      <formula>"Normal"</formula>
    </cfRule>
  </conditionalFormatting>
  <conditionalFormatting sqref="AP45">
    <cfRule type="cellIs" dxfId="519" priority="717" operator="equal">
      <formula>"Other"</formula>
    </cfRule>
    <cfRule type="cellIs" dxfId="518" priority="718" operator="equal">
      <formula>"Pending"</formula>
    </cfRule>
    <cfRule type="cellIs" dxfId="517" priority="719" operator="equal">
      <formula>"Not Test"</formula>
    </cfRule>
    <cfRule type="cellIs" dxfId="516" priority="720" operator="equal">
      <formula>"Failed"</formula>
    </cfRule>
    <cfRule type="cellIs" dxfId="515" priority="721" operator="equal">
      <formula>"Passed"</formula>
    </cfRule>
    <cfRule type="cellIs" dxfId="514" priority="722" operator="equal">
      <formula>"Plan"</formula>
    </cfRule>
  </conditionalFormatting>
  <conditionalFormatting sqref="AP49">
    <cfRule type="cellIs" dxfId="513" priority="695" operator="equal">
      <formula>"Other"</formula>
    </cfRule>
    <cfRule type="cellIs" dxfId="512" priority="696" operator="equal">
      <formula>"Pending"</formula>
    </cfRule>
    <cfRule type="cellIs" dxfId="511" priority="697" operator="equal">
      <formula>"Not Test"</formula>
    </cfRule>
    <cfRule type="cellIs" dxfId="510" priority="698" operator="equal">
      <formula>"Failed"</formula>
    </cfRule>
    <cfRule type="cellIs" dxfId="509" priority="699" operator="equal">
      <formula>"Passed"</formula>
    </cfRule>
    <cfRule type="cellIs" dxfId="508" priority="700" operator="equal">
      <formula>"Plan"</formula>
    </cfRule>
  </conditionalFormatting>
  <conditionalFormatting sqref="AP78">
    <cfRule type="cellIs" dxfId="507" priority="583" operator="equal">
      <formula>"Other"</formula>
    </cfRule>
    <cfRule type="cellIs" dxfId="506" priority="584" operator="equal">
      <formula>"Pending"</formula>
    </cfRule>
    <cfRule type="cellIs" dxfId="505" priority="585" operator="equal">
      <formula>"Not Test"</formula>
    </cfRule>
    <cfRule type="cellIs" dxfId="504" priority="586" operator="equal">
      <formula>"Failed"</formula>
    </cfRule>
    <cfRule type="cellIs" dxfId="503" priority="587" operator="equal">
      <formula>"Passed"</formula>
    </cfRule>
    <cfRule type="cellIs" dxfId="502" priority="588" operator="equal">
      <formula>"Plan"</formula>
    </cfRule>
  </conditionalFormatting>
  <conditionalFormatting sqref="E79">
    <cfRule type="cellIs" dxfId="501" priority="573" operator="equal">
      <formula>"Boundary"</formula>
    </cfRule>
    <cfRule type="cellIs" dxfId="500" priority="574" operator="equal">
      <formula>"Abnormal"</formula>
    </cfRule>
    <cfRule type="cellIs" dxfId="499" priority="575" operator="equal">
      <formula>"Abnormal"</formula>
    </cfRule>
    <cfRule type="cellIs" dxfId="498" priority="576" operator="equal">
      <formula>"Normal"</formula>
    </cfRule>
  </conditionalFormatting>
  <conditionalFormatting sqref="AP52 AP54">
    <cfRule type="cellIs" dxfId="497" priority="689" operator="equal">
      <formula>"Other"</formula>
    </cfRule>
    <cfRule type="cellIs" dxfId="496" priority="690" operator="equal">
      <formula>"Pending"</formula>
    </cfRule>
    <cfRule type="cellIs" dxfId="495" priority="691" operator="equal">
      <formula>"Not Test"</formula>
    </cfRule>
    <cfRule type="cellIs" dxfId="494" priority="692" operator="equal">
      <formula>"Failed"</formula>
    </cfRule>
    <cfRule type="cellIs" dxfId="493" priority="693" operator="equal">
      <formula>"Passed"</formula>
    </cfRule>
    <cfRule type="cellIs" dxfId="492" priority="694" operator="equal">
      <formula>"Plan"</formula>
    </cfRule>
  </conditionalFormatting>
  <conditionalFormatting sqref="AP51">
    <cfRule type="cellIs" dxfId="491" priority="683" operator="equal">
      <formula>"Other"</formula>
    </cfRule>
    <cfRule type="cellIs" dxfId="490" priority="684" operator="equal">
      <formula>"Pending"</formula>
    </cfRule>
    <cfRule type="cellIs" dxfId="489" priority="685" operator="equal">
      <formula>"Not Test"</formula>
    </cfRule>
    <cfRule type="cellIs" dxfId="488" priority="686" operator="equal">
      <formula>"Failed"</formula>
    </cfRule>
    <cfRule type="cellIs" dxfId="487" priority="687" operator="equal">
      <formula>"Passed"</formula>
    </cfRule>
    <cfRule type="cellIs" dxfId="486" priority="688" operator="equal">
      <formula>"Plan"</formula>
    </cfRule>
  </conditionalFormatting>
  <conditionalFormatting sqref="E51">
    <cfRule type="cellIs" dxfId="485" priority="679" operator="equal">
      <formula>"Boundary"</formula>
    </cfRule>
    <cfRule type="cellIs" dxfId="484" priority="680" operator="equal">
      <formula>"Abnormal"</formula>
    </cfRule>
    <cfRule type="cellIs" dxfId="483" priority="681" operator="equal">
      <formula>"Abnormal"</formula>
    </cfRule>
    <cfRule type="cellIs" dxfId="482" priority="682" operator="equal">
      <formula>"Normal"</formula>
    </cfRule>
  </conditionalFormatting>
  <conditionalFormatting sqref="AP53">
    <cfRule type="cellIs" dxfId="481" priority="673" operator="equal">
      <formula>"Other"</formula>
    </cfRule>
    <cfRule type="cellIs" dxfId="480" priority="674" operator="equal">
      <formula>"Pending"</formula>
    </cfRule>
    <cfRule type="cellIs" dxfId="479" priority="675" operator="equal">
      <formula>"Not Test"</formula>
    </cfRule>
    <cfRule type="cellIs" dxfId="478" priority="676" operator="equal">
      <formula>"Failed"</formula>
    </cfRule>
    <cfRule type="cellIs" dxfId="477" priority="677" operator="equal">
      <formula>"Passed"</formula>
    </cfRule>
    <cfRule type="cellIs" dxfId="476" priority="678" operator="equal">
      <formula>"Plan"</formula>
    </cfRule>
  </conditionalFormatting>
  <conditionalFormatting sqref="AP56 AP58">
    <cfRule type="cellIs" dxfId="475" priority="667" operator="equal">
      <formula>"Other"</formula>
    </cfRule>
    <cfRule type="cellIs" dxfId="474" priority="668" operator="equal">
      <formula>"Pending"</formula>
    </cfRule>
    <cfRule type="cellIs" dxfId="473" priority="669" operator="equal">
      <formula>"Not Test"</formula>
    </cfRule>
    <cfRule type="cellIs" dxfId="472" priority="670" operator="equal">
      <formula>"Failed"</formula>
    </cfRule>
    <cfRule type="cellIs" dxfId="471" priority="671" operator="equal">
      <formula>"Passed"</formula>
    </cfRule>
    <cfRule type="cellIs" dxfId="470" priority="672" operator="equal">
      <formula>"Plan"</formula>
    </cfRule>
  </conditionalFormatting>
  <conditionalFormatting sqref="AP55">
    <cfRule type="cellIs" dxfId="469" priority="661" operator="equal">
      <formula>"Other"</formula>
    </cfRule>
    <cfRule type="cellIs" dxfId="468" priority="662" operator="equal">
      <formula>"Pending"</formula>
    </cfRule>
    <cfRule type="cellIs" dxfId="467" priority="663" operator="equal">
      <formula>"Not Test"</formula>
    </cfRule>
    <cfRule type="cellIs" dxfId="466" priority="664" operator="equal">
      <formula>"Failed"</formula>
    </cfRule>
    <cfRule type="cellIs" dxfId="465" priority="665" operator="equal">
      <formula>"Passed"</formula>
    </cfRule>
    <cfRule type="cellIs" dxfId="464" priority="666" operator="equal">
      <formula>"Plan"</formula>
    </cfRule>
  </conditionalFormatting>
  <conditionalFormatting sqref="E55">
    <cfRule type="cellIs" dxfId="463" priority="657" operator="equal">
      <formula>"Boundary"</formula>
    </cfRule>
    <cfRule type="cellIs" dxfId="462" priority="658" operator="equal">
      <formula>"Abnormal"</formula>
    </cfRule>
    <cfRule type="cellIs" dxfId="461" priority="659" operator="equal">
      <formula>"Abnormal"</formula>
    </cfRule>
    <cfRule type="cellIs" dxfId="460" priority="660" operator="equal">
      <formula>"Normal"</formula>
    </cfRule>
  </conditionalFormatting>
  <conditionalFormatting sqref="AP57">
    <cfRule type="cellIs" dxfId="459" priority="651" operator="equal">
      <formula>"Other"</formula>
    </cfRule>
    <cfRule type="cellIs" dxfId="458" priority="652" operator="equal">
      <formula>"Pending"</formula>
    </cfRule>
    <cfRule type="cellIs" dxfId="457" priority="653" operator="equal">
      <formula>"Not Test"</formula>
    </cfRule>
    <cfRule type="cellIs" dxfId="456" priority="654" operator="equal">
      <formula>"Failed"</formula>
    </cfRule>
    <cfRule type="cellIs" dxfId="455" priority="655" operator="equal">
      <formula>"Passed"</formula>
    </cfRule>
    <cfRule type="cellIs" dxfId="454" priority="656" operator="equal">
      <formula>"Plan"</formula>
    </cfRule>
  </conditionalFormatting>
  <conditionalFormatting sqref="AP59:AP63">
    <cfRule type="cellIs" dxfId="453" priority="635" operator="equal">
      <formula>"Other"</formula>
    </cfRule>
    <cfRule type="cellIs" dxfId="452" priority="636" operator="equal">
      <formula>"Pending"</formula>
    </cfRule>
    <cfRule type="cellIs" dxfId="451" priority="637" operator="equal">
      <formula>"Not Test"</formula>
    </cfRule>
    <cfRule type="cellIs" dxfId="450" priority="638" operator="equal">
      <formula>"Failed"</formula>
    </cfRule>
    <cfRule type="cellIs" dxfId="449" priority="639" operator="equal">
      <formula>"Passed"</formula>
    </cfRule>
    <cfRule type="cellIs" dxfId="448" priority="640" operator="equal">
      <formula>"Plan"</formula>
    </cfRule>
  </conditionalFormatting>
  <conditionalFormatting sqref="E59">
    <cfRule type="cellIs" dxfId="447" priority="631" operator="equal">
      <formula>"Boundary"</formula>
    </cfRule>
    <cfRule type="cellIs" dxfId="446" priority="632" operator="equal">
      <formula>"Abnormal"</formula>
    </cfRule>
    <cfRule type="cellIs" dxfId="445" priority="633" operator="equal">
      <formula>"Abnormal"</formula>
    </cfRule>
    <cfRule type="cellIs" dxfId="444" priority="634" operator="equal">
      <formula>"Normal"</formula>
    </cfRule>
  </conditionalFormatting>
  <conditionalFormatting sqref="AP70">
    <cfRule type="cellIs" dxfId="443" priority="599" operator="equal">
      <formula>"Other"</formula>
    </cfRule>
    <cfRule type="cellIs" dxfId="442" priority="600" operator="equal">
      <formula>"Pending"</formula>
    </cfRule>
    <cfRule type="cellIs" dxfId="441" priority="601" operator="equal">
      <formula>"Not Test"</formula>
    </cfRule>
    <cfRule type="cellIs" dxfId="440" priority="602" operator="equal">
      <formula>"Failed"</formula>
    </cfRule>
    <cfRule type="cellIs" dxfId="439" priority="603" operator="equal">
      <formula>"Passed"</formula>
    </cfRule>
    <cfRule type="cellIs" dxfId="438" priority="604" operator="equal">
      <formula>"Plan"</formula>
    </cfRule>
  </conditionalFormatting>
  <conditionalFormatting sqref="AP64">
    <cfRule type="cellIs" dxfId="437" priority="619" operator="equal">
      <formula>"Other"</formula>
    </cfRule>
    <cfRule type="cellIs" dxfId="436" priority="620" operator="equal">
      <formula>"Pending"</formula>
    </cfRule>
    <cfRule type="cellIs" dxfId="435" priority="621" operator="equal">
      <formula>"Not Test"</formula>
    </cfRule>
    <cfRule type="cellIs" dxfId="434" priority="622" operator="equal">
      <formula>"Failed"</formula>
    </cfRule>
    <cfRule type="cellIs" dxfId="433" priority="623" operator="equal">
      <formula>"Passed"</formula>
    </cfRule>
    <cfRule type="cellIs" dxfId="432" priority="624" operator="equal">
      <formula>"Plan"</formula>
    </cfRule>
  </conditionalFormatting>
  <conditionalFormatting sqref="AP65:AP69">
    <cfRule type="cellIs" dxfId="431" priority="609" operator="equal">
      <formula>"Other"</formula>
    </cfRule>
    <cfRule type="cellIs" dxfId="430" priority="610" operator="equal">
      <formula>"Pending"</formula>
    </cfRule>
    <cfRule type="cellIs" dxfId="429" priority="611" operator="equal">
      <formula>"Not Test"</formula>
    </cfRule>
    <cfRule type="cellIs" dxfId="428" priority="612" operator="equal">
      <formula>"Failed"</formula>
    </cfRule>
    <cfRule type="cellIs" dxfId="427" priority="613" operator="equal">
      <formula>"Passed"</formula>
    </cfRule>
    <cfRule type="cellIs" dxfId="426" priority="614" operator="equal">
      <formula>"Plan"</formula>
    </cfRule>
  </conditionalFormatting>
  <conditionalFormatting sqref="E65">
    <cfRule type="cellIs" dxfId="425" priority="605" operator="equal">
      <formula>"Boundary"</formula>
    </cfRule>
    <cfRule type="cellIs" dxfId="424" priority="606" operator="equal">
      <formula>"Abnormal"</formula>
    </cfRule>
    <cfRule type="cellIs" dxfId="423" priority="607" operator="equal">
      <formula>"Abnormal"</formula>
    </cfRule>
    <cfRule type="cellIs" dxfId="422" priority="608" operator="equal">
      <formula>"Normal"</formula>
    </cfRule>
  </conditionalFormatting>
  <conditionalFormatting sqref="AP71:AP77">
    <cfRule type="cellIs" dxfId="421" priority="593" operator="equal">
      <formula>"Other"</formula>
    </cfRule>
    <cfRule type="cellIs" dxfId="420" priority="594" operator="equal">
      <formula>"Pending"</formula>
    </cfRule>
    <cfRule type="cellIs" dxfId="419" priority="595" operator="equal">
      <formula>"Not Test"</formula>
    </cfRule>
    <cfRule type="cellIs" dxfId="418" priority="596" operator="equal">
      <formula>"Failed"</formula>
    </cfRule>
    <cfRule type="cellIs" dxfId="417" priority="597" operator="equal">
      <formula>"Passed"</formula>
    </cfRule>
    <cfRule type="cellIs" dxfId="416" priority="598" operator="equal">
      <formula>"Plan"</formula>
    </cfRule>
  </conditionalFormatting>
  <conditionalFormatting sqref="E71">
    <cfRule type="cellIs" dxfId="415" priority="589" operator="equal">
      <formula>"Boundary"</formula>
    </cfRule>
    <cfRule type="cellIs" dxfId="414" priority="590" operator="equal">
      <formula>"Abnormal"</formula>
    </cfRule>
    <cfRule type="cellIs" dxfId="413" priority="591" operator="equal">
      <formula>"Abnormal"</formula>
    </cfRule>
    <cfRule type="cellIs" dxfId="412" priority="592" operator="equal">
      <formula>"Normal"</formula>
    </cfRule>
  </conditionalFormatting>
  <conditionalFormatting sqref="AP86">
    <cfRule type="cellIs" dxfId="411" priority="567" operator="equal">
      <formula>"Other"</formula>
    </cfRule>
    <cfRule type="cellIs" dxfId="410" priority="568" operator="equal">
      <formula>"Pending"</formula>
    </cfRule>
    <cfRule type="cellIs" dxfId="409" priority="569" operator="equal">
      <formula>"Not Test"</formula>
    </cfRule>
    <cfRule type="cellIs" dxfId="408" priority="570" operator="equal">
      <formula>"Failed"</formula>
    </cfRule>
    <cfRule type="cellIs" dxfId="407" priority="571" operator="equal">
      <formula>"Passed"</formula>
    </cfRule>
    <cfRule type="cellIs" dxfId="406" priority="572" operator="equal">
      <formula>"Plan"</formula>
    </cfRule>
  </conditionalFormatting>
  <conditionalFormatting sqref="AP79:AP85">
    <cfRule type="cellIs" dxfId="405" priority="577" operator="equal">
      <formula>"Other"</formula>
    </cfRule>
    <cfRule type="cellIs" dxfId="404" priority="578" operator="equal">
      <formula>"Pending"</formula>
    </cfRule>
    <cfRule type="cellIs" dxfId="403" priority="579" operator="equal">
      <formula>"Not Test"</formula>
    </cfRule>
    <cfRule type="cellIs" dxfId="402" priority="580" operator="equal">
      <formula>"Failed"</formula>
    </cfRule>
    <cfRule type="cellIs" dxfId="401" priority="581" operator="equal">
      <formula>"Passed"</formula>
    </cfRule>
    <cfRule type="cellIs" dxfId="400" priority="582" operator="equal">
      <formula>"Plan"</formula>
    </cfRule>
  </conditionalFormatting>
  <conditionalFormatting sqref="E87">
    <cfRule type="cellIs" dxfId="399" priority="557" operator="equal">
      <formula>"Boundary"</formula>
    </cfRule>
    <cfRule type="cellIs" dxfId="398" priority="558" operator="equal">
      <formula>"Abnormal"</formula>
    </cfRule>
    <cfRule type="cellIs" dxfId="397" priority="559" operator="equal">
      <formula>"Abnormal"</formula>
    </cfRule>
    <cfRule type="cellIs" dxfId="396" priority="560" operator="equal">
      <formula>"Normal"</formula>
    </cfRule>
  </conditionalFormatting>
  <conditionalFormatting sqref="AP87:AP91">
    <cfRule type="cellIs" dxfId="395" priority="561" operator="equal">
      <formula>"Other"</formula>
    </cfRule>
    <cfRule type="cellIs" dxfId="394" priority="562" operator="equal">
      <formula>"Pending"</formula>
    </cfRule>
    <cfRule type="cellIs" dxfId="393" priority="563" operator="equal">
      <formula>"Not Test"</formula>
    </cfRule>
    <cfRule type="cellIs" dxfId="392" priority="564" operator="equal">
      <formula>"Failed"</formula>
    </cfRule>
    <cfRule type="cellIs" dxfId="391" priority="565" operator="equal">
      <formula>"Passed"</formula>
    </cfRule>
    <cfRule type="cellIs" dxfId="390" priority="566" operator="equal">
      <formula>"Plan"</formula>
    </cfRule>
  </conditionalFormatting>
  <conditionalFormatting sqref="AP92:AP94">
    <cfRule type="cellIs" dxfId="389" priority="551" operator="equal">
      <formula>"Other"</formula>
    </cfRule>
    <cfRule type="cellIs" dxfId="388" priority="552" operator="equal">
      <formula>"Pending"</formula>
    </cfRule>
    <cfRule type="cellIs" dxfId="387" priority="553" operator="equal">
      <formula>"Not Test"</formula>
    </cfRule>
    <cfRule type="cellIs" dxfId="386" priority="554" operator="equal">
      <formula>"Failed"</formula>
    </cfRule>
    <cfRule type="cellIs" dxfId="385" priority="555" operator="equal">
      <formula>"Passed"</formula>
    </cfRule>
    <cfRule type="cellIs" dxfId="384" priority="556" operator="equal">
      <formula>"Plan"</formula>
    </cfRule>
  </conditionalFormatting>
  <conditionalFormatting sqref="AP100:AP102">
    <cfRule type="cellIs" dxfId="383" priority="487" operator="equal">
      <formula>"Other"</formula>
    </cfRule>
    <cfRule type="cellIs" dxfId="382" priority="488" operator="equal">
      <formula>"Pending"</formula>
    </cfRule>
    <cfRule type="cellIs" dxfId="381" priority="489" operator="equal">
      <formula>"Not Test"</formula>
    </cfRule>
    <cfRule type="cellIs" dxfId="380" priority="490" operator="equal">
      <formula>"Failed"</formula>
    </cfRule>
    <cfRule type="cellIs" dxfId="379" priority="491" operator="equal">
      <formula>"Passed"</formula>
    </cfRule>
    <cfRule type="cellIs" dxfId="378" priority="492" operator="equal">
      <formula>"Plan"</formula>
    </cfRule>
  </conditionalFormatting>
  <conditionalFormatting sqref="AP95:AP99">
    <cfRule type="cellIs" dxfId="377" priority="497" operator="equal">
      <formula>"Other"</formula>
    </cfRule>
    <cfRule type="cellIs" dxfId="376" priority="498" operator="equal">
      <formula>"Pending"</formula>
    </cfRule>
    <cfRule type="cellIs" dxfId="375" priority="499" operator="equal">
      <formula>"Not Test"</formula>
    </cfRule>
    <cfRule type="cellIs" dxfId="374" priority="500" operator="equal">
      <formula>"Failed"</formula>
    </cfRule>
    <cfRule type="cellIs" dxfId="373" priority="501" operator="equal">
      <formula>"Passed"</formula>
    </cfRule>
    <cfRule type="cellIs" dxfId="372" priority="502" operator="equal">
      <formula>"Plan"</formula>
    </cfRule>
  </conditionalFormatting>
  <conditionalFormatting sqref="E95">
    <cfRule type="cellIs" dxfId="371" priority="493" operator="equal">
      <formula>"Boundary"</formula>
    </cfRule>
    <cfRule type="cellIs" dxfId="370" priority="494" operator="equal">
      <formula>"Abnormal"</formula>
    </cfRule>
    <cfRule type="cellIs" dxfId="369" priority="495" operator="equal">
      <formula>"Abnormal"</formula>
    </cfRule>
    <cfRule type="cellIs" dxfId="368" priority="496" operator="equal">
      <formula>"Normal"</formula>
    </cfRule>
  </conditionalFormatting>
  <conditionalFormatting sqref="E103">
    <cfRule type="cellIs" dxfId="367" priority="477" operator="equal">
      <formula>"Boundary"</formula>
    </cfRule>
    <cfRule type="cellIs" dxfId="366" priority="478" operator="equal">
      <formula>"Abnormal"</formula>
    </cfRule>
    <cfRule type="cellIs" dxfId="365" priority="479" operator="equal">
      <formula>"Abnormal"</formula>
    </cfRule>
    <cfRule type="cellIs" dxfId="364" priority="480" operator="equal">
      <formula>"Normal"</formula>
    </cfRule>
  </conditionalFormatting>
  <conditionalFormatting sqref="AP103:AP110">
    <cfRule type="cellIs" dxfId="363" priority="481" operator="equal">
      <formula>"Other"</formula>
    </cfRule>
    <cfRule type="cellIs" dxfId="362" priority="482" operator="equal">
      <formula>"Pending"</formula>
    </cfRule>
    <cfRule type="cellIs" dxfId="361" priority="483" operator="equal">
      <formula>"Not Test"</formula>
    </cfRule>
    <cfRule type="cellIs" dxfId="360" priority="484" operator="equal">
      <formula>"Failed"</formula>
    </cfRule>
    <cfRule type="cellIs" dxfId="359" priority="485" operator="equal">
      <formula>"Passed"</formula>
    </cfRule>
    <cfRule type="cellIs" dxfId="358" priority="486" operator="equal">
      <formula>"Plan"</formula>
    </cfRule>
  </conditionalFormatting>
  <conditionalFormatting sqref="AP167:AP169">
    <cfRule type="cellIs" dxfId="357" priority="401" operator="equal">
      <formula>"Other"</formula>
    </cfRule>
    <cfRule type="cellIs" dxfId="356" priority="402" operator="equal">
      <formula>"Pending"</formula>
    </cfRule>
    <cfRule type="cellIs" dxfId="355" priority="403" operator="equal">
      <formula>"Not Test"</formula>
    </cfRule>
    <cfRule type="cellIs" dxfId="354" priority="404" operator="equal">
      <formula>"Failed"</formula>
    </cfRule>
    <cfRule type="cellIs" dxfId="353" priority="405" operator="equal">
      <formula>"Passed"</formula>
    </cfRule>
    <cfRule type="cellIs" dxfId="352" priority="406" operator="equal">
      <formula>"Plan"</formula>
    </cfRule>
  </conditionalFormatting>
  <conditionalFormatting sqref="AP120">
    <cfRule type="cellIs" dxfId="351" priority="449" operator="equal">
      <formula>"Other"</formula>
    </cfRule>
    <cfRule type="cellIs" dxfId="350" priority="450" operator="equal">
      <formula>"Pending"</formula>
    </cfRule>
    <cfRule type="cellIs" dxfId="349" priority="451" operator="equal">
      <formula>"Not Test"</formula>
    </cfRule>
    <cfRule type="cellIs" dxfId="348" priority="452" operator="equal">
      <formula>"Failed"</formula>
    </cfRule>
    <cfRule type="cellIs" dxfId="347" priority="453" operator="equal">
      <formula>"Passed"</formula>
    </cfRule>
    <cfRule type="cellIs" dxfId="346" priority="454" operator="equal">
      <formula>"Plan"</formula>
    </cfRule>
  </conditionalFormatting>
  <conditionalFormatting sqref="E112">
    <cfRule type="cellIs" dxfId="345" priority="439" operator="equal">
      <formula>"Boundary"</formula>
    </cfRule>
    <cfRule type="cellIs" dxfId="344" priority="440" operator="equal">
      <formula>"Abnormal"</formula>
    </cfRule>
    <cfRule type="cellIs" dxfId="343" priority="441" operator="equal">
      <formula>"Abnormal"</formula>
    </cfRule>
    <cfRule type="cellIs" dxfId="342" priority="442" operator="equal">
      <formula>"Normal"</formula>
    </cfRule>
  </conditionalFormatting>
  <conditionalFormatting sqref="AP112:AP119">
    <cfRule type="cellIs" dxfId="341" priority="443" operator="equal">
      <formula>"Other"</formula>
    </cfRule>
    <cfRule type="cellIs" dxfId="340" priority="444" operator="equal">
      <formula>"Pending"</formula>
    </cfRule>
    <cfRule type="cellIs" dxfId="339" priority="445" operator="equal">
      <formula>"Not Test"</formula>
    </cfRule>
    <cfRule type="cellIs" dxfId="338" priority="446" operator="equal">
      <formula>"Failed"</formula>
    </cfRule>
    <cfRule type="cellIs" dxfId="337" priority="447" operator="equal">
      <formula>"Passed"</formula>
    </cfRule>
    <cfRule type="cellIs" dxfId="336" priority="448" operator="equal">
      <formula>"Plan"</formula>
    </cfRule>
  </conditionalFormatting>
  <conditionalFormatting sqref="AP178">
    <cfRule type="cellIs" dxfId="335" priority="433" operator="equal">
      <formula>"Other"</formula>
    </cfRule>
    <cfRule type="cellIs" dxfId="334" priority="434" operator="equal">
      <formula>"Pending"</formula>
    </cfRule>
    <cfRule type="cellIs" dxfId="333" priority="435" operator="equal">
      <formula>"Not Test"</formula>
    </cfRule>
    <cfRule type="cellIs" dxfId="332" priority="436" operator="equal">
      <formula>"Failed"</formula>
    </cfRule>
    <cfRule type="cellIs" dxfId="331" priority="437" operator="equal">
      <formula>"Passed"</formula>
    </cfRule>
    <cfRule type="cellIs" dxfId="330" priority="438" operator="equal">
      <formula>"Plan"</formula>
    </cfRule>
  </conditionalFormatting>
  <conditionalFormatting sqref="E121">
    <cfRule type="cellIs" dxfId="329" priority="423" operator="equal">
      <formula>"Boundary"</formula>
    </cfRule>
    <cfRule type="cellIs" dxfId="328" priority="424" operator="equal">
      <formula>"Abnormal"</formula>
    </cfRule>
    <cfRule type="cellIs" dxfId="327" priority="425" operator="equal">
      <formula>"Abnormal"</formula>
    </cfRule>
    <cfRule type="cellIs" dxfId="326" priority="426" operator="equal">
      <formula>"Normal"</formula>
    </cfRule>
  </conditionalFormatting>
  <conditionalFormatting sqref="AP121:AP125">
    <cfRule type="cellIs" dxfId="325" priority="427" operator="equal">
      <formula>"Other"</formula>
    </cfRule>
    <cfRule type="cellIs" dxfId="324" priority="428" operator="equal">
      <formula>"Pending"</formula>
    </cfRule>
    <cfRule type="cellIs" dxfId="323" priority="429" operator="equal">
      <formula>"Not Test"</formula>
    </cfRule>
    <cfRule type="cellIs" dxfId="322" priority="430" operator="equal">
      <formula>"Failed"</formula>
    </cfRule>
    <cfRule type="cellIs" dxfId="321" priority="431" operator="equal">
      <formula>"Passed"</formula>
    </cfRule>
    <cfRule type="cellIs" dxfId="320" priority="432" operator="equal">
      <formula>"Plan"</formula>
    </cfRule>
  </conditionalFormatting>
  <conditionalFormatting sqref="AP126:AP128">
    <cfRule type="cellIs" dxfId="319" priority="417" operator="equal">
      <formula>"Other"</formula>
    </cfRule>
    <cfRule type="cellIs" dxfId="318" priority="418" operator="equal">
      <formula>"Pending"</formula>
    </cfRule>
    <cfRule type="cellIs" dxfId="317" priority="419" operator="equal">
      <formula>"Not Test"</formula>
    </cfRule>
    <cfRule type="cellIs" dxfId="316" priority="420" operator="equal">
      <formula>"Failed"</formula>
    </cfRule>
    <cfRule type="cellIs" dxfId="315" priority="421" operator="equal">
      <formula>"Passed"</formula>
    </cfRule>
    <cfRule type="cellIs" dxfId="314" priority="422" operator="equal">
      <formula>"Plan"</formula>
    </cfRule>
  </conditionalFormatting>
  <conditionalFormatting sqref="AP162:AP166">
    <cfRule type="cellIs" dxfId="313" priority="411" operator="equal">
      <formula>"Other"</formula>
    </cfRule>
    <cfRule type="cellIs" dxfId="312" priority="412" operator="equal">
      <formula>"Pending"</formula>
    </cfRule>
    <cfRule type="cellIs" dxfId="311" priority="413" operator="equal">
      <formula>"Not Test"</formula>
    </cfRule>
    <cfRule type="cellIs" dxfId="310" priority="414" operator="equal">
      <formula>"Failed"</formula>
    </cfRule>
    <cfRule type="cellIs" dxfId="309" priority="415" operator="equal">
      <formula>"Passed"</formula>
    </cfRule>
    <cfRule type="cellIs" dxfId="308" priority="416" operator="equal">
      <formula>"Plan"</formula>
    </cfRule>
  </conditionalFormatting>
  <conditionalFormatting sqref="E162">
    <cfRule type="cellIs" dxfId="307" priority="407" operator="equal">
      <formula>"Boundary"</formula>
    </cfRule>
    <cfRule type="cellIs" dxfId="306" priority="408" operator="equal">
      <formula>"Abnormal"</formula>
    </cfRule>
    <cfRule type="cellIs" dxfId="305" priority="409" operator="equal">
      <formula>"Abnormal"</formula>
    </cfRule>
    <cfRule type="cellIs" dxfId="304" priority="410" operator="equal">
      <formula>"Normal"</formula>
    </cfRule>
  </conditionalFormatting>
  <conditionalFormatting sqref="E170">
    <cfRule type="cellIs" dxfId="303" priority="391" operator="equal">
      <formula>"Boundary"</formula>
    </cfRule>
    <cfRule type="cellIs" dxfId="302" priority="392" operator="equal">
      <formula>"Abnormal"</formula>
    </cfRule>
    <cfRule type="cellIs" dxfId="301" priority="393" operator="equal">
      <formula>"Abnormal"</formula>
    </cfRule>
    <cfRule type="cellIs" dxfId="300" priority="394" operator="equal">
      <formula>"Normal"</formula>
    </cfRule>
  </conditionalFormatting>
  <conditionalFormatting sqref="AP170:AP177">
    <cfRule type="cellIs" dxfId="299" priority="395" operator="equal">
      <formula>"Other"</formula>
    </cfRule>
    <cfRule type="cellIs" dxfId="298" priority="396" operator="equal">
      <formula>"Pending"</formula>
    </cfRule>
    <cfRule type="cellIs" dxfId="297" priority="397" operator="equal">
      <formula>"Not Test"</formula>
    </cfRule>
    <cfRule type="cellIs" dxfId="296" priority="398" operator="equal">
      <formula>"Failed"</formula>
    </cfRule>
    <cfRule type="cellIs" dxfId="295" priority="399" operator="equal">
      <formula>"Passed"</formula>
    </cfRule>
    <cfRule type="cellIs" dxfId="294" priority="400" operator="equal">
      <formula>"Plan"</formula>
    </cfRule>
  </conditionalFormatting>
  <conditionalFormatting sqref="AP187">
    <cfRule type="cellIs" dxfId="293" priority="385" operator="equal">
      <formula>"Other"</formula>
    </cfRule>
    <cfRule type="cellIs" dxfId="292" priority="386" operator="equal">
      <formula>"Pending"</formula>
    </cfRule>
    <cfRule type="cellIs" dxfId="291" priority="387" operator="equal">
      <formula>"Not Test"</formula>
    </cfRule>
    <cfRule type="cellIs" dxfId="290" priority="388" operator="equal">
      <formula>"Failed"</formula>
    </cfRule>
    <cfRule type="cellIs" dxfId="289" priority="389" operator="equal">
      <formula>"Passed"</formula>
    </cfRule>
    <cfRule type="cellIs" dxfId="288" priority="390" operator="equal">
      <formula>"Plan"</formula>
    </cfRule>
  </conditionalFormatting>
  <conditionalFormatting sqref="E179">
    <cfRule type="cellIs" dxfId="287" priority="375" operator="equal">
      <formula>"Boundary"</formula>
    </cfRule>
    <cfRule type="cellIs" dxfId="286" priority="376" operator="equal">
      <formula>"Abnormal"</formula>
    </cfRule>
    <cfRule type="cellIs" dxfId="285" priority="377" operator="equal">
      <formula>"Abnormal"</formula>
    </cfRule>
    <cfRule type="cellIs" dxfId="284" priority="378" operator="equal">
      <formula>"Normal"</formula>
    </cfRule>
  </conditionalFormatting>
  <conditionalFormatting sqref="AP179:AP186">
    <cfRule type="cellIs" dxfId="283" priority="379" operator="equal">
      <formula>"Other"</formula>
    </cfRule>
    <cfRule type="cellIs" dxfId="282" priority="380" operator="equal">
      <formula>"Pending"</formula>
    </cfRule>
    <cfRule type="cellIs" dxfId="281" priority="381" operator="equal">
      <formula>"Not Test"</formula>
    </cfRule>
    <cfRule type="cellIs" dxfId="280" priority="382" operator="equal">
      <formula>"Failed"</formula>
    </cfRule>
    <cfRule type="cellIs" dxfId="279" priority="383" operator="equal">
      <formula>"Passed"</formula>
    </cfRule>
    <cfRule type="cellIs" dxfId="278" priority="384" operator="equal">
      <formula>"Plan"</formula>
    </cfRule>
  </conditionalFormatting>
  <conditionalFormatting sqref="E188">
    <cfRule type="cellIs" dxfId="277" priority="359" operator="equal">
      <formula>"Boundary"</formula>
    </cfRule>
    <cfRule type="cellIs" dxfId="276" priority="360" operator="equal">
      <formula>"Abnormal"</formula>
    </cfRule>
    <cfRule type="cellIs" dxfId="275" priority="361" operator="equal">
      <formula>"Abnormal"</formula>
    </cfRule>
    <cfRule type="cellIs" dxfId="274" priority="362" operator="equal">
      <formula>"Normal"</formula>
    </cfRule>
  </conditionalFormatting>
  <conditionalFormatting sqref="AP188">
    <cfRule type="cellIs" dxfId="273" priority="363" operator="equal">
      <formula>"Other"</formula>
    </cfRule>
    <cfRule type="cellIs" dxfId="272" priority="364" operator="equal">
      <formula>"Pending"</formula>
    </cfRule>
    <cfRule type="cellIs" dxfId="271" priority="365" operator="equal">
      <formula>"Not Test"</formula>
    </cfRule>
    <cfRule type="cellIs" dxfId="270" priority="366" operator="equal">
      <formula>"Failed"</formula>
    </cfRule>
    <cfRule type="cellIs" dxfId="269" priority="367" operator="equal">
      <formula>"Passed"</formula>
    </cfRule>
    <cfRule type="cellIs" dxfId="268" priority="368" operator="equal">
      <formula>"Plan"</formula>
    </cfRule>
  </conditionalFormatting>
  <conditionalFormatting sqref="AP189:AP191">
    <cfRule type="cellIs" dxfId="267" priority="353" operator="equal">
      <formula>"Other"</formula>
    </cfRule>
    <cfRule type="cellIs" dxfId="266" priority="354" operator="equal">
      <formula>"Pending"</formula>
    </cfRule>
    <cfRule type="cellIs" dxfId="265" priority="355" operator="equal">
      <formula>"Not Test"</formula>
    </cfRule>
    <cfRule type="cellIs" dxfId="264" priority="356" operator="equal">
      <formula>"Failed"</formula>
    </cfRule>
    <cfRule type="cellIs" dxfId="263" priority="357" operator="equal">
      <formula>"Passed"</formula>
    </cfRule>
    <cfRule type="cellIs" dxfId="262" priority="358" operator="equal">
      <formula>"Plan"</formula>
    </cfRule>
  </conditionalFormatting>
  <conditionalFormatting sqref="AP192">
    <cfRule type="cellIs" dxfId="261" priority="347" operator="equal">
      <formula>"Other"</formula>
    </cfRule>
    <cfRule type="cellIs" dxfId="260" priority="348" operator="equal">
      <formula>"Pending"</formula>
    </cfRule>
    <cfRule type="cellIs" dxfId="259" priority="349" operator="equal">
      <formula>"Not Test"</formula>
    </cfRule>
    <cfRule type="cellIs" dxfId="258" priority="350" operator="equal">
      <formula>"Failed"</formula>
    </cfRule>
    <cfRule type="cellIs" dxfId="257" priority="351" operator="equal">
      <formula>"Passed"</formula>
    </cfRule>
    <cfRule type="cellIs" dxfId="256" priority="352" operator="equal">
      <formula>"Plan"</formula>
    </cfRule>
  </conditionalFormatting>
  <conditionalFormatting sqref="E192">
    <cfRule type="cellIs" dxfId="255" priority="343" operator="equal">
      <formula>"Boundary"</formula>
    </cfRule>
    <cfRule type="cellIs" dxfId="254" priority="344" operator="equal">
      <formula>"Abnormal"</formula>
    </cfRule>
    <cfRule type="cellIs" dxfId="253" priority="345" operator="equal">
      <formula>"Abnormal"</formula>
    </cfRule>
    <cfRule type="cellIs" dxfId="252" priority="346" operator="equal">
      <formula>"Normal"</formula>
    </cfRule>
  </conditionalFormatting>
  <conditionalFormatting sqref="E193">
    <cfRule type="cellIs" dxfId="251" priority="327" operator="equal">
      <formula>"Boundary"</formula>
    </cfRule>
    <cfRule type="cellIs" dxfId="250" priority="328" operator="equal">
      <formula>"Abnormal"</formula>
    </cfRule>
    <cfRule type="cellIs" dxfId="249" priority="329" operator="equal">
      <formula>"Abnormal"</formula>
    </cfRule>
    <cfRule type="cellIs" dxfId="248" priority="330" operator="equal">
      <formula>"Normal"</formula>
    </cfRule>
  </conditionalFormatting>
  <conditionalFormatting sqref="E196">
    <cfRule type="cellIs" dxfId="247" priority="311" operator="equal">
      <formula>"Boundary"</formula>
    </cfRule>
    <cfRule type="cellIs" dxfId="246" priority="312" operator="equal">
      <formula>"Abnormal"</formula>
    </cfRule>
    <cfRule type="cellIs" dxfId="245" priority="313" operator="equal">
      <formula>"Abnormal"</formula>
    </cfRule>
    <cfRule type="cellIs" dxfId="244" priority="314" operator="equal">
      <formula>"Normal"</formula>
    </cfRule>
  </conditionalFormatting>
  <conditionalFormatting sqref="AP215:AP216">
    <cfRule type="cellIs" dxfId="243" priority="305" operator="equal">
      <formula>"Other"</formula>
    </cfRule>
    <cfRule type="cellIs" dxfId="242" priority="306" operator="equal">
      <formula>"Pending"</formula>
    </cfRule>
    <cfRule type="cellIs" dxfId="241" priority="307" operator="equal">
      <formula>"Not Test"</formula>
    </cfRule>
    <cfRule type="cellIs" dxfId="240" priority="308" operator="equal">
      <formula>"Failed"</formula>
    </cfRule>
    <cfRule type="cellIs" dxfId="239" priority="309" operator="equal">
      <formula>"Passed"</formula>
    </cfRule>
    <cfRule type="cellIs" dxfId="238" priority="310" operator="equal">
      <formula>"Plan"</formula>
    </cfRule>
  </conditionalFormatting>
  <conditionalFormatting sqref="E215">
    <cfRule type="cellIs" dxfId="237" priority="301" operator="equal">
      <formula>"Boundary"</formula>
    </cfRule>
    <cfRule type="cellIs" dxfId="236" priority="302" operator="equal">
      <formula>"Abnormal"</formula>
    </cfRule>
    <cfRule type="cellIs" dxfId="235" priority="303" operator="equal">
      <formula>"Abnormal"</formula>
    </cfRule>
    <cfRule type="cellIs" dxfId="234" priority="304" operator="equal">
      <formula>"Normal"</formula>
    </cfRule>
  </conditionalFormatting>
  <conditionalFormatting sqref="AP217:AP218">
    <cfRule type="cellIs" dxfId="233" priority="295" operator="equal">
      <formula>"Other"</formula>
    </cfRule>
    <cfRule type="cellIs" dxfId="232" priority="296" operator="equal">
      <formula>"Pending"</formula>
    </cfRule>
    <cfRule type="cellIs" dxfId="231" priority="297" operator="equal">
      <formula>"Not Test"</formula>
    </cfRule>
    <cfRule type="cellIs" dxfId="230" priority="298" operator="equal">
      <formula>"Failed"</formula>
    </cfRule>
    <cfRule type="cellIs" dxfId="229" priority="299" operator="equal">
      <formula>"Passed"</formula>
    </cfRule>
    <cfRule type="cellIs" dxfId="228" priority="300" operator="equal">
      <formula>"Plan"</formula>
    </cfRule>
  </conditionalFormatting>
  <conditionalFormatting sqref="E217">
    <cfRule type="cellIs" dxfId="227" priority="291" operator="equal">
      <formula>"Boundary"</formula>
    </cfRule>
    <cfRule type="cellIs" dxfId="226" priority="292" operator="equal">
      <formula>"Abnormal"</formula>
    </cfRule>
    <cfRule type="cellIs" dxfId="225" priority="293" operator="equal">
      <formula>"Abnormal"</formula>
    </cfRule>
    <cfRule type="cellIs" dxfId="224" priority="294" operator="equal">
      <formula>"Normal"</formula>
    </cfRule>
  </conditionalFormatting>
  <conditionalFormatting sqref="AP221:AP222">
    <cfRule type="cellIs" dxfId="223" priority="285" operator="equal">
      <formula>"Other"</formula>
    </cfRule>
    <cfRule type="cellIs" dxfId="222" priority="286" operator="equal">
      <formula>"Pending"</formula>
    </cfRule>
    <cfRule type="cellIs" dxfId="221" priority="287" operator="equal">
      <formula>"Not Test"</formula>
    </cfRule>
    <cfRule type="cellIs" dxfId="220" priority="288" operator="equal">
      <formula>"Failed"</formula>
    </cfRule>
    <cfRule type="cellIs" dxfId="219" priority="289" operator="equal">
      <formula>"Passed"</formula>
    </cfRule>
    <cfRule type="cellIs" dxfId="218" priority="290" operator="equal">
      <formula>"Plan"</formula>
    </cfRule>
  </conditionalFormatting>
  <conditionalFormatting sqref="E221">
    <cfRule type="cellIs" dxfId="217" priority="281" operator="equal">
      <formula>"Boundary"</formula>
    </cfRule>
    <cfRule type="cellIs" dxfId="216" priority="282" operator="equal">
      <formula>"Abnormal"</formula>
    </cfRule>
    <cfRule type="cellIs" dxfId="215" priority="283" operator="equal">
      <formula>"Abnormal"</formula>
    </cfRule>
    <cfRule type="cellIs" dxfId="214" priority="284" operator="equal">
      <formula>"Normal"</formula>
    </cfRule>
  </conditionalFormatting>
  <conditionalFormatting sqref="AP219:AP220">
    <cfRule type="cellIs" dxfId="213" priority="275" operator="equal">
      <formula>"Other"</formula>
    </cfRule>
    <cfRule type="cellIs" dxfId="212" priority="276" operator="equal">
      <formula>"Pending"</formula>
    </cfRule>
    <cfRule type="cellIs" dxfId="211" priority="277" operator="equal">
      <formula>"Not Test"</formula>
    </cfRule>
    <cfRule type="cellIs" dxfId="210" priority="278" operator="equal">
      <formula>"Failed"</formula>
    </cfRule>
    <cfRule type="cellIs" dxfId="209" priority="279" operator="equal">
      <formula>"Passed"</formula>
    </cfRule>
    <cfRule type="cellIs" dxfId="208" priority="280" operator="equal">
      <formula>"Plan"</formula>
    </cfRule>
  </conditionalFormatting>
  <conditionalFormatting sqref="E219">
    <cfRule type="cellIs" dxfId="207" priority="271" operator="equal">
      <formula>"Boundary"</formula>
    </cfRule>
    <cfRule type="cellIs" dxfId="206" priority="272" operator="equal">
      <formula>"Abnormal"</formula>
    </cfRule>
    <cfRule type="cellIs" dxfId="205" priority="273" operator="equal">
      <formula>"Abnormal"</formula>
    </cfRule>
    <cfRule type="cellIs" dxfId="204" priority="274" operator="equal">
      <formula>"Normal"</formula>
    </cfRule>
  </conditionalFormatting>
  <conditionalFormatting sqref="E36">
    <cfRule type="cellIs" dxfId="203" priority="261" operator="equal">
      <formula>"Boundary"</formula>
    </cfRule>
    <cfRule type="cellIs" dxfId="202" priority="262" operator="equal">
      <formula>"Abnormal"</formula>
    </cfRule>
    <cfRule type="cellIs" dxfId="201" priority="263" operator="equal">
      <formula>"Abnormal"</formula>
    </cfRule>
    <cfRule type="cellIs" dxfId="200" priority="264" operator="equal">
      <formula>"Normal"</formula>
    </cfRule>
  </conditionalFormatting>
  <conditionalFormatting sqref="AP36:AP37">
    <cfRule type="cellIs" dxfId="199" priority="265" operator="equal">
      <formula>"Other"</formula>
    </cfRule>
    <cfRule type="cellIs" dxfId="198" priority="266" operator="equal">
      <formula>"Pending"</formula>
    </cfRule>
    <cfRule type="cellIs" dxfId="197" priority="267" operator="equal">
      <formula>"Not Test"</formula>
    </cfRule>
    <cfRule type="cellIs" dxfId="196" priority="268" operator="equal">
      <formula>"Failed"</formula>
    </cfRule>
    <cfRule type="cellIs" dxfId="195" priority="269" operator="equal">
      <formula>"Passed"</formula>
    </cfRule>
    <cfRule type="cellIs" dxfId="194" priority="270" operator="equal">
      <formula>"Plan"</formula>
    </cfRule>
  </conditionalFormatting>
  <conditionalFormatting sqref="E129">
    <cfRule type="cellIs" dxfId="193" priority="251" operator="equal">
      <formula>"Boundary"</formula>
    </cfRule>
    <cfRule type="cellIs" dxfId="192" priority="252" operator="equal">
      <formula>"Abnormal"</formula>
    </cfRule>
    <cfRule type="cellIs" dxfId="191" priority="253" operator="equal">
      <formula>"Abnormal"</formula>
    </cfRule>
    <cfRule type="cellIs" dxfId="190" priority="254" operator="equal">
      <formula>"Normal"</formula>
    </cfRule>
  </conditionalFormatting>
  <conditionalFormatting sqref="AP129:AP133">
    <cfRule type="cellIs" dxfId="189" priority="255" operator="equal">
      <formula>"Other"</formula>
    </cfRule>
    <cfRule type="cellIs" dxfId="188" priority="256" operator="equal">
      <formula>"Pending"</formula>
    </cfRule>
    <cfRule type="cellIs" dxfId="187" priority="257" operator="equal">
      <formula>"Not Test"</formula>
    </cfRule>
    <cfRule type="cellIs" dxfId="186" priority="258" operator="equal">
      <formula>"Failed"</formula>
    </cfRule>
    <cfRule type="cellIs" dxfId="185" priority="259" operator="equal">
      <formula>"Passed"</formula>
    </cfRule>
    <cfRule type="cellIs" dxfId="184" priority="260" operator="equal">
      <formula>"Plan"</formula>
    </cfRule>
  </conditionalFormatting>
  <conditionalFormatting sqref="AP134:AP136">
    <cfRule type="cellIs" dxfId="183" priority="245" operator="equal">
      <formula>"Other"</formula>
    </cfRule>
    <cfRule type="cellIs" dxfId="182" priority="246" operator="equal">
      <formula>"Pending"</formula>
    </cfRule>
    <cfRule type="cellIs" dxfId="181" priority="247" operator="equal">
      <formula>"Not Test"</formula>
    </cfRule>
    <cfRule type="cellIs" dxfId="180" priority="248" operator="equal">
      <formula>"Failed"</formula>
    </cfRule>
    <cfRule type="cellIs" dxfId="179" priority="249" operator="equal">
      <formula>"Passed"</formula>
    </cfRule>
    <cfRule type="cellIs" dxfId="178" priority="250" operator="equal">
      <formula>"Plan"</formula>
    </cfRule>
  </conditionalFormatting>
  <conditionalFormatting sqref="E137">
    <cfRule type="cellIs" dxfId="177" priority="235" operator="equal">
      <formula>"Boundary"</formula>
    </cfRule>
    <cfRule type="cellIs" dxfId="176" priority="236" operator="equal">
      <formula>"Abnormal"</formula>
    </cfRule>
    <cfRule type="cellIs" dxfId="175" priority="237" operator="equal">
      <formula>"Abnormal"</formula>
    </cfRule>
    <cfRule type="cellIs" dxfId="174" priority="238" operator="equal">
      <formula>"Normal"</formula>
    </cfRule>
  </conditionalFormatting>
  <conditionalFormatting sqref="AP137:AP141">
    <cfRule type="cellIs" dxfId="173" priority="239" operator="equal">
      <formula>"Other"</formula>
    </cfRule>
    <cfRule type="cellIs" dxfId="172" priority="240" operator="equal">
      <formula>"Pending"</formula>
    </cfRule>
    <cfRule type="cellIs" dxfId="171" priority="241" operator="equal">
      <formula>"Not Test"</formula>
    </cfRule>
    <cfRule type="cellIs" dxfId="170" priority="242" operator="equal">
      <formula>"Failed"</formula>
    </cfRule>
    <cfRule type="cellIs" dxfId="169" priority="243" operator="equal">
      <formula>"Passed"</formula>
    </cfRule>
    <cfRule type="cellIs" dxfId="168" priority="244" operator="equal">
      <formula>"Plan"</formula>
    </cfRule>
  </conditionalFormatting>
  <conditionalFormatting sqref="AP142:AP145">
    <cfRule type="cellIs" dxfId="167" priority="229" operator="equal">
      <formula>"Other"</formula>
    </cfRule>
    <cfRule type="cellIs" dxfId="166" priority="230" operator="equal">
      <formula>"Pending"</formula>
    </cfRule>
    <cfRule type="cellIs" dxfId="165" priority="231" operator="equal">
      <formula>"Not Test"</formula>
    </cfRule>
    <cfRule type="cellIs" dxfId="164" priority="232" operator="equal">
      <formula>"Failed"</formula>
    </cfRule>
    <cfRule type="cellIs" dxfId="163" priority="233" operator="equal">
      <formula>"Passed"</formula>
    </cfRule>
    <cfRule type="cellIs" dxfId="162" priority="234" operator="equal">
      <formula>"Plan"</formula>
    </cfRule>
  </conditionalFormatting>
  <conditionalFormatting sqref="E146">
    <cfRule type="cellIs" dxfId="161" priority="203" operator="equal">
      <formula>"Boundary"</formula>
    </cfRule>
    <cfRule type="cellIs" dxfId="160" priority="204" operator="equal">
      <formula>"Abnormal"</formula>
    </cfRule>
    <cfRule type="cellIs" dxfId="159" priority="205" operator="equal">
      <formula>"Abnormal"</formula>
    </cfRule>
    <cfRule type="cellIs" dxfId="158" priority="206" operator="equal">
      <formula>"Normal"</formula>
    </cfRule>
  </conditionalFormatting>
  <conditionalFormatting sqref="AP146:AP150">
    <cfRule type="cellIs" dxfId="157" priority="207" operator="equal">
      <formula>"Other"</formula>
    </cfRule>
    <cfRule type="cellIs" dxfId="156" priority="208" operator="equal">
      <formula>"Pending"</formula>
    </cfRule>
    <cfRule type="cellIs" dxfId="155" priority="209" operator="equal">
      <formula>"Not Test"</formula>
    </cfRule>
    <cfRule type="cellIs" dxfId="154" priority="210" operator="equal">
      <formula>"Failed"</formula>
    </cfRule>
    <cfRule type="cellIs" dxfId="153" priority="211" operator="equal">
      <formula>"Passed"</formula>
    </cfRule>
    <cfRule type="cellIs" dxfId="152" priority="212" operator="equal">
      <formula>"Plan"</formula>
    </cfRule>
  </conditionalFormatting>
  <conditionalFormatting sqref="AP151:AP154">
    <cfRule type="cellIs" dxfId="151" priority="197" operator="equal">
      <formula>"Other"</formula>
    </cfRule>
    <cfRule type="cellIs" dxfId="150" priority="198" operator="equal">
      <formula>"Pending"</formula>
    </cfRule>
    <cfRule type="cellIs" dxfId="149" priority="199" operator="equal">
      <formula>"Not Test"</formula>
    </cfRule>
    <cfRule type="cellIs" dxfId="148" priority="200" operator="equal">
      <formula>"Failed"</formula>
    </cfRule>
    <cfRule type="cellIs" dxfId="147" priority="201" operator="equal">
      <formula>"Passed"</formula>
    </cfRule>
    <cfRule type="cellIs" dxfId="146" priority="202" operator="equal">
      <formula>"Plan"</formula>
    </cfRule>
  </conditionalFormatting>
  <conditionalFormatting sqref="E155">
    <cfRule type="cellIs" dxfId="145" priority="187" operator="equal">
      <formula>"Boundary"</formula>
    </cfRule>
    <cfRule type="cellIs" dxfId="144" priority="188" operator="equal">
      <formula>"Abnormal"</formula>
    </cfRule>
    <cfRule type="cellIs" dxfId="143" priority="189" operator="equal">
      <formula>"Abnormal"</formula>
    </cfRule>
    <cfRule type="cellIs" dxfId="142" priority="190" operator="equal">
      <formula>"Normal"</formula>
    </cfRule>
  </conditionalFormatting>
  <conditionalFormatting sqref="AP155:AP159">
    <cfRule type="cellIs" dxfId="141" priority="191" operator="equal">
      <formula>"Other"</formula>
    </cfRule>
    <cfRule type="cellIs" dxfId="140" priority="192" operator="equal">
      <formula>"Pending"</formula>
    </cfRule>
    <cfRule type="cellIs" dxfId="139" priority="193" operator="equal">
      <formula>"Not Test"</formula>
    </cfRule>
    <cfRule type="cellIs" dxfId="138" priority="194" operator="equal">
      <formula>"Failed"</formula>
    </cfRule>
    <cfRule type="cellIs" dxfId="137" priority="195" operator="equal">
      <formula>"Passed"</formula>
    </cfRule>
    <cfRule type="cellIs" dxfId="136" priority="196" operator="equal">
      <formula>"Plan"</formula>
    </cfRule>
  </conditionalFormatting>
  <conditionalFormatting sqref="AP160:AP161">
    <cfRule type="cellIs" dxfId="135" priority="181" operator="equal">
      <formula>"Other"</formula>
    </cfRule>
    <cfRule type="cellIs" dxfId="134" priority="182" operator="equal">
      <formula>"Pending"</formula>
    </cfRule>
    <cfRule type="cellIs" dxfId="133" priority="183" operator="equal">
      <formula>"Not Test"</formula>
    </cfRule>
    <cfRule type="cellIs" dxfId="132" priority="184" operator="equal">
      <formula>"Failed"</formula>
    </cfRule>
    <cfRule type="cellIs" dxfId="131" priority="185" operator="equal">
      <formula>"Passed"</formula>
    </cfRule>
    <cfRule type="cellIs" dxfId="130" priority="186" operator="equal">
      <formula>"Plan"</formula>
    </cfRule>
  </conditionalFormatting>
  <conditionalFormatting sqref="AP202">
    <cfRule type="cellIs" dxfId="129" priority="115" operator="equal">
      <formula>"Other"</formula>
    </cfRule>
    <cfRule type="cellIs" dxfId="128" priority="116" operator="equal">
      <formula>"Pending"</formula>
    </cfRule>
    <cfRule type="cellIs" dxfId="127" priority="117" operator="equal">
      <formula>"Not Test"</formula>
    </cfRule>
    <cfRule type="cellIs" dxfId="126" priority="118" operator="equal">
      <formula>"Failed"</formula>
    </cfRule>
    <cfRule type="cellIs" dxfId="125" priority="119" operator="equal">
      <formula>"Passed"</formula>
    </cfRule>
    <cfRule type="cellIs" dxfId="124" priority="120" operator="equal">
      <formula>"Plan"</formula>
    </cfRule>
  </conditionalFormatting>
  <conditionalFormatting sqref="E199">
    <cfRule type="cellIs" dxfId="123" priority="165" operator="equal">
      <formula>"Boundary"</formula>
    </cfRule>
    <cfRule type="cellIs" dxfId="122" priority="166" operator="equal">
      <formula>"Abnormal"</formula>
    </cfRule>
    <cfRule type="cellIs" dxfId="121" priority="167" operator="equal">
      <formula>"Abnormal"</formula>
    </cfRule>
    <cfRule type="cellIs" dxfId="120" priority="168" operator="equal">
      <formula>"Normal"</formula>
    </cfRule>
  </conditionalFormatting>
  <conditionalFormatting sqref="AP199">
    <cfRule type="cellIs" dxfId="119" priority="169" operator="equal">
      <formula>"Other"</formula>
    </cfRule>
    <cfRule type="cellIs" dxfId="118" priority="170" operator="equal">
      <formula>"Pending"</formula>
    </cfRule>
    <cfRule type="cellIs" dxfId="117" priority="171" operator="equal">
      <formula>"Not Test"</formula>
    </cfRule>
    <cfRule type="cellIs" dxfId="116" priority="172" operator="equal">
      <formula>"Failed"</formula>
    </cfRule>
    <cfRule type="cellIs" dxfId="115" priority="173" operator="equal">
      <formula>"Passed"</formula>
    </cfRule>
    <cfRule type="cellIs" dxfId="114" priority="174" operator="equal">
      <formula>"Plan"</formula>
    </cfRule>
  </conditionalFormatting>
  <conditionalFormatting sqref="AP200">
    <cfRule type="cellIs" dxfId="113" priority="153" operator="equal">
      <formula>"Other"</formula>
    </cfRule>
    <cfRule type="cellIs" dxfId="112" priority="154" operator="equal">
      <formula>"Pending"</formula>
    </cfRule>
    <cfRule type="cellIs" dxfId="111" priority="155" operator="equal">
      <formula>"Not Test"</formula>
    </cfRule>
    <cfRule type="cellIs" dxfId="110" priority="156" operator="equal">
      <formula>"Failed"</formula>
    </cfRule>
    <cfRule type="cellIs" dxfId="109" priority="157" operator="equal">
      <formula>"Passed"</formula>
    </cfRule>
    <cfRule type="cellIs" dxfId="108" priority="158" operator="equal">
      <formula>"Plan"</formula>
    </cfRule>
  </conditionalFormatting>
  <conditionalFormatting sqref="E200">
    <cfRule type="cellIs" dxfId="107" priority="149" operator="equal">
      <formula>"Boundary"</formula>
    </cfRule>
    <cfRule type="cellIs" dxfId="106" priority="150" operator="equal">
      <formula>"Abnormal"</formula>
    </cfRule>
    <cfRule type="cellIs" dxfId="105" priority="151" operator="equal">
      <formula>"Abnormal"</formula>
    </cfRule>
    <cfRule type="cellIs" dxfId="104" priority="152" operator="equal">
      <formula>"Normal"</formula>
    </cfRule>
  </conditionalFormatting>
  <conditionalFormatting sqref="E201">
    <cfRule type="cellIs" dxfId="103" priority="131" operator="equal">
      <formula>"Boundary"</formula>
    </cfRule>
    <cfRule type="cellIs" dxfId="102" priority="132" operator="equal">
      <formula>"Abnormal"</formula>
    </cfRule>
    <cfRule type="cellIs" dxfId="101" priority="133" operator="equal">
      <formula>"Abnormal"</formula>
    </cfRule>
    <cfRule type="cellIs" dxfId="100" priority="134" operator="equal">
      <formula>"Normal"</formula>
    </cfRule>
  </conditionalFormatting>
  <conditionalFormatting sqref="AP201">
    <cfRule type="cellIs" dxfId="99" priority="135" operator="equal">
      <formula>"Other"</formula>
    </cfRule>
    <cfRule type="cellIs" dxfId="98" priority="136" operator="equal">
      <formula>"Pending"</formula>
    </cfRule>
    <cfRule type="cellIs" dxfId="97" priority="137" operator="equal">
      <formula>"Not Test"</formula>
    </cfRule>
    <cfRule type="cellIs" dxfId="96" priority="138" operator="equal">
      <formula>"Failed"</formula>
    </cfRule>
    <cfRule type="cellIs" dxfId="95" priority="139" operator="equal">
      <formula>"Passed"</formula>
    </cfRule>
    <cfRule type="cellIs" dxfId="94" priority="140" operator="equal">
      <formula>"Plan"</formula>
    </cfRule>
  </conditionalFormatting>
  <conditionalFormatting sqref="E203">
    <cfRule type="cellIs" dxfId="93" priority="121" operator="equal">
      <formula>"Boundary"</formula>
    </cfRule>
    <cfRule type="cellIs" dxfId="92" priority="122" operator="equal">
      <formula>"Abnormal"</formula>
    </cfRule>
    <cfRule type="cellIs" dxfId="91" priority="123" operator="equal">
      <formula>"Abnormal"</formula>
    </cfRule>
    <cfRule type="cellIs" dxfId="90" priority="124" operator="equal">
      <formula>"Normal"</formula>
    </cfRule>
  </conditionalFormatting>
  <conditionalFormatting sqref="AP203:AP205">
    <cfRule type="cellIs" dxfId="89" priority="125" operator="equal">
      <formula>"Other"</formula>
    </cfRule>
    <cfRule type="cellIs" dxfId="88" priority="126" operator="equal">
      <formula>"Pending"</formula>
    </cfRule>
    <cfRule type="cellIs" dxfId="87" priority="127" operator="equal">
      <formula>"Not Test"</formula>
    </cfRule>
    <cfRule type="cellIs" dxfId="86" priority="128" operator="equal">
      <formula>"Failed"</formula>
    </cfRule>
    <cfRule type="cellIs" dxfId="85" priority="129" operator="equal">
      <formula>"Passed"</formula>
    </cfRule>
    <cfRule type="cellIs" dxfId="84" priority="130" operator="equal">
      <formula>"Plan"</formula>
    </cfRule>
  </conditionalFormatting>
  <conditionalFormatting sqref="E202">
    <cfRule type="cellIs" dxfId="83" priority="111" operator="equal">
      <formula>"Boundary"</formula>
    </cfRule>
    <cfRule type="cellIs" dxfId="82" priority="112" operator="equal">
      <formula>"Abnormal"</formula>
    </cfRule>
    <cfRule type="cellIs" dxfId="81" priority="113" operator="equal">
      <formula>"Abnormal"</formula>
    </cfRule>
    <cfRule type="cellIs" dxfId="80" priority="114" operator="equal">
      <formula>"Normal"</formula>
    </cfRule>
  </conditionalFormatting>
  <conditionalFormatting sqref="AP206:AP208">
    <cfRule type="cellIs" dxfId="79" priority="105" operator="equal">
      <formula>"Other"</formula>
    </cfRule>
    <cfRule type="cellIs" dxfId="78" priority="106" operator="equal">
      <formula>"Pending"</formula>
    </cfRule>
    <cfRule type="cellIs" dxfId="77" priority="107" operator="equal">
      <formula>"Not Test"</formula>
    </cfRule>
    <cfRule type="cellIs" dxfId="76" priority="108" operator="equal">
      <formula>"Failed"</formula>
    </cfRule>
    <cfRule type="cellIs" dxfId="75" priority="109" operator="equal">
      <formula>"Passed"</formula>
    </cfRule>
    <cfRule type="cellIs" dxfId="74" priority="110" operator="equal">
      <formula>"Plan"</formula>
    </cfRule>
  </conditionalFormatting>
  <conditionalFormatting sqref="E206">
    <cfRule type="cellIs" dxfId="73" priority="101" operator="equal">
      <formula>"Boundary"</formula>
    </cfRule>
    <cfRule type="cellIs" dxfId="72" priority="102" operator="equal">
      <formula>"Abnormal"</formula>
    </cfRule>
    <cfRule type="cellIs" dxfId="71" priority="103" operator="equal">
      <formula>"Abnormal"</formula>
    </cfRule>
    <cfRule type="cellIs" dxfId="70" priority="104" operator="equal">
      <formula>"Normal"</formula>
    </cfRule>
  </conditionalFormatting>
  <conditionalFormatting sqref="E209">
    <cfRule type="cellIs" dxfId="69" priority="91" operator="equal">
      <formula>"Boundary"</formula>
    </cfRule>
    <cfRule type="cellIs" dxfId="68" priority="92" operator="equal">
      <formula>"Abnormal"</formula>
    </cfRule>
    <cfRule type="cellIs" dxfId="67" priority="93" operator="equal">
      <formula>"Abnormal"</formula>
    </cfRule>
    <cfRule type="cellIs" dxfId="66" priority="94" operator="equal">
      <formula>"Normal"</formula>
    </cfRule>
  </conditionalFormatting>
  <conditionalFormatting sqref="AP209:AP210">
    <cfRule type="cellIs" dxfId="65" priority="95" operator="equal">
      <formula>"Other"</formula>
    </cfRule>
    <cfRule type="cellIs" dxfId="64" priority="96" operator="equal">
      <formula>"Pending"</formula>
    </cfRule>
    <cfRule type="cellIs" dxfId="63" priority="97" operator="equal">
      <formula>"Not Test"</formula>
    </cfRule>
    <cfRule type="cellIs" dxfId="62" priority="98" operator="equal">
      <formula>"Failed"</formula>
    </cfRule>
    <cfRule type="cellIs" dxfId="61" priority="99" operator="equal">
      <formula>"Passed"</formula>
    </cfRule>
    <cfRule type="cellIs" dxfId="60" priority="100" operator="equal">
      <formula>"Plan"</formula>
    </cfRule>
  </conditionalFormatting>
  <conditionalFormatting sqref="E211">
    <cfRule type="cellIs" dxfId="59" priority="51" operator="equal">
      <formula>"Boundary"</formula>
    </cfRule>
    <cfRule type="cellIs" dxfId="58" priority="52" operator="equal">
      <formula>"Abnormal"</formula>
    </cfRule>
    <cfRule type="cellIs" dxfId="57" priority="53" operator="equal">
      <formula>"Abnormal"</formula>
    </cfRule>
    <cfRule type="cellIs" dxfId="56" priority="54" operator="equal">
      <formula>"Normal"</formula>
    </cfRule>
  </conditionalFormatting>
  <conditionalFormatting sqref="AP211:AP212">
    <cfRule type="cellIs" dxfId="55" priority="55" operator="equal">
      <formula>"Other"</formula>
    </cfRule>
    <cfRule type="cellIs" dxfId="54" priority="56" operator="equal">
      <formula>"Pending"</formula>
    </cfRule>
    <cfRule type="cellIs" dxfId="53" priority="57" operator="equal">
      <formula>"Not Test"</formula>
    </cfRule>
    <cfRule type="cellIs" dxfId="52" priority="58" operator="equal">
      <formula>"Failed"</formula>
    </cfRule>
    <cfRule type="cellIs" dxfId="51" priority="59" operator="equal">
      <formula>"Passed"</formula>
    </cfRule>
    <cfRule type="cellIs" dxfId="50" priority="60" operator="equal">
      <formula>"Plan"</formula>
    </cfRule>
  </conditionalFormatting>
  <conditionalFormatting sqref="AP223:AP224">
    <cfRule type="cellIs" dxfId="49" priority="45" operator="equal">
      <formula>"Other"</formula>
    </cfRule>
    <cfRule type="cellIs" dxfId="48" priority="46" operator="equal">
      <formula>"Pending"</formula>
    </cfRule>
    <cfRule type="cellIs" dxfId="47" priority="47" operator="equal">
      <formula>"Not Test"</formula>
    </cfRule>
    <cfRule type="cellIs" dxfId="46" priority="48" operator="equal">
      <formula>"Failed"</formula>
    </cfRule>
    <cfRule type="cellIs" dxfId="45" priority="49" operator="equal">
      <formula>"Passed"</formula>
    </cfRule>
    <cfRule type="cellIs" dxfId="44" priority="50" operator="equal">
      <formula>"Plan"</formula>
    </cfRule>
  </conditionalFormatting>
  <conditionalFormatting sqref="E223">
    <cfRule type="cellIs" dxfId="43" priority="41" operator="equal">
      <formula>"Boundary"</formula>
    </cfRule>
    <cfRule type="cellIs" dxfId="42" priority="42" operator="equal">
      <formula>"Abnormal"</formula>
    </cfRule>
    <cfRule type="cellIs" dxfId="41" priority="43" operator="equal">
      <formula>"Abnormal"</formula>
    </cfRule>
    <cfRule type="cellIs" dxfId="40" priority="44" operator="equal">
      <formula>"Normal"</formula>
    </cfRule>
  </conditionalFormatting>
  <conditionalFormatting sqref="AP225:AP226">
    <cfRule type="cellIs" dxfId="39" priority="35" operator="equal">
      <formula>"Other"</formula>
    </cfRule>
    <cfRule type="cellIs" dxfId="38" priority="36" operator="equal">
      <formula>"Pending"</formula>
    </cfRule>
    <cfRule type="cellIs" dxfId="37" priority="37" operator="equal">
      <formula>"Not Test"</formula>
    </cfRule>
    <cfRule type="cellIs" dxfId="36" priority="38" operator="equal">
      <formula>"Failed"</formula>
    </cfRule>
    <cfRule type="cellIs" dxfId="35" priority="39" operator="equal">
      <formula>"Passed"</formula>
    </cfRule>
    <cfRule type="cellIs" dxfId="34" priority="40" operator="equal">
      <formula>"Plan"</formula>
    </cfRule>
  </conditionalFormatting>
  <conditionalFormatting sqref="E225">
    <cfRule type="cellIs" dxfId="33" priority="31" operator="equal">
      <formula>"Boundary"</formula>
    </cfRule>
    <cfRule type="cellIs" dxfId="32" priority="32" operator="equal">
      <formula>"Abnormal"</formula>
    </cfRule>
    <cfRule type="cellIs" dxfId="31" priority="33" operator="equal">
      <formula>"Abnormal"</formula>
    </cfRule>
    <cfRule type="cellIs" dxfId="30" priority="34" operator="equal">
      <formula>"Normal"</formula>
    </cfRule>
  </conditionalFormatting>
  <conditionalFormatting sqref="AP227:AP228">
    <cfRule type="cellIs" dxfId="29" priority="25" operator="equal">
      <formula>"Other"</formula>
    </cfRule>
    <cfRule type="cellIs" dxfId="28" priority="26" operator="equal">
      <formula>"Pending"</formula>
    </cfRule>
    <cfRule type="cellIs" dxfId="27" priority="27" operator="equal">
      <formula>"Not Test"</formula>
    </cfRule>
    <cfRule type="cellIs" dxfId="26" priority="28" operator="equal">
      <formula>"Failed"</formula>
    </cfRule>
    <cfRule type="cellIs" dxfId="25" priority="29" operator="equal">
      <formula>"Passed"</formula>
    </cfRule>
    <cfRule type="cellIs" dxfId="24" priority="30" operator="equal">
      <formula>"Plan"</formula>
    </cfRule>
  </conditionalFormatting>
  <conditionalFormatting sqref="E227">
    <cfRule type="cellIs" dxfId="23" priority="21" operator="equal">
      <formula>"Boundary"</formula>
    </cfRule>
    <cfRule type="cellIs" dxfId="22" priority="22" operator="equal">
      <formula>"Abnormal"</formula>
    </cfRule>
    <cfRule type="cellIs" dxfId="21" priority="23" operator="equal">
      <formula>"Abnormal"</formula>
    </cfRule>
    <cfRule type="cellIs" dxfId="20" priority="24" operator="equal">
      <formula>"Normal"</formula>
    </cfRule>
  </conditionalFormatting>
  <conditionalFormatting sqref="AP229:AP230">
    <cfRule type="cellIs" dxfId="19" priority="15" operator="equal">
      <formula>"Other"</formula>
    </cfRule>
    <cfRule type="cellIs" dxfId="18" priority="16" operator="equal">
      <formula>"Pending"</formula>
    </cfRule>
    <cfRule type="cellIs" dxfId="17" priority="17" operator="equal">
      <formula>"Not Test"</formula>
    </cfRule>
    <cfRule type="cellIs" dxfId="16" priority="18" operator="equal">
      <formula>"Failed"</formula>
    </cfRule>
    <cfRule type="cellIs" dxfId="15" priority="19" operator="equal">
      <formula>"Passed"</formula>
    </cfRule>
    <cfRule type="cellIs" dxfId="14" priority="20" operator="equal">
      <formula>"Plan"</formula>
    </cfRule>
  </conditionalFormatting>
  <conditionalFormatting sqref="E229">
    <cfRule type="cellIs" dxfId="13" priority="11" operator="equal">
      <formula>"Boundary"</formula>
    </cfRule>
    <cfRule type="cellIs" dxfId="12" priority="12" operator="equal">
      <formula>"Abnormal"</formula>
    </cfRule>
    <cfRule type="cellIs" dxfId="11" priority="13" operator="equal">
      <formula>"Abnormal"</formula>
    </cfRule>
    <cfRule type="cellIs" dxfId="10" priority="14" operator="equal">
      <formula>"Normal"</formula>
    </cfRule>
  </conditionalFormatting>
  <conditionalFormatting sqref="AP231:AP232">
    <cfRule type="cellIs" dxfId="9" priority="5" operator="equal">
      <formula>"Other"</formula>
    </cfRule>
    <cfRule type="cellIs" dxfId="8" priority="6" operator="equal">
      <formula>"Pending"</formula>
    </cfRule>
    <cfRule type="cellIs" dxfId="7" priority="7" operator="equal">
      <formula>"Not Test"</formula>
    </cfRule>
    <cfRule type="cellIs" dxfId="6" priority="8" operator="equal">
      <formula>"Failed"</formula>
    </cfRule>
    <cfRule type="cellIs" dxfId="5" priority="9" operator="equal">
      <formula>"Passed"</formula>
    </cfRule>
    <cfRule type="cellIs" dxfId="4" priority="10" operator="equal">
      <formula>"Plan"</formula>
    </cfRule>
  </conditionalFormatting>
  <conditionalFormatting sqref="E231">
    <cfRule type="cellIs" dxfId="3" priority="1" operator="equal">
      <formula>"Boundary"</formula>
    </cfRule>
    <cfRule type="cellIs" dxfId="2" priority="2" operator="equal">
      <formula>"Abnormal"</formula>
    </cfRule>
    <cfRule type="cellIs" dxfId="1" priority="3" operator="equal">
      <formula>"Abnormal"</formula>
    </cfRule>
    <cfRule type="cellIs" dxfId="0" priority="4" operator="equal">
      <formula>"Normal"</formula>
    </cfRule>
  </conditionalFormatting>
  <dataValidations count="1">
    <dataValidation type="list" allowBlank="1" showInputMessage="1" showErrorMessage="1" sqref="AI17:AI20 AI7 AI196 AI27:AI30 AI22:AI25 AI47 AI51 AI55 AI59 AI65 AI71 AI79 AI87 AI95 AI103 AI112 AI121 AI162 AI170 AI179 AI188 AI192:AI193 AI215 AI217 AI221 AI219 AI32:AI36 AI38:AI43 AI129 AI137 AI146 AI155 AI199:AI203 AI206 AI209 AI213 AI211 AI233:AI592 AI223 AI225 AI227 AI229 AI231">
      <formula1>$T$3:$T$6</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14:formula1>
            <xm:f>data!$W$3:$W$12</xm:f>
          </x14:formula1>
          <xm:sqref>AI12:AI16</xm:sqref>
        </x14:dataValidation>
        <x14:dataValidation type="list" allowBlank="1" showInputMessage="1" showErrorMessage="1">
          <x14:formula1>
            <xm:f>data!$L$3:$L$13</xm:f>
          </x14:formula1>
          <xm:sqref>G17:G20 G7 G12:H16 G196 G27:G30 G22:G25 G41 G43 G47 G51 G55 G59 G65 G71 G79 G87 G95 G103 G112 G121 G162 G170 G179 G188 G192:G193 G219 G215 G217 G221 G32:G36 G38:G39 G129 G137 G146 G155 G199:G203 G206 G209 G213 G211 H234:H662 G233:G662 G223 G225 G227 G229 G231</xm:sqref>
        </x14:dataValidation>
        <x14:dataValidation type="list" allowBlank="1" showInputMessage="1" showErrorMessage="1">
          <x14:formula1>
            <xm:f>data!$A$3:$A$8</xm:f>
          </x14:formula1>
          <xm:sqref>AP17:AP20 AP7:AP12 AP22:AP662</xm:sqref>
        </x14:dataValidation>
        <x14:dataValidation type="list" allowBlank="1" showInputMessage="1" showErrorMessage="1">
          <x14:formula1>
            <xm:f>data!$I$3:$I$4</xm:f>
          </x14:formula1>
          <xm:sqref>AM12 AM7 AM17:AM20 AM55 AM22:AM25 AM27:AM30 AM47 AM51 AM59 AM65 AM71 AM79 AM87 AM95 AM103 AM112 AM121 AM162 AM170 AM179 AM188 AM192:AM193 AM196 AM215 AM217 AM221 AM219 AM32:AM36 AM38:AM43 AM129 AM137 AM146 AM155 AM199:AM203 AM206 AM209 AM213 AM211 AM233 AM234:AO662 AM223 AM225 AM227 AM229 AM231</xm:sqref>
        </x14:dataValidation>
        <x14:dataValidation type="list" allowBlank="1" showInputMessage="1" showErrorMessage="1">
          <x14:formula1>
            <xm:f>data!$T$3:$T$28</xm:f>
          </x14:formula1>
          <xm:sqref>U17 U7 U12 U22 U27 U64:U65 U70:U71 U76:U79 U84:U87 U92:U95 U100:U103 U108:U112 U117:U121 U175:U179 U38:U59 U167:U170 U32:U36 U126:U129 U134:U137 U142:U146 U151:U155 U160:U162 U184:U662</xm:sqref>
        </x14:dataValidation>
        <x14:dataValidation type="list" allowBlank="1" showInputMessage="1" showErrorMessage="1">
          <x14:formula1>
            <xm:f>data!$O$3:$O$5</xm:f>
          </x14:formula1>
          <xm:sqref>E12:E20 E7 E59 E196 E27:E30 E22:E25 E41 E43 E47 E51 E55 E65 E71 E79 E87 E95 E103 E112 E121 E162 E170 E179 E188 E192:E193 E219 E215 E217 E221 E32:E36 E38:E39 E129 E137 E146 E155 E199:E203 E206 E209 E213 E211 E233:E662 E223 E225 E227 E229 E231</xm:sqref>
        </x14:dataValidation>
        <x14:dataValidation type="list" allowBlank="1" showInputMessage="1" showErrorMessage="1">
          <x14:formula1>
            <xm:f>data!$J$3:$J$4</xm:f>
          </x14:formula1>
          <xm:sqref>AN233 AN41 AN43 AN47 AN51 AN55 AN59 AN65 AN71 AN79 AN87 AN95 AN103 AN112 AN121 AN162 AN170 AN179 AN188 AN192:AN193 AN196 AN215 AN217 AN221 AN219 AN7:AN36 AN38:AN39 AN129 AN137 AN146 AN155 AN199:AN203 AN206 AN209 AN213 AN211 AN223 AN225 AN227 AN229 AN231</xm:sqref>
        </x14:dataValidation>
        <x14:dataValidation type="list" allowBlank="1" showInputMessage="1" showErrorMessage="1">
          <x14:formula1>
            <xm:f>data!$U$3:$U$6</xm:f>
          </x14:formula1>
          <xm:sqref>AO7:AO31 AO59 AO65 AO71 AO79 AO87 AO95 AO103 AO112 AO121 AO162 AO170 AO179 AO188 AO192:AO193 AO196 AO129 AO137 AO146 AO155 AO199:AO203 AO206 AO209 AO211</xm:sqref>
        </x14:dataValidation>
        <x14:dataValidation type="list" allowBlank="1" showInputMessage="1" showErrorMessage="1">
          <x14:formula1>
            <xm:f>data!$U$3:$U$7</xm:f>
          </x14:formula1>
          <xm:sqref>AO233 AO41 AO43 AO47 AO51 AO55 AO213 AO215 AO217 AO221 AO219 AO32:AO36 AO38:AO39 AO223 AO225 AO227 AO229 AO231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I25" sqref="I25"/>
    </sheetView>
  </sheetViews>
  <sheetFormatPr defaultColWidth="9.140625" defaultRowHeight="15" x14ac:dyDescent="0.25"/>
  <cols>
    <col min="1" max="16384" width="9.140625" style="1"/>
  </cols>
  <sheetData>
    <row r="1" spans="1:5" x14ac:dyDescent="0.25">
      <c r="A1" s="257" t="s">
        <v>62</v>
      </c>
      <c r="B1" s="257"/>
      <c r="C1" s="257"/>
      <c r="D1" s="257"/>
      <c r="E1" s="257"/>
    </row>
    <row r="2" spans="1:5" x14ac:dyDescent="0.25">
      <c r="A2" s="55" t="s">
        <v>63</v>
      </c>
      <c r="B2" s="258" t="s">
        <v>64</v>
      </c>
      <c r="C2" s="258" t="s">
        <v>65</v>
      </c>
      <c r="D2" s="55" t="s">
        <v>22</v>
      </c>
      <c r="E2" s="55" t="s">
        <v>37</v>
      </c>
    </row>
    <row r="3" spans="1:5" x14ac:dyDescent="0.25">
      <c r="A3" s="55"/>
      <c r="B3" s="258"/>
      <c r="C3" s="258"/>
      <c r="D3" s="55"/>
      <c r="E3" s="55"/>
    </row>
    <row r="4" spans="1:5" x14ac:dyDescent="0.25">
      <c r="A4" s="6" t="s">
        <v>17</v>
      </c>
      <c r="B4" s="25">
        <f>COUNTIF(GUI!$AO$7:$AO$77762,"Passed")</f>
        <v>0</v>
      </c>
      <c r="C4" s="259">
        <f>(B4+B5)/B10</f>
        <v>0</v>
      </c>
      <c r="D4" s="259">
        <f>SUM(B6:B8)/B10</f>
        <v>1</v>
      </c>
      <c r="E4" s="254">
        <f>B9/B10</f>
        <v>0</v>
      </c>
    </row>
    <row r="5" spans="1:5" x14ac:dyDescent="0.25">
      <c r="A5" s="9" t="s">
        <v>20</v>
      </c>
      <c r="B5" s="25">
        <f>COUNTIF(GUI!$AO$7:$AO$77762,"Failed")</f>
        <v>0</v>
      </c>
      <c r="C5" s="259"/>
      <c r="D5" s="259"/>
      <c r="E5" s="255"/>
    </row>
    <row r="6" spans="1:5" x14ac:dyDescent="0.25">
      <c r="A6" s="10" t="s">
        <v>22</v>
      </c>
      <c r="B6" s="25">
        <f>COUNTIF(GUI!$AO$7:$AO$77762,"Not Test")</f>
        <v>287</v>
      </c>
      <c r="C6" s="259"/>
      <c r="D6" s="259"/>
      <c r="E6" s="255"/>
    </row>
    <row r="7" spans="1:5" x14ac:dyDescent="0.25">
      <c r="A7" s="11" t="s">
        <v>24</v>
      </c>
      <c r="B7" s="25">
        <f>COUNTIF(GUI!$AO$7:$AO$77762,"Plan")</f>
        <v>0</v>
      </c>
      <c r="C7" s="259"/>
      <c r="D7" s="259"/>
      <c r="E7" s="255"/>
    </row>
    <row r="8" spans="1:5" x14ac:dyDescent="0.25">
      <c r="A8" s="12" t="s">
        <v>26</v>
      </c>
      <c r="B8" s="25">
        <f>COUNTIF(GUI!$AO$7:$AO$77762,"Pending")</f>
        <v>0</v>
      </c>
      <c r="C8" s="259"/>
      <c r="D8" s="259"/>
      <c r="E8" s="255"/>
    </row>
    <row r="9" spans="1:5" x14ac:dyDescent="0.25">
      <c r="A9" s="13" t="s">
        <v>37</v>
      </c>
      <c r="B9" s="25">
        <f>COUNTIF(GUI!$AO$7:$AO$77762,"Other")</f>
        <v>0</v>
      </c>
      <c r="C9" s="259"/>
      <c r="D9" s="259"/>
      <c r="E9" s="256"/>
    </row>
    <row r="10" spans="1:5" x14ac:dyDescent="0.25">
      <c r="B10" s="26">
        <f>SUM(B4:B9)</f>
        <v>287</v>
      </c>
    </row>
  </sheetData>
  <mergeCells count="9">
    <mergeCell ref="E2:E3"/>
    <mergeCell ref="E4:E9"/>
    <mergeCell ref="A1:E1"/>
    <mergeCell ref="A2:A3"/>
    <mergeCell ref="B2:B3"/>
    <mergeCell ref="C2:C3"/>
    <mergeCell ref="C4:C9"/>
    <mergeCell ref="D2:D3"/>
    <mergeCell ref="D4: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topLeftCell="E1" workbookViewId="0">
      <selection activeCell="U7" sqref="U7:V7"/>
    </sheetView>
  </sheetViews>
  <sheetFormatPr defaultColWidth="9.140625" defaultRowHeight="15" x14ac:dyDescent="0.25"/>
  <cols>
    <col min="1" max="16384" width="9.140625" style="2"/>
  </cols>
  <sheetData>
    <row r="1" spans="1:24" ht="15" customHeight="1" x14ac:dyDescent="0.25">
      <c r="A1" s="258" t="s">
        <v>15</v>
      </c>
      <c r="B1" s="55" t="s">
        <v>16</v>
      </c>
      <c r="C1" s="55"/>
      <c r="D1" s="55"/>
      <c r="E1" s="55"/>
      <c r="F1" s="55"/>
      <c r="G1" s="55"/>
      <c r="H1" s="14"/>
      <c r="I1" s="113" t="s">
        <v>52</v>
      </c>
      <c r="J1" s="113" t="s">
        <v>16</v>
      </c>
      <c r="K1" s="5"/>
      <c r="L1" s="55" t="s">
        <v>40</v>
      </c>
      <c r="M1" s="55"/>
      <c r="N1" s="5"/>
      <c r="O1" s="55" t="s">
        <v>42</v>
      </c>
      <c r="P1" s="5"/>
      <c r="Q1" s="274" t="s">
        <v>13</v>
      </c>
      <c r="R1" s="275"/>
      <c r="S1" s="5"/>
      <c r="T1" s="278" t="s">
        <v>8</v>
      </c>
      <c r="U1" s="267" t="s">
        <v>189</v>
      </c>
      <c r="V1" s="268"/>
      <c r="W1" s="263" t="s">
        <v>14</v>
      </c>
      <c r="X1" s="264"/>
    </row>
    <row r="2" spans="1:24" x14ac:dyDescent="0.25">
      <c r="A2" s="258"/>
      <c r="B2" s="55"/>
      <c r="C2" s="55"/>
      <c r="D2" s="55"/>
      <c r="E2" s="55"/>
      <c r="F2" s="55"/>
      <c r="G2" s="55"/>
      <c r="H2" s="14"/>
      <c r="I2" s="113"/>
      <c r="J2" s="113"/>
      <c r="K2" s="5"/>
      <c r="L2" s="55"/>
      <c r="M2" s="55"/>
      <c r="N2" s="5"/>
      <c r="O2" s="55"/>
      <c r="P2" s="5"/>
      <c r="Q2" s="276"/>
      <c r="R2" s="277"/>
      <c r="S2" s="5"/>
      <c r="T2" s="279"/>
      <c r="U2" s="269"/>
      <c r="V2" s="270"/>
      <c r="W2" s="265"/>
      <c r="X2" s="266"/>
    </row>
    <row r="3" spans="1:24" x14ac:dyDescent="0.25">
      <c r="A3" s="6" t="s">
        <v>17</v>
      </c>
      <c r="B3" s="260" t="s">
        <v>34</v>
      </c>
      <c r="C3" s="260"/>
      <c r="D3" s="260"/>
      <c r="E3" s="260"/>
      <c r="F3" s="260"/>
      <c r="G3" s="260"/>
      <c r="H3" s="22"/>
      <c r="I3" s="7" t="s">
        <v>53</v>
      </c>
      <c r="J3" s="7" t="s">
        <v>56</v>
      </c>
      <c r="K3" s="5"/>
      <c r="L3" s="261" t="s">
        <v>159</v>
      </c>
      <c r="M3" s="261"/>
      <c r="N3" s="5"/>
      <c r="O3" s="18" t="s">
        <v>43</v>
      </c>
      <c r="P3" s="5"/>
      <c r="Q3" s="260" t="s">
        <v>18</v>
      </c>
      <c r="R3" s="260"/>
      <c r="S3" s="5"/>
      <c r="T3" s="8" t="s">
        <v>19</v>
      </c>
      <c r="U3" s="271" t="s">
        <v>190</v>
      </c>
      <c r="V3" s="272"/>
      <c r="W3" s="260" t="s">
        <v>39</v>
      </c>
      <c r="X3" s="260"/>
    </row>
    <row r="4" spans="1:24" x14ac:dyDescent="0.25">
      <c r="A4" s="9" t="s">
        <v>20</v>
      </c>
      <c r="B4" s="260" t="s">
        <v>35</v>
      </c>
      <c r="C4" s="260"/>
      <c r="D4" s="260"/>
      <c r="E4" s="260"/>
      <c r="F4" s="260"/>
      <c r="G4" s="260"/>
      <c r="H4" s="22"/>
      <c r="I4" s="7" t="s">
        <v>54</v>
      </c>
      <c r="J4" s="7" t="s">
        <v>55</v>
      </c>
      <c r="K4" s="5"/>
      <c r="L4" s="261" t="s">
        <v>160</v>
      </c>
      <c r="M4" s="262"/>
      <c r="N4" s="5"/>
      <c r="O4" s="18" t="s">
        <v>44</v>
      </c>
      <c r="P4" s="5"/>
      <c r="Q4" s="260"/>
      <c r="R4" s="260"/>
      <c r="S4" s="5"/>
      <c r="T4" s="8" t="s">
        <v>21</v>
      </c>
      <c r="U4" s="271" t="s">
        <v>191</v>
      </c>
      <c r="V4" s="272"/>
      <c r="W4" s="260"/>
      <c r="X4" s="260"/>
    </row>
    <row r="5" spans="1:24" x14ac:dyDescent="0.25">
      <c r="A5" s="10" t="s">
        <v>22</v>
      </c>
      <c r="B5" s="260" t="s">
        <v>33</v>
      </c>
      <c r="C5" s="260"/>
      <c r="D5" s="260"/>
      <c r="E5" s="260"/>
      <c r="F5" s="260"/>
      <c r="G5" s="260"/>
      <c r="H5" s="22"/>
      <c r="I5" s="22"/>
      <c r="J5" s="22"/>
      <c r="K5" s="5"/>
      <c r="L5" s="261" t="s">
        <v>161</v>
      </c>
      <c r="M5" s="262"/>
      <c r="N5" s="5"/>
      <c r="O5" s="18" t="s">
        <v>60</v>
      </c>
      <c r="P5" s="5"/>
      <c r="Q5" s="260"/>
      <c r="R5" s="260"/>
      <c r="S5" s="5"/>
      <c r="T5" s="8" t="s">
        <v>23</v>
      </c>
      <c r="U5" s="271" t="s">
        <v>192</v>
      </c>
      <c r="V5" s="272"/>
      <c r="W5" s="260"/>
      <c r="X5" s="260"/>
    </row>
    <row r="6" spans="1:24" x14ac:dyDescent="0.25">
      <c r="A6" s="11" t="s">
        <v>24</v>
      </c>
      <c r="B6" s="260" t="s">
        <v>32</v>
      </c>
      <c r="C6" s="260"/>
      <c r="D6" s="260"/>
      <c r="E6" s="260"/>
      <c r="F6" s="260"/>
      <c r="G6" s="260"/>
      <c r="H6" s="22"/>
      <c r="I6" s="22"/>
      <c r="J6" s="22"/>
      <c r="K6" s="5"/>
      <c r="L6" s="261" t="s">
        <v>162</v>
      </c>
      <c r="M6" s="262"/>
      <c r="N6" s="5"/>
      <c r="O6" s="5"/>
      <c r="P6" s="5"/>
      <c r="Q6" s="260"/>
      <c r="R6" s="260"/>
      <c r="S6" s="5"/>
      <c r="T6" s="8" t="s">
        <v>25</v>
      </c>
      <c r="U6" s="271" t="s">
        <v>193</v>
      </c>
      <c r="V6" s="272"/>
      <c r="W6" s="260"/>
      <c r="X6" s="260"/>
    </row>
    <row r="7" spans="1:24" ht="15" customHeight="1" x14ac:dyDescent="0.25">
      <c r="A7" s="12" t="s">
        <v>26</v>
      </c>
      <c r="B7" s="273" t="s">
        <v>36</v>
      </c>
      <c r="C7" s="273"/>
      <c r="D7" s="273"/>
      <c r="E7" s="273"/>
      <c r="F7" s="273"/>
      <c r="G7" s="273"/>
      <c r="H7" s="23"/>
      <c r="I7" s="23"/>
      <c r="J7" s="23"/>
      <c r="K7" s="5"/>
      <c r="L7" s="261" t="s">
        <v>164</v>
      </c>
      <c r="M7" s="262"/>
      <c r="N7" s="5"/>
      <c r="O7" s="5"/>
      <c r="P7" s="5"/>
      <c r="Q7" s="260"/>
      <c r="R7" s="260"/>
      <c r="S7" s="5"/>
      <c r="T7" s="8" t="s">
        <v>27</v>
      </c>
      <c r="U7" s="280" t="s">
        <v>365</v>
      </c>
      <c r="V7" s="280"/>
      <c r="W7" s="260"/>
      <c r="X7" s="260"/>
    </row>
    <row r="8" spans="1:24" ht="15" customHeight="1" x14ac:dyDescent="0.25">
      <c r="A8" s="13" t="s">
        <v>37</v>
      </c>
      <c r="B8" s="273" t="s">
        <v>38</v>
      </c>
      <c r="C8" s="273"/>
      <c r="D8" s="273"/>
      <c r="E8" s="273"/>
      <c r="F8" s="273"/>
      <c r="G8" s="273"/>
      <c r="H8" s="23"/>
      <c r="I8" s="23"/>
      <c r="J8" s="23"/>
      <c r="K8" s="5"/>
      <c r="L8" s="261" t="s">
        <v>163</v>
      </c>
      <c r="M8" s="262"/>
      <c r="N8" s="14"/>
      <c r="O8" s="14"/>
      <c r="P8" s="14"/>
      <c r="Q8" s="5"/>
      <c r="R8" s="5"/>
      <c r="S8" s="5"/>
      <c r="T8" s="8" t="s">
        <v>28</v>
      </c>
      <c r="U8" s="44"/>
      <c r="V8" s="5"/>
      <c r="W8" s="260"/>
      <c r="X8" s="260"/>
    </row>
    <row r="9" spans="1:24" x14ac:dyDescent="0.25">
      <c r="A9" s="5"/>
      <c r="B9" s="5"/>
      <c r="C9" s="5"/>
      <c r="D9" s="5"/>
      <c r="E9" s="5"/>
      <c r="F9" s="15"/>
      <c r="G9" s="15"/>
      <c r="H9" s="15"/>
      <c r="I9" s="15"/>
      <c r="J9" s="15"/>
      <c r="K9" s="5"/>
      <c r="L9" s="261" t="s">
        <v>165</v>
      </c>
      <c r="M9" s="262"/>
      <c r="N9" s="5"/>
      <c r="O9" s="5"/>
      <c r="P9" s="5"/>
      <c r="Q9" s="5"/>
      <c r="R9" s="5"/>
      <c r="S9" s="5"/>
      <c r="T9" s="8" t="s">
        <v>29</v>
      </c>
      <c r="U9" s="44"/>
      <c r="V9" s="5"/>
      <c r="W9" s="260"/>
      <c r="X9" s="260"/>
    </row>
    <row r="10" spans="1:24" x14ac:dyDescent="0.25">
      <c r="A10" s="5"/>
      <c r="B10" s="5"/>
      <c r="C10" s="5"/>
      <c r="D10" s="16"/>
      <c r="E10" s="5"/>
      <c r="F10" s="15"/>
      <c r="G10" s="15"/>
      <c r="H10" s="15"/>
      <c r="I10" s="15"/>
      <c r="J10" s="15"/>
      <c r="K10" s="5"/>
      <c r="L10" s="261" t="s">
        <v>166</v>
      </c>
      <c r="M10" s="262"/>
      <c r="N10" s="5"/>
      <c r="O10" s="5"/>
      <c r="P10" s="5"/>
      <c r="Q10" s="5"/>
      <c r="R10" s="5"/>
      <c r="S10" s="5"/>
      <c r="T10" s="8" t="s">
        <v>30</v>
      </c>
      <c r="U10" s="44"/>
      <c r="V10" s="5"/>
      <c r="W10" s="260"/>
      <c r="X10" s="260"/>
    </row>
    <row r="11" spans="1:24" x14ac:dyDescent="0.25">
      <c r="A11" s="5"/>
      <c r="B11" s="5"/>
      <c r="C11" s="5"/>
      <c r="D11" s="16"/>
      <c r="E11" s="5"/>
      <c r="F11" s="5"/>
      <c r="G11" s="5"/>
      <c r="H11" s="5"/>
      <c r="I11" s="5"/>
      <c r="J11" s="5"/>
      <c r="K11" s="5"/>
      <c r="L11" s="261" t="s">
        <v>167</v>
      </c>
      <c r="M11" s="262"/>
      <c r="N11" s="5"/>
      <c r="O11" s="5"/>
      <c r="P11" s="5"/>
      <c r="Q11" s="5"/>
      <c r="R11" s="5"/>
      <c r="S11" s="5"/>
      <c r="T11" s="8" t="s">
        <v>31</v>
      </c>
      <c r="U11" s="44"/>
      <c r="V11" s="5"/>
      <c r="W11" s="260"/>
      <c r="X11" s="260"/>
    </row>
    <row r="12" spans="1:24" x14ac:dyDescent="0.25">
      <c r="A12" s="5"/>
      <c r="B12" s="5"/>
      <c r="C12" s="5"/>
      <c r="D12" s="16"/>
      <c r="E12" s="5"/>
      <c r="F12" s="5"/>
      <c r="G12" s="5"/>
      <c r="H12" s="5"/>
      <c r="I12" s="5"/>
      <c r="J12" s="5"/>
      <c r="K12" s="5"/>
      <c r="L12" s="261" t="s">
        <v>168</v>
      </c>
      <c r="M12" s="262"/>
      <c r="N12" s="5"/>
      <c r="O12" s="5"/>
      <c r="P12" s="5"/>
      <c r="Q12" s="5"/>
      <c r="R12" s="5"/>
      <c r="S12" s="5"/>
      <c r="T12" s="17">
        <v>10</v>
      </c>
      <c r="U12" s="45"/>
      <c r="V12" s="5"/>
      <c r="W12" s="260"/>
      <c r="X12" s="260"/>
    </row>
    <row r="13" spans="1:24" x14ac:dyDescent="0.25">
      <c r="A13" s="5"/>
      <c r="B13" s="5"/>
      <c r="C13" s="5"/>
      <c r="D13" s="16"/>
      <c r="E13" s="5"/>
      <c r="F13" s="5"/>
      <c r="G13" s="5"/>
      <c r="H13" s="5"/>
      <c r="I13" s="5"/>
      <c r="J13" s="5"/>
      <c r="K13" s="5"/>
      <c r="L13" s="261" t="s">
        <v>41</v>
      </c>
      <c r="M13" s="262"/>
      <c r="N13" s="5"/>
      <c r="O13" s="5"/>
      <c r="P13" s="5"/>
      <c r="Q13" s="5"/>
      <c r="R13" s="5"/>
      <c r="S13" s="5"/>
      <c r="T13" s="17">
        <v>11</v>
      </c>
      <c r="U13" s="45"/>
      <c r="V13" s="5"/>
      <c r="W13" s="5"/>
      <c r="X13" s="5"/>
    </row>
    <row r="14" spans="1:24" x14ac:dyDescent="0.25">
      <c r="A14" s="5"/>
      <c r="B14" s="5"/>
      <c r="C14" s="5"/>
      <c r="D14" s="16"/>
      <c r="E14" s="5"/>
      <c r="F14" s="5"/>
      <c r="G14" s="5"/>
      <c r="H14" s="5"/>
      <c r="I14" s="5"/>
      <c r="J14" s="5"/>
      <c r="K14" s="5"/>
      <c r="L14" s="281"/>
      <c r="M14" s="281"/>
      <c r="N14" s="5"/>
      <c r="O14" s="5"/>
      <c r="P14" s="5"/>
      <c r="Q14" s="5"/>
      <c r="R14" s="5"/>
      <c r="S14" s="5"/>
      <c r="T14" s="17">
        <v>12</v>
      </c>
      <c r="U14" s="45"/>
      <c r="V14" s="5"/>
      <c r="W14" s="5"/>
      <c r="X14" s="5"/>
    </row>
    <row r="15" spans="1:24" x14ac:dyDescent="0.25">
      <c r="A15" s="5"/>
      <c r="B15" s="5"/>
      <c r="C15" s="5"/>
      <c r="D15" s="16"/>
      <c r="E15" s="5"/>
      <c r="F15" s="5"/>
      <c r="G15" s="5"/>
      <c r="H15" s="5"/>
      <c r="I15" s="5"/>
      <c r="J15" s="5"/>
      <c r="K15" s="5"/>
      <c r="L15" s="5"/>
      <c r="M15" s="5"/>
      <c r="N15" s="5"/>
      <c r="O15" s="5"/>
      <c r="P15" s="5"/>
      <c r="Q15" s="5"/>
      <c r="R15" s="5"/>
      <c r="S15" s="5"/>
      <c r="T15" s="17">
        <v>13</v>
      </c>
      <c r="U15" s="45"/>
      <c r="V15" s="5"/>
      <c r="W15" s="5"/>
      <c r="X15" s="5"/>
    </row>
    <row r="16" spans="1:24" x14ac:dyDescent="0.25">
      <c r="A16" s="5"/>
      <c r="B16" s="5"/>
      <c r="C16" s="5"/>
      <c r="D16" s="5"/>
      <c r="E16" s="5"/>
      <c r="F16" s="5"/>
      <c r="G16" s="5"/>
      <c r="H16" s="5"/>
      <c r="I16" s="5"/>
      <c r="J16" s="5"/>
      <c r="K16" s="5"/>
      <c r="L16" s="5"/>
      <c r="M16" s="5"/>
      <c r="N16" s="5"/>
      <c r="O16" s="5"/>
      <c r="P16" s="5"/>
      <c r="Q16" s="5"/>
      <c r="R16" s="5"/>
      <c r="S16" s="5"/>
      <c r="T16" s="17">
        <v>14</v>
      </c>
      <c r="U16" s="45"/>
      <c r="V16" s="5"/>
      <c r="W16" s="5"/>
      <c r="X16" s="5"/>
    </row>
    <row r="17" spans="1:24" x14ac:dyDescent="0.25">
      <c r="A17" s="5"/>
      <c r="B17" s="5"/>
      <c r="C17" s="5"/>
      <c r="D17" s="5"/>
      <c r="E17" s="5"/>
      <c r="F17" s="5"/>
      <c r="G17" s="5"/>
      <c r="H17" s="5"/>
      <c r="I17" s="5"/>
      <c r="J17" s="5"/>
      <c r="K17" s="5"/>
      <c r="L17" s="5"/>
      <c r="M17" s="5"/>
      <c r="N17" s="5"/>
      <c r="O17" s="5"/>
      <c r="P17" s="5"/>
      <c r="Q17" s="5"/>
      <c r="R17" s="5"/>
      <c r="S17" s="5"/>
      <c r="T17" s="17">
        <v>15</v>
      </c>
      <c r="U17" s="45"/>
      <c r="V17" s="5"/>
      <c r="W17" s="5"/>
      <c r="X17" s="5"/>
    </row>
    <row r="18" spans="1:24" x14ac:dyDescent="0.25">
      <c r="A18" s="5"/>
      <c r="B18" s="5"/>
      <c r="C18" s="5"/>
      <c r="D18" s="5"/>
      <c r="E18" s="5"/>
      <c r="F18" s="5"/>
      <c r="G18" s="5"/>
      <c r="H18" s="5"/>
      <c r="I18" s="5"/>
      <c r="J18" s="5"/>
      <c r="K18" s="5"/>
      <c r="L18" s="5"/>
      <c r="M18" s="5"/>
      <c r="N18" s="5"/>
      <c r="O18" s="5"/>
      <c r="P18" s="5"/>
      <c r="Q18" s="5"/>
      <c r="R18" s="5"/>
      <c r="S18" s="5"/>
      <c r="T18" s="17">
        <v>16</v>
      </c>
      <c r="U18" s="45"/>
      <c r="V18" s="5"/>
      <c r="W18" s="5"/>
      <c r="X18" s="5"/>
    </row>
    <row r="19" spans="1:24" x14ac:dyDescent="0.25">
      <c r="A19" s="5"/>
      <c r="B19" s="5"/>
      <c r="C19" s="5"/>
      <c r="D19" s="5"/>
      <c r="E19" s="5"/>
      <c r="F19" s="5"/>
      <c r="G19" s="5"/>
      <c r="H19" s="5"/>
      <c r="I19" s="5"/>
      <c r="J19" s="5"/>
      <c r="K19" s="5"/>
      <c r="L19" s="5"/>
      <c r="M19" s="5"/>
      <c r="N19" s="5"/>
      <c r="O19" s="5"/>
      <c r="P19" s="5"/>
      <c r="Q19" s="5"/>
      <c r="R19" s="5"/>
      <c r="S19" s="5"/>
      <c r="T19" s="17">
        <v>17</v>
      </c>
      <c r="U19" s="45"/>
      <c r="V19" s="5"/>
      <c r="W19" s="5"/>
      <c r="X19" s="5"/>
    </row>
    <row r="20" spans="1:24" x14ac:dyDescent="0.25">
      <c r="A20" s="5"/>
      <c r="B20" s="5"/>
      <c r="C20" s="5"/>
      <c r="D20" s="5"/>
      <c r="E20" s="5"/>
      <c r="F20" s="5"/>
      <c r="G20" s="5"/>
      <c r="H20" s="5"/>
      <c r="I20" s="5"/>
      <c r="J20" s="5"/>
      <c r="K20" s="5"/>
      <c r="L20" s="5"/>
      <c r="M20" s="5"/>
      <c r="N20" s="5"/>
      <c r="O20" s="5"/>
      <c r="P20" s="5"/>
      <c r="Q20" s="5"/>
      <c r="R20" s="5"/>
      <c r="S20" s="5"/>
      <c r="T20" s="17">
        <v>18</v>
      </c>
      <c r="U20" s="45"/>
      <c r="V20" s="5"/>
      <c r="W20" s="5"/>
      <c r="X20" s="5"/>
    </row>
    <row r="21" spans="1:24" x14ac:dyDescent="0.25">
      <c r="A21" s="5"/>
      <c r="B21" s="5"/>
      <c r="C21" s="5"/>
      <c r="D21" s="5"/>
      <c r="E21" s="5"/>
      <c r="F21" s="5"/>
      <c r="G21" s="5"/>
      <c r="H21" s="5"/>
      <c r="I21" s="5"/>
      <c r="J21" s="5"/>
      <c r="K21" s="5"/>
      <c r="L21" s="5"/>
      <c r="M21" s="5"/>
      <c r="N21" s="5"/>
      <c r="O21" s="5"/>
      <c r="P21" s="5"/>
      <c r="Q21" s="5"/>
      <c r="R21" s="5"/>
      <c r="S21" s="5"/>
      <c r="T21" s="17">
        <v>19</v>
      </c>
      <c r="U21" s="45"/>
      <c r="V21" s="5"/>
      <c r="W21" s="5"/>
      <c r="X21" s="5"/>
    </row>
    <row r="22" spans="1:24" x14ac:dyDescent="0.25">
      <c r="A22" s="5"/>
      <c r="B22" s="5"/>
      <c r="C22" s="5"/>
      <c r="D22" s="5"/>
      <c r="E22" s="5"/>
      <c r="F22" s="5"/>
      <c r="G22" s="5"/>
      <c r="H22" s="5"/>
      <c r="I22" s="5"/>
      <c r="J22" s="5"/>
      <c r="K22" s="5"/>
      <c r="L22" s="5"/>
      <c r="M22" s="5"/>
      <c r="N22" s="5"/>
      <c r="O22" s="5"/>
      <c r="P22" s="5"/>
      <c r="Q22" s="5"/>
      <c r="R22" s="5"/>
      <c r="S22" s="5"/>
      <c r="T22" s="17">
        <v>20</v>
      </c>
      <c r="U22" s="45"/>
      <c r="V22" s="5"/>
      <c r="W22" s="5"/>
      <c r="X22" s="5"/>
    </row>
    <row r="23" spans="1:24" x14ac:dyDescent="0.25">
      <c r="A23" s="5"/>
      <c r="B23" s="5"/>
      <c r="C23" s="5"/>
      <c r="D23" s="5"/>
      <c r="E23" s="5"/>
      <c r="F23" s="5"/>
      <c r="G23" s="5"/>
      <c r="H23" s="5"/>
      <c r="I23" s="5"/>
      <c r="J23" s="5"/>
      <c r="K23" s="5"/>
      <c r="L23" s="5"/>
      <c r="M23" s="5"/>
      <c r="N23" s="5"/>
      <c r="O23" s="5"/>
      <c r="P23" s="5"/>
      <c r="Q23" s="5"/>
      <c r="R23" s="5"/>
      <c r="S23" s="5"/>
      <c r="T23" s="17">
        <v>21</v>
      </c>
      <c r="U23" s="45"/>
      <c r="V23" s="5"/>
      <c r="W23" s="5"/>
      <c r="X23" s="5"/>
    </row>
    <row r="24" spans="1:24" x14ac:dyDescent="0.25">
      <c r="A24" s="5"/>
      <c r="B24" s="5"/>
      <c r="C24" s="5"/>
      <c r="D24" s="5"/>
      <c r="E24" s="5"/>
      <c r="F24" s="5"/>
      <c r="G24" s="5"/>
      <c r="H24" s="5"/>
      <c r="I24" s="5"/>
      <c r="J24" s="5"/>
      <c r="K24" s="5"/>
      <c r="L24" s="5"/>
      <c r="M24" s="5"/>
      <c r="N24" s="5"/>
      <c r="O24" s="5"/>
      <c r="P24" s="5"/>
      <c r="Q24" s="5"/>
      <c r="R24" s="5"/>
      <c r="S24" s="5"/>
      <c r="T24" s="17">
        <v>22</v>
      </c>
      <c r="U24" s="45"/>
      <c r="V24" s="5"/>
      <c r="W24" s="5"/>
      <c r="X24" s="5"/>
    </row>
    <row r="25" spans="1:24" x14ac:dyDescent="0.25">
      <c r="A25" s="5"/>
      <c r="B25" s="5"/>
      <c r="C25" s="5"/>
      <c r="D25" s="5"/>
      <c r="E25" s="5"/>
      <c r="F25" s="5"/>
      <c r="G25" s="5"/>
      <c r="H25" s="5"/>
      <c r="I25" s="5"/>
      <c r="J25" s="5"/>
      <c r="K25" s="5"/>
      <c r="L25" s="5"/>
      <c r="M25" s="5"/>
      <c r="N25" s="5"/>
      <c r="O25" s="5"/>
      <c r="P25" s="5"/>
      <c r="Q25" s="5"/>
      <c r="R25" s="5"/>
      <c r="S25" s="5"/>
      <c r="T25" s="17">
        <v>23</v>
      </c>
      <c r="U25" s="45"/>
      <c r="V25" s="5"/>
      <c r="W25" s="5"/>
      <c r="X25" s="5"/>
    </row>
    <row r="26" spans="1:24" x14ac:dyDescent="0.25">
      <c r="A26" s="5"/>
      <c r="B26" s="5"/>
      <c r="C26" s="5"/>
      <c r="D26" s="5"/>
      <c r="E26" s="5"/>
      <c r="F26" s="5"/>
      <c r="G26" s="5"/>
      <c r="H26" s="5"/>
      <c r="I26" s="5"/>
      <c r="J26" s="5"/>
      <c r="K26" s="5"/>
      <c r="L26" s="5"/>
      <c r="M26" s="5"/>
      <c r="N26" s="5"/>
      <c r="O26" s="5"/>
      <c r="P26" s="5"/>
      <c r="Q26" s="5"/>
      <c r="R26" s="5"/>
      <c r="S26" s="5"/>
      <c r="T26" s="17">
        <v>24</v>
      </c>
      <c r="U26" s="45"/>
      <c r="V26" s="5"/>
      <c r="W26" s="5"/>
      <c r="X26" s="5"/>
    </row>
    <row r="27" spans="1:24" x14ac:dyDescent="0.25">
      <c r="A27" s="5"/>
      <c r="B27" s="5"/>
      <c r="C27" s="5"/>
      <c r="D27" s="5"/>
      <c r="E27" s="5"/>
      <c r="F27" s="5"/>
      <c r="G27" s="5"/>
      <c r="H27" s="5"/>
      <c r="I27" s="5"/>
      <c r="J27" s="5"/>
      <c r="K27" s="5"/>
      <c r="L27" s="5"/>
      <c r="M27" s="5"/>
      <c r="N27" s="5"/>
      <c r="O27" s="5"/>
      <c r="P27" s="5"/>
      <c r="Q27" s="5"/>
      <c r="R27" s="5"/>
      <c r="S27" s="5"/>
      <c r="T27" s="17">
        <v>25</v>
      </c>
      <c r="U27" s="45"/>
      <c r="V27" s="5"/>
      <c r="W27" s="5"/>
      <c r="X27" s="5"/>
    </row>
    <row r="28" spans="1:24" x14ac:dyDescent="0.25">
      <c r="A28" s="5"/>
      <c r="B28" s="5"/>
      <c r="C28" s="5"/>
      <c r="D28" s="5"/>
      <c r="E28" s="5"/>
      <c r="F28" s="5"/>
      <c r="G28" s="5"/>
      <c r="H28" s="5"/>
      <c r="I28" s="5"/>
      <c r="J28" s="5"/>
      <c r="K28" s="5"/>
      <c r="L28" s="5"/>
      <c r="M28" s="5"/>
      <c r="N28" s="5"/>
      <c r="O28" s="5"/>
      <c r="P28" s="5"/>
      <c r="Q28" s="5"/>
      <c r="R28" s="5"/>
      <c r="S28" s="5"/>
      <c r="T28" s="17">
        <v>26</v>
      </c>
      <c r="U28" s="45"/>
      <c r="V28" s="5"/>
      <c r="W28" s="5"/>
      <c r="X28" s="5"/>
    </row>
  </sheetData>
  <mergeCells count="48">
    <mergeCell ref="L11:M11"/>
    <mergeCell ref="L12:M12"/>
    <mergeCell ref="L13:M13"/>
    <mergeCell ref="L14:M14"/>
    <mergeCell ref="O1:O2"/>
    <mergeCell ref="L9:M9"/>
    <mergeCell ref="L10:M10"/>
    <mergeCell ref="W11:X11"/>
    <mergeCell ref="W12:X12"/>
    <mergeCell ref="Q5:R5"/>
    <mergeCell ref="Q6:R6"/>
    <mergeCell ref="Q7:R7"/>
    <mergeCell ref="W7:X7"/>
    <mergeCell ref="W8:X8"/>
    <mergeCell ref="W9:X9"/>
    <mergeCell ref="W10:X10"/>
    <mergeCell ref="W5:X5"/>
    <mergeCell ref="W6:X6"/>
    <mergeCell ref="U5:V5"/>
    <mergeCell ref="U6:V6"/>
    <mergeCell ref="U7:V7"/>
    <mergeCell ref="B8:G8"/>
    <mergeCell ref="Q1:R2"/>
    <mergeCell ref="T1:T2"/>
    <mergeCell ref="B7:G7"/>
    <mergeCell ref="L7:M7"/>
    <mergeCell ref="L8:M8"/>
    <mergeCell ref="B5:G5"/>
    <mergeCell ref="B6:G6"/>
    <mergeCell ref="L5:M5"/>
    <mergeCell ref="L6:M6"/>
    <mergeCell ref="B4:G4"/>
    <mergeCell ref="Q4:R4"/>
    <mergeCell ref="B3:G3"/>
    <mergeCell ref="Q3:R3"/>
    <mergeCell ref="W4:X4"/>
    <mergeCell ref="L4:M4"/>
    <mergeCell ref="W3:X3"/>
    <mergeCell ref="L3:M3"/>
    <mergeCell ref="A1:A2"/>
    <mergeCell ref="B1:G2"/>
    <mergeCell ref="W1:X2"/>
    <mergeCell ref="L1:M2"/>
    <mergeCell ref="I1:I2"/>
    <mergeCell ref="J1:J2"/>
    <mergeCell ref="U1:V2"/>
    <mergeCell ref="U3:V3"/>
    <mergeCell ref="U4:V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TestScenario</vt:lpstr>
      <vt:lpstr>GUI</vt:lpstr>
      <vt:lpstr>IT_PanLHub</vt:lpstr>
      <vt:lpstr>Summarize Test Result</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2017-11-24T10:13:15Z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FSOFT.FPT.VN\KhoaND17</vt:lpwstr>
  </property>
  <property fmtid="{D5CDD505-2E9C-101B-9397-08002B2CF9AE}" pid="4" name="DLPManualFileClassificationLastModificationDate">
    <vt:lpwstr>1510767334</vt:lpwstr>
  </property>
  <property fmtid="{D5CDD505-2E9C-101B-9397-08002B2CF9AE}" pid="5" name="DLPManualFileClassificationVersion">
    <vt:lpwstr>10.0.260.4</vt:lpwstr>
  </property>
</Properties>
</file>