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05" windowWidth="14805" windowHeight="8010" firstSheet="3" activeTab="5"/>
  </bookViews>
  <sheets>
    <sheet name="UseCase" sheetId="9" r:id="rId1"/>
    <sheet name="Scope Test" sheetId="8" r:id="rId2"/>
    <sheet name="Test Strategy" sheetId="2" r:id="rId3"/>
    <sheet name="Environment-Test Item Category" sheetId="7" r:id="rId4"/>
    <sheet name="GUI_PANL70" sheetId="11" r:id="rId5"/>
    <sheet name="System Test" sheetId="10" r:id="rId6"/>
    <sheet name="Conclusion" sheetId="12" r:id="rId7"/>
    <sheet name="data" sheetId="14" r:id="rId8"/>
  </sheets>
  <externalReferences>
    <externalReference r:id="rId9"/>
    <externalReference r:id="rId10"/>
  </externalReferences>
  <calcPr calcId="152511" iterateDelta="1E-4"/>
</workbook>
</file>

<file path=xl/calcChain.xml><?xml version="1.0" encoding="utf-8"?>
<calcChain xmlns="http://schemas.openxmlformats.org/spreadsheetml/2006/main">
  <c r="O410" i="10" l="1"/>
  <c r="O402" i="10"/>
  <c r="O394" i="10"/>
  <c r="O388" i="10"/>
  <c r="O383" i="10"/>
  <c r="O367" i="10"/>
  <c r="O358" i="10"/>
  <c r="O350" i="10"/>
  <c r="O341" i="10"/>
  <c r="O334" i="10"/>
  <c r="O329" i="10"/>
  <c r="O320" i="10"/>
  <c r="O315" i="10"/>
  <c r="O307" i="10"/>
  <c r="O302" i="10"/>
  <c r="O287" i="10"/>
  <c r="O273" i="10"/>
  <c r="O262" i="10"/>
  <c r="O246" i="10"/>
  <c r="O231" i="10"/>
  <c r="O219" i="10"/>
  <c r="O210" i="10"/>
  <c r="O202" i="10"/>
  <c r="O193" i="10"/>
  <c r="O188" i="10"/>
  <c r="O175" i="10"/>
  <c r="O169" i="10"/>
  <c r="O163" i="10"/>
  <c r="O159" i="10"/>
  <c r="O156" i="10"/>
  <c r="O153" i="10"/>
  <c r="O147" i="10"/>
  <c r="O144" i="10"/>
  <c r="O131" i="10"/>
  <c r="O119" i="10"/>
  <c r="O110" i="10"/>
  <c r="O104" i="10"/>
  <c r="O90" i="10"/>
  <c r="O83" i="10"/>
  <c r="O76" i="10"/>
  <c r="O71" i="10"/>
  <c r="O68" i="10"/>
  <c r="O59" i="10"/>
  <c r="O47" i="10"/>
  <c r="O35" i="10"/>
  <c r="O25" i="10"/>
  <c r="O18" i="10"/>
  <c r="O14" i="10"/>
  <c r="O7" i="10"/>
  <c r="F26" i="12" l="1"/>
  <c r="F4" i="12" l="1"/>
  <c r="B9" i="12"/>
  <c r="B8" i="12"/>
  <c r="B7" i="12"/>
  <c r="B6" i="12"/>
  <c r="B5" i="12"/>
  <c r="B4" i="12"/>
  <c r="O410" i="11"/>
  <c r="O402" i="11"/>
  <c r="O394" i="11"/>
  <c r="O388" i="11"/>
  <c r="O383" i="11"/>
  <c r="O367" i="11"/>
  <c r="O358" i="11"/>
  <c r="O350" i="11"/>
  <c r="O341" i="11"/>
  <c r="O334" i="11"/>
  <c r="O329" i="11"/>
  <c r="O320" i="11"/>
  <c r="O315" i="11"/>
  <c r="O307" i="11"/>
  <c r="O302" i="11"/>
  <c r="O287" i="11"/>
  <c r="O273" i="11"/>
  <c r="O262" i="11"/>
  <c r="O246" i="11"/>
  <c r="O231" i="11"/>
  <c r="O219" i="11"/>
  <c r="O210" i="11"/>
  <c r="O202" i="11"/>
  <c r="O193" i="11"/>
  <c r="O188" i="11"/>
  <c r="O175" i="11"/>
  <c r="O169" i="11"/>
  <c r="O163" i="11"/>
  <c r="O159" i="11"/>
  <c r="O156" i="11"/>
  <c r="O153" i="11"/>
  <c r="O147" i="11"/>
  <c r="O144" i="11"/>
  <c r="O131" i="11"/>
  <c r="O119" i="11"/>
  <c r="O110" i="11"/>
  <c r="O104" i="11"/>
  <c r="O90" i="11"/>
  <c r="O83" i="11"/>
  <c r="O76" i="11"/>
  <c r="O71" i="11"/>
  <c r="O68" i="11"/>
  <c r="O59" i="11"/>
  <c r="O47" i="11"/>
  <c r="O35" i="11"/>
  <c r="O25" i="11"/>
  <c r="O18" i="11"/>
  <c r="O14" i="11"/>
  <c r="O7" i="11"/>
  <c r="F15" i="12" l="1"/>
  <c r="B20" i="12"/>
  <c r="B19" i="12"/>
  <c r="B30" i="12" s="1"/>
  <c r="B18" i="12"/>
  <c r="B29" i="12" s="1"/>
  <c r="B17" i="12"/>
  <c r="B16" i="12"/>
  <c r="B27" i="12" s="1"/>
  <c r="B15" i="12"/>
  <c r="B10" i="12"/>
  <c r="D15" i="12" l="1"/>
  <c r="B28" i="12"/>
  <c r="B21" i="12"/>
  <c r="B26" i="12"/>
  <c r="E15" i="12"/>
  <c r="B31" i="12"/>
  <c r="D4" i="12"/>
  <c r="C15" i="12"/>
  <c r="E4" i="12"/>
  <c r="C4" i="12"/>
  <c r="E26" i="12" l="1"/>
  <c r="C26" i="12"/>
  <c r="B32" i="12"/>
  <c r="D26" i="12" s="1"/>
</calcChain>
</file>

<file path=xl/sharedStrings.xml><?xml version="1.0" encoding="utf-8"?>
<sst xmlns="http://schemas.openxmlformats.org/spreadsheetml/2006/main" count="3236" uniqueCount="363">
  <si>
    <t>Not Test</t>
  </si>
  <si>
    <t>Test Stage</t>
  </si>
  <si>
    <t>Test Item</t>
  </si>
  <si>
    <t>Stress Test</t>
  </si>
  <si>
    <t>Test Type</t>
  </si>
  <si>
    <t>Purpose Test</t>
  </si>
  <si>
    <t>Technique Test</t>
  </si>
  <si>
    <t>Complete Criteria</t>
  </si>
  <si>
    <t>Special Considering</t>
  </si>
  <si>
    <t>Test GUI</t>
  </si>
  <si>
    <t>-Check all pages display on PANL70 about formating/color/state…..
-Check all indications</t>
  </si>
  <si>
    <t>- Black box testing techniques will be used.
-Testleader creates checklists for common features to assist in reviewing and performing tests.
-The tester will generate test scripts for SRS.
-Tester performs test based on test script and reports. Common defects will be collected to improve the checklist.</t>
  </si>
  <si>
    <t>- All test cases are done.
- Any functional defects must be corrected except for what is accepted by the customer.</t>
  </si>
  <si>
    <t>POV</t>
  </si>
  <si>
    <t>- Verify the application and its features by working directly on the application through the graphical user interface (GUI) and analyzing the output.
- Check the acceptance, processing and collection of data according to the requirements of customers</t>
  </si>
  <si>
    <t>Function Test</t>
  </si>
  <si>
    <t>Usability Test</t>
  </si>
  <si>
    <t>System Test</t>
  </si>
  <si>
    <t>Exchange 2010</t>
  </si>
  <si>
    <t>Exchange 2013</t>
  </si>
  <si>
    <t>Exchange 2016</t>
  </si>
  <si>
    <t>-Identify changes required to improve user performance and satisfaction
And analyze the performance to see if it meets your usability objectives</t>
  </si>
  <si>
    <t>Complete the test cases without any failures within satisfaction from customer</t>
  </si>
  <si>
    <t>-Usability to build satisfaction for customer</t>
  </si>
  <si>
    <t>Description</t>
  </si>
  <si>
    <t>Item</t>
  </si>
  <si>
    <t>Test Scenario</t>
  </si>
  <si>
    <t>Room Meeting</t>
  </si>
  <si>
    <t>Exchange Server</t>
  </si>
  <si>
    <t>-Use local server company name BridgeTek</t>
  </si>
  <si>
    <t>RFID card</t>
  </si>
  <si>
    <t>-3 for ( Ava, Brooklyn, Camilla) for Esplanade
-2 for (Daisy, Emma) for Sentosa</t>
  </si>
  <si>
    <t>PanL70 Gui</t>
  </si>
  <si>
    <t>-View Browsing +- 7 day
-End/Extend/Cancel
-Book from Outlook desktop + outlook app</t>
  </si>
  <si>
    <t>Booking Meeting</t>
  </si>
  <si>
    <t>-16 meeting for each day with 30':
Eplanade:
1. Meeting with 3 host : ( Ava, Brooklyn, Camilla) repeat continuously till 8h for a day)
2. Presentation about : Vegas Fight Night, LV Knights Next Draft, Superbowl Catering, Stanley Cup Travel, NBA PlayOffs, Roulette Wheels :  Repeat 5 meeting
Sentosa:
1. Meeting with 2 host : ( Daisy, Emma) repeat continuously till 8h for a day)
2. Presentation about : Interior Designer, Builder,Intergrator,Smart Demo,IoT develop :  Repeat 5 meeting</t>
  </si>
  <si>
    <t>Time Zone</t>
  </si>
  <si>
    <t>-Have 2 room name:  Esplanade and Sentosa</t>
  </si>
  <si>
    <t>MRBS Product</t>
  </si>
  <si>
    <t>IT(Intergration Test)</t>
  </si>
  <si>
    <t>UT(Unit Test)</t>
  </si>
  <si>
    <t>GUI Test</t>
  </si>
  <si>
    <t>Test all system</t>
  </si>
  <si>
    <t>Non-Function Test</t>
  </si>
  <si>
    <t>PANL70</t>
  </si>
  <si>
    <t>PANLHub</t>
  </si>
  <si>
    <t xml:space="preserve">Extend </t>
  </si>
  <si>
    <t>Claim</t>
  </si>
  <si>
    <t>End</t>
  </si>
  <si>
    <t>Cancel</t>
  </si>
  <si>
    <t>RFID</t>
  </si>
  <si>
    <t>Book</t>
  </si>
  <si>
    <t xml:space="preserve">Book </t>
  </si>
  <si>
    <t>Extend</t>
  </si>
  <si>
    <t>Manual Test</t>
  </si>
  <si>
    <t>-Mainline Function
-Error Condition</t>
  </si>
  <si>
    <t>Request Test</t>
  </si>
  <si>
    <t>Result</t>
  </si>
  <si>
    <t>TC_ID</t>
  </si>
  <si>
    <t>Testname</t>
  </si>
  <si>
    <t xml:space="preserve">Type </t>
  </si>
  <si>
    <t>Screen/Dialog</t>
  </si>
  <si>
    <t>Test purpose</t>
  </si>
  <si>
    <t>Pre-Condition</t>
  </si>
  <si>
    <t>Test Data</t>
  </si>
  <si>
    <t>Step#</t>
  </si>
  <si>
    <t>Step by Step</t>
  </si>
  <si>
    <t>Expected Result</t>
  </si>
  <si>
    <t>Note</t>
  </si>
  <si>
    <t>Require Test</t>
  </si>
  <si>
    <t>Defect_ID</t>
  </si>
  <si>
    <t>Comment</t>
  </si>
  <si>
    <t>Booking a meeting</t>
  </si>
  <si>
    <t>Normal</t>
  </si>
  <si>
    <t>TS_01</t>
  </si>
  <si>
    <t>-Booking a meeting room</t>
  </si>
  <si>
    <t>-PANL70 with latest release</t>
  </si>
  <si>
    <t>PANL70 device</t>
  </si>
  <si>
    <t>01</t>
  </si>
  <si>
    <t>At Main Book screen, select Available time slot on chicklet area (time bar)</t>
  </si>
  <si>
    <t xml:space="preserve">SHOW MAIN “AVAILABLE” SCREEN:
- A big green circle is shown in the left of PanL70 screen
- In green circle above, "Available" word with green color is shown at top center, under this word shows the available time selected, "Book" icon with tap finger icon is shown at lower half of the circle
- On the top right of screen displays the current time. Under current time shows date and under day shows room name.
- Time bar at the bottom right shows blocks (maximum is 4 blocks), representing 15 min each. upcoming booking shown above time bar, flag protrusion indicates "currently selected”. At top right corner on selected timeslot shows "am" or “pm”
- At bottom left screen shows a logo
</t>
  </si>
  <si>
    <t>o</t>
  </si>
  <si>
    <t>Plan</t>
  </si>
  <si>
    <t>02</t>
  </si>
  <si>
    <t>Tap to "BOOK" Button MAIN BOOK SCREEN</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</si>
  <si>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“CONFIM” button with “&gt;” icon
</t>
  </si>
  <si>
    <t>03</t>
  </si>
  <si>
    <t>On Select Book screen, tap once to available timeslot want to book</t>
  </si>
  <si>
    <t xml:space="preserve">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</si>
  <si>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04</t>
  </si>
  <si>
    <t>Tap to "CONFIRM" button</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</si>
  <si>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“&gt;” icon
</t>
  </si>
  <si>
    <t>05</t>
  </si>
  <si>
    <t>Type correct passcode on the Passcode screen</t>
  </si>
  <si>
    <t xml:space="preserve">-When user type passcode, screen will display the passcode character and after 1 sec it will be replaced by a small circle for security
</t>
  </si>
  <si>
    <t>06</t>
  </si>
  <si>
    <t>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t>
  </si>
  <si>
    <t>07</t>
  </si>
  <si>
    <t>Tap to "OK" button</t>
  </si>
  <si>
    <t xml:space="preserve">- PanL70 screen shows Main screen
</t>
  </si>
  <si>
    <t>TC_AVAILABLE_002</t>
  </si>
  <si>
    <t>Back to Main Screen from Select book</t>
  </si>
  <si>
    <t xml:space="preserve">Go back to Main Screen at Select Book screen </t>
  </si>
  <si>
    <t>Tap to "BACK" button</t>
  </si>
  <si>
    <t>TC_AVAILABLE_003</t>
  </si>
  <si>
    <t>Back to Main Screen from Passcode input</t>
  </si>
  <si>
    <t xml:space="preserve">Go back to Main Screen at  Passcode input screen </t>
  </si>
  <si>
    <t>At Main Book screen, select Available time slot on chicklet area</t>
  </si>
  <si>
    <t>- PanL70 screen shows Main screen</t>
  </si>
  <si>
    <t>TC_AVAILABLE_004</t>
  </si>
  <si>
    <t>Input invalid passcode at first time</t>
  </si>
  <si>
    <t>Testing type invalid passcode</t>
  </si>
  <si>
    <t>Type incorrect passcode on the Passcode screen</t>
  </si>
  <si>
    <t xml:space="preserve">SHOW IDENTIFY ERROR SCREEN: 
- PanL70 screen will show a big gray rounded rectangle box.
- At the top center of this box shows error icon. Under icon shows a error message 
- At the bottom center of screen shows “TRY AGAIN” button with green color
</t>
  </si>
  <si>
    <t>Tap to "TRY AGAIN" button</t>
  </si>
  <si>
    <t>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t>
  </si>
  <si>
    <t>08</t>
  </si>
  <si>
    <t>-When user type passcode, screen will display the passcode character and after 1 sec it will be replaced by a small circle for security</t>
  </si>
  <si>
    <t>09</t>
  </si>
  <si>
    <t xml:space="preserve">SHOW BOOKING CONFIRM SCREEN:
- PanL70 screen will show a big gray rounded rectangle box.
- At the top center of this box shows complete icon. Under icon shows a message “Booking successful !”. Under message shows display of slot booked, showing timing &amp; meeting room as a confirmation receipt.
- At the bottom center of screen shows “OK” button with green color
</t>
  </si>
  <si>
    <t>10</t>
  </si>
  <si>
    <t xml:space="preserve">- Main book screen wil be display, contens of main screen depens on status of current time slot
</t>
  </si>
  <si>
    <t>TC_AVAILABLE_005</t>
  </si>
  <si>
    <t>Input invalid passcode twice time</t>
  </si>
  <si>
    <t>Testing type invalid passcode twice time</t>
  </si>
  <si>
    <t xml:space="preserve">SHOW PASSCODE SCREEN:
- On top right of screen displays current time
- At top center of screen shows user’s passcode when they type from keypad
- At center of screen shows keypad, simple numeric keypad plus alphabets placed on the left for clarity
- At bottom left of screen shows "BACK" button with “&lt;” icon
- At bottom right of screen shows "CONFIRM" button with “&lt;” icon
</t>
  </si>
  <si>
    <t xml:space="preserve">SHOW IDENTIFY ERROR SCREEN:
- PanL70 screen will show a big gray rounded rectangle box.
- At the top center of this box shows error icon. Under icon shows a error message
- At the bottom center of screen shows "TRY AGAIN" button with green color
</t>
  </si>
  <si>
    <t>Type incorrect passcode on the Passcode screen again</t>
  </si>
  <si>
    <t>11</t>
  </si>
  <si>
    <t>Type correct passcode on the Passcode screen again</t>
  </si>
  <si>
    <t>12</t>
  </si>
  <si>
    <t>TC_AVAILABLE_006</t>
  </si>
  <si>
    <t>Input invalid passcode in three time</t>
  </si>
  <si>
    <t>Testing type invalid passcode in three time</t>
  </si>
  <si>
    <t xml:space="preserve">SHOW CONTACT ADMIN SCREEN:
- PanL70 screen will show a big gray rounded rectangle box.
- At the top center of this box shows an error icon. Under icon shows a message.
- At the bottom center of screen shows “BACK” button with green color
</t>
  </si>
  <si>
    <t>Tap to "BACK"  button</t>
  </si>
  <si>
    <t>TC_AVAILABLE_007</t>
  </si>
  <si>
    <t xml:space="preserve">Go back to Main Book screen from Identify Error screen </t>
  </si>
  <si>
    <t xml:space="preserve">Testing go back to Main Book screen from Identify Error screen </t>
  </si>
  <si>
    <t>ON SELECT BOOK SCREEN (BOOKING TIMELINE SCREEN):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t>
  </si>
  <si>
    <t xml:space="preserve">SHOW SELECT BOOK SCREEN (BOOKING TIMELINE SCREEN):
- On top right of screen displays current time
- Message is shown at center of Booking timeline screen
- Timeline slots is shown under message above:
    + Booked slots are grayed out so that cannot be selected
    + Available slots have green color and can be selected
    + At boundary of timeline show arrows for scrolling beyond current slots
- At bottom left of screen shows "BACK" button with “&lt;” icon
- At bottom right of screen shows “Confirm” button with “&gt;” icon
</t>
  </si>
  <si>
    <t>TC_AVAILABLE_008</t>
  </si>
  <si>
    <t>Timeout test: Go back to main screen after finish timeout (at Select Booking screen)</t>
  </si>
  <si>
    <t>Testing PanL go back to main screen after finish timeout (at Select Booking screen)</t>
  </si>
  <si>
    <t>Wait ultil finish timeout</t>
  </si>
  <si>
    <t>TC_AVAILABLE_009</t>
  </si>
  <si>
    <t>Timeout test: Go back to main screen after finish timeout (at Passcode Input screen)</t>
  </si>
  <si>
    <t>Testing PanL go back to main screen after finish timeout (at Passcode Input screen</t>
  </si>
  <si>
    <t>TC_AVAILABLE_010</t>
  </si>
  <si>
    <t>Timeout test: Go back to main screen after finish timeout (at Show Booking Confirm screen)</t>
  </si>
  <si>
    <t>Testing PanL go back to main screen after finish timeout (at Show Booking Confirm screen)</t>
  </si>
  <si>
    <t>TC_AVAILABLE_011</t>
  </si>
  <si>
    <t>Timeout test: Go back to main screen after finish timeout (atIdentify Error screen)</t>
  </si>
  <si>
    <t>Test Timeout test: Go back to main screen after finish timeout (atIdentify Error screen)</t>
  </si>
  <si>
    <t>TC_AVAILABLE_012</t>
  </si>
  <si>
    <t>Timeout test: Go back to main screen after finish timeout (at Contact Admin  screen)</t>
  </si>
  <si>
    <t>Testing PanL go back to main screen after finish timeout (at Contact Admin  screen)</t>
  </si>
  <si>
    <t>TC_PENDING_001</t>
  </si>
  <si>
    <t>Claim a meeting</t>
  </si>
  <si>
    <t>Testing claim a meeting</t>
  </si>
  <si>
    <t>Booking a meeting after 15 minutes from current time by Outlook or PanL70</t>
  </si>
  <si>
    <t>Tap to "CLAIM" button</t>
  </si>
  <si>
    <t>- ENDPROM SCREEN WILL BE DISPLAYED</t>
  </si>
  <si>
    <t>Tap to "YES" button</t>
  </si>
  <si>
    <t xml:space="preserve">SHOW CONFIRM SCREEN:
- PanL70 screen will show a big gray rounded rectangle box.
- At the top center of this box shows an  icon. Under icon shows a message. Under message shows display of slot booked, showing timing &amp; meeting room as a confirmation receipt.
- At the bottom center of screen shows “OK” button with green color
</t>
  </si>
  <si>
    <t>TC_PENDING_002</t>
  </si>
  <si>
    <t>Claim a meeting with invalid passcode</t>
  </si>
  <si>
    <t>Testing claim a meeting with invalid passcode once time</t>
  </si>
  <si>
    <t>TC_PENDING_003</t>
  </si>
  <si>
    <t>Claim a meeting with invalid passcode twice time</t>
  </si>
  <si>
    <t>Testing claim a meeting with invalid passcode twice time</t>
  </si>
  <si>
    <t>TC_PENDING_004</t>
  </si>
  <si>
    <t>Claim a meeting with invalid passcode three time</t>
  </si>
  <si>
    <t>Testing claim a meeting with invalid passcode three time</t>
  </si>
  <si>
    <t>13</t>
  </si>
  <si>
    <t>TC_PENDING_005</t>
  </si>
  <si>
    <t>Go back to Main Book screen from End Promp screen</t>
  </si>
  <si>
    <t>Testing go back to Main Book screen from End Promp screen</t>
  </si>
  <si>
    <t>Tap to "BACK" button on End Promp screen</t>
  </si>
  <si>
    <t xml:space="preserve">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</si>
  <si>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TC_PENDING_006</t>
  </si>
  <si>
    <t>Go back to Main Book screen from Passcode screen</t>
  </si>
  <si>
    <t>Type passcode on the Passcode screen</t>
  </si>
  <si>
    <t>TC_PENDING_007</t>
  </si>
  <si>
    <t>Extend a meeting without claim</t>
  </si>
  <si>
    <t>Testing extend a meeting without claim</t>
  </si>
  <si>
    <t>Tap to "EXTEND" button</t>
  </si>
  <si>
    <t xml:space="preserve">SHOW IDENTIFY ERROR SCREEN:
- PanL70 screen will show a big gray rounded rectangle box.
- At the top center of this box shows error icon. Under icon shows a error message
- At the bottom center of screen shows “OK” button with green color
</t>
  </si>
  <si>
    <t>TC_PENDING_008</t>
  </si>
  <si>
    <t>Timeout test: Go back to main screen after finish timeout (at End Promp  screen)</t>
  </si>
  <si>
    <t>Testing PanL go back to main screen after finish timeout (at End Promp  screen)</t>
  </si>
  <si>
    <t>TC_PENDING_009</t>
  </si>
  <si>
    <t>Timeout test: Go back to main screen after finish timeout (at Passcode  screen)</t>
  </si>
  <si>
    <t>Testing PanL go back to main screen after finish timeout (at Passcode  screen)</t>
  </si>
  <si>
    <t>TC_PENDING_010</t>
  </si>
  <si>
    <t>Timeout test: Go back to main screen after finish timeout (at Confirm  screen)</t>
  </si>
  <si>
    <t>Testing PanL go back to main screen after finish timeout (at Confirm  screen)</t>
  </si>
  <si>
    <t>TC_PENDING_011</t>
  </si>
  <si>
    <t>Timeout test: Go back to main screen after finish timeout (at Identify Error screen)</t>
  </si>
  <si>
    <t>Testing PanL go back to main screen after finish timeout (at Identify Error screen)</t>
  </si>
  <si>
    <t>TC_PENDING_012</t>
  </si>
  <si>
    <t>Timeout test: Go back to main screen after finish timeout (at Contact Admin screen)</t>
  </si>
  <si>
    <t>Testing PanL go back to main screen after finish timeout (at Contact Admin screen)</t>
  </si>
  <si>
    <t>Timeout test: Go back to main screen after finish timeout (at Identify Error  screen when Extent meeting without Claim)</t>
  </si>
  <si>
    <t>Testing PanL go back to main screen after finish timeout (at Identify Error  screen when Extent meeting without Claim)</t>
  </si>
  <si>
    <t>TC_INPORGRESS_001</t>
  </si>
  <si>
    <t>Extend a meeting</t>
  </si>
  <si>
    <t>Testing extend a meeting when meeting is in progress</t>
  </si>
  <si>
    <t>Booking a meeting
 - User could use Outlook or PanL70 to book a meeting</t>
  </si>
  <si>
    <t>Meeting is booked successfully</t>
  </si>
  <si>
    <t>Claim a meeting:
- User could claim a meeting by do step by step at test case claim a meeting TC_PENDING_001</t>
  </si>
  <si>
    <t>Meeting is claimed successfully</t>
  </si>
  <si>
    <t>Wait to "In progress" screen display after claim meeting</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</si>
  <si>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of meeting title, time, organizer of meeting
- On the top right of screen displays the current time. Under current time shows date and under day shows room name.
- Under top right screen displays EXTEND button with arrow icon and END button with ‘X’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</si>
  <si>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SHOW BOOKING TIMELINE EXTEND SCREEN:
- On top right of screen displays current time
- Message is shown at center of Booking timeline screen
- Timeline slots is shown under message above:
    + Current booking shows as red, when extending booking
    + Booked slots are grayed out so that cannot be selected
    + Available slots have green color and can be selected
    + At boundary of timeline show arrows for scrolling beyond current slot
- At bottom left of screen shows "BACK" button with “&lt;” icon
- At bottom right of screen shows "CONFIRM" button with “&lt;” icon
</t>
  </si>
  <si>
    <t>On Select Booking Timeline Extend screen, tap once to available timeslot want to extend</t>
  </si>
  <si>
    <t xml:space="preserve">ON SELECTBOOKING TIMELINE EXTEND:
- Current booking shows as red, when extending booking
- Available Time slot must have Persian Green color
- Selected slots “clicked” will raise up to differentiate from unselected slots
- User can choose consecutive slots and cannot choose nonconsecutive slots
- Booked slots are greyed out so that they cannot be selected
- Tap once to select and tap again to unselect
</t>
  </si>
  <si>
    <t>Tap to "NEXT" button</t>
  </si>
  <si>
    <t xml:space="preserve">SHOW EXTEND CONFIRM SCREEN:
- PanL70 screen will show a big gray rounded rectangle box.
- At the top center of this box shows complete icon. Under icon shows a message/ Under message shows display of slot booked, showing timing &amp; meeting room as a confirmation receipt.
- At the bottom center of screen shows “OK” button with green color
</t>
  </si>
  <si>
    <t>TC_INPORGRESS_002</t>
  </si>
  <si>
    <t>Delete a meeting</t>
  </si>
  <si>
    <t>Testing delete a meeting when meeting is in progress</t>
  </si>
  <si>
    <t>Tap to "END" button</t>
  </si>
  <si>
    <t>TC_INPROGRESS_003</t>
  </si>
  <si>
    <t>Extend a meeting when there are two consecutive meetings</t>
  </si>
  <si>
    <t>Testing extend a meeting when there are two consecutive meetings</t>
  </si>
  <si>
    <t>Booking a meeting at next time slot
 - User could use Outlook or PanL70 to book a meeting</t>
  </si>
  <si>
    <t xml:space="preserve">SHOW BOOKING CONFLICT SCREEN
</t>
  </si>
  <si>
    <t xml:space="preserve">SHOW MAIN "IN PROGRESS" SCREEN:
- A big red circle is shown in the left of PanL70 screen
- The red border of circle is decreased accordingly to left meeting time
- Inside of top center of circle above displays “In Progress” word with red color. Below this word shows meeting time left.
- Under "Time left" displays in order meeting title, time, organizer of meeting
- On top right of screen displays room name and current day and time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t>
  </si>
  <si>
    <t>TC_INPROGRESS_004</t>
  </si>
  <si>
    <t>Extend a meeting with input invalid passcode at first time</t>
  </si>
  <si>
    <t>Testing Extend a meeting with input invalid passcode at first time</t>
  </si>
  <si>
    <t xml:space="preserve">SHOW IDENTIFY ERROR SCREEN:
- PanL70 screen will show a big gray rounded rectangle box.
- At the top center of this box shows error icon. Under icon shows a error message
- At the bottom center of screen shows “TRY AGAIN” button with green color
</t>
  </si>
  <si>
    <t>TC_INPROGRESS_005</t>
  </si>
  <si>
    <t>Extend a meeting with input invalid passcode twice time</t>
  </si>
  <si>
    <t>Testing Extend a meeting with input invalid passcode twice time</t>
  </si>
  <si>
    <t>14</t>
  </si>
  <si>
    <t>15</t>
  </si>
  <si>
    <t>TC_INPROGRESS_006</t>
  </si>
  <si>
    <t>Extend a meeting with input invalid passcode at three time</t>
  </si>
  <si>
    <t>Testing Extend a meeting with input invalid passcode at three time</t>
  </si>
  <si>
    <t xml:space="preserve">SHOW CONTACT ADMIN SCREEN:
- PanL70 screen will show a big gray rounded rectangle box.
- At the top center of this box shows an  icon. Under icon shows a message. Under message shows display of slot booked, showing timing &amp; meeting room as a confirmation receipt.
- At the bottom center of screen shows “BACK” button with green color
</t>
  </si>
  <si>
    <t>16</t>
  </si>
  <si>
    <t>TC_INPROGRESS_007</t>
  </si>
  <si>
    <t>Delete a meeting with invalid passcode at first time</t>
  </si>
  <si>
    <t>Testing Delete a meeting with invalid passcode at first time</t>
  </si>
  <si>
    <t>TC_INPROGRESS_008</t>
  </si>
  <si>
    <t>Delete a meeting with invalid passcode twice time</t>
  </si>
  <si>
    <t>Testing Delete a meeting with invalid passcode twice time</t>
  </si>
  <si>
    <t>TC_INPROGRESS_009</t>
  </si>
  <si>
    <t>Delete a meeting with invalid passcode at three time</t>
  </si>
  <si>
    <t>TC_INPROGRESS_010</t>
  </si>
  <si>
    <t>Back to main screen form End promp screen (Delete meeting)</t>
  </si>
  <si>
    <t>Testing back to main screen form End promp screen</t>
  </si>
  <si>
    <t>TC_INPROGRESS_011</t>
  </si>
  <si>
    <t>Back to main screen form Passcode screen (Delete meeting)</t>
  </si>
  <si>
    <t>Testing back to main screen form Passcode screen (Delete meeting)</t>
  </si>
  <si>
    <t>TC_INPROGRESS_012</t>
  </si>
  <si>
    <t>Back to main screen from Select extend screen (Extend meeting)</t>
  </si>
  <si>
    <t>Testing back to main screen from Select extend screen (Extend meeting)</t>
  </si>
  <si>
    <t>TC_INPROGRESS_013</t>
  </si>
  <si>
    <t>Testing Back to main screen from Select extend screen (Extend meeting</t>
  </si>
  <si>
    <t>TC_INPROGRESS_014</t>
  </si>
  <si>
    <t>Timeout test (Extend meeting): Go back to main screen after finish timeout (at Select Extend screen)</t>
  </si>
  <si>
    <t>Testing PanL go back to main screen after finish timeout (at Select Extend screen)</t>
  </si>
  <si>
    <t>TC_INPROGRESS_015</t>
  </si>
  <si>
    <t>Timeout test (Extend meeting): Go back to main screen after finish timeout (at Show Passcode screen)</t>
  </si>
  <si>
    <t>Testing PanL go back to main screen after finish timeout (at Show Passcode  screen)</t>
  </si>
  <si>
    <t>`</t>
  </si>
  <si>
    <t>TC_INPROGRESS_016</t>
  </si>
  <si>
    <t>Timeout test (Extend meeting): Go back to main screen after finish timeout (atExtend Confirm screen</t>
  </si>
  <si>
    <t>Testing PanL go back to main screen after finish timeout (at Extend Confirm  screen)</t>
  </si>
  <si>
    <t>TC_INPROGRESS_017</t>
  </si>
  <si>
    <t>Timeout test (Extend meeting): Go back to main screen after finish timeout at Extend Confilct screen</t>
  </si>
  <si>
    <t>Testing PanL go back to main screen after finish timeout (at Conflict  screen)</t>
  </si>
  <si>
    <t>TC_INPROGRESS_018</t>
  </si>
  <si>
    <t>Timeout test (Extend meeting): Go back to main screen after finish timeout at Identify Error screen</t>
  </si>
  <si>
    <t>Testing PanL go back to main screen after finish timeout (at Identity Error  screen)</t>
  </si>
  <si>
    <t>TC_INPROGRESS_019</t>
  </si>
  <si>
    <t>Timeout test (Delete meeting): Go back to main screen after finish timeout at End Promp screen</t>
  </si>
  <si>
    <t>Testing PanL go back to main screen after finish timeout (at End Promp screen)</t>
  </si>
  <si>
    <t xml:space="preserve">- ENDPROM SCREEN WILL BE DISPLAYED
</t>
  </si>
  <si>
    <t>TC_INPROGRESS_020</t>
  </si>
  <si>
    <t>Timeout test (Delete meeting): Go back to main screen after finish timeout at Passcode screen</t>
  </si>
  <si>
    <t>Testing PanL go back to main screen after finish timeout (at Passcode screen)</t>
  </si>
  <si>
    <t>Timeout test (Delete meeting): Go back to main screen after finish timeout at Extend Confirm screen</t>
  </si>
  <si>
    <t>Testing PanL go back to main screen after finish timeout (at Extend Confirm  screen</t>
  </si>
  <si>
    <t>TC_INPORGRESS_022</t>
  </si>
  <si>
    <t>Timeout test (Delete meeting): Go back to main screen after finish timeout at Identify Error screen</t>
  </si>
  <si>
    <t>Testing PanL go back to main screen after finish timeout (at Identify Error screen</t>
  </si>
  <si>
    <t>TC_INPORGRESS_023</t>
  </si>
  <si>
    <t>Timeout test (Delete meeting): Go back to main screen after finish timeout at Contact Admin  screen</t>
  </si>
  <si>
    <t>-LasVagas timezone for all device testing</t>
  </si>
  <si>
    <t xml:space="preserve">- Detects system problems when working long time </t>
  </si>
  <si>
    <t xml:space="preserve">-Complete the test case without any failure that relate to run slowly
</t>
  </si>
  <si>
    <t>- Detects system problems when user run multiple features at the same time
-Ensure that each feature should not work too slow than alone running</t>
  </si>
  <si>
    <t>-Measure time load each feature when run stand alone then compare one when run multi features.</t>
  </si>
  <si>
    <t>-Run multi feature without slow action</t>
  </si>
  <si>
    <t>-Test long run about 1 week with multi task meeting for each room</t>
  </si>
  <si>
    <t>-Book meeting full 8h/day (16 meeting) and  each meeting = 30 mins.
-Check with 2 room connected to Hub and work continuously : Book, Cancel,Extend…, RFID</t>
  </si>
  <si>
    <t>-PANL70: Run system with full meeting 8h/day with 1 week
-PANLHub: Run 2 room parallel in 1 week</t>
  </si>
  <si>
    <t>-Check on PANL70  to easily switch to multi screen</t>
  </si>
  <si>
    <t>-It is not over 5s for switch screen action without powersave screen</t>
  </si>
  <si>
    <t>Reliability Test</t>
  </si>
  <si>
    <t xml:space="preserve">-Complete the test case without any failure about reset/hang/miss data or … anything relate to crash system
</t>
  </si>
  <si>
    <t xml:space="preserve">-Image clarity
-Consistency across fonts, colors, abbreviations etc.
-Consistency across data types
-Touching
If the font is readable:
-The alignment of images, text, and buttons and their correlation to each other
-Whether page elements like check boxes are overlapping or not
-Drop down list boxes
If the user interface is easy to understand and interact with:
Grammar and spelling
-Whether error messages appear or not
-Screen resolutions when zooming in or out
</t>
  </si>
  <si>
    <t>Estimate(minute)</t>
  </si>
  <si>
    <t>State</t>
  </si>
  <si>
    <t>Number TC</t>
  </si>
  <si>
    <t>Test Covered</t>
  </si>
  <si>
    <t>Other</t>
  </si>
  <si>
    <t>Passed</t>
  </si>
  <si>
    <t>Failed</t>
  </si>
  <si>
    <t>Pending</t>
  </si>
  <si>
    <t>Total Testing Result</t>
  </si>
  <si>
    <t>-View Browsing +- 7 day
-Have 2 room name:  Esplanade and Sentosa
-5 User account email with 5 RFID card (3 Esplanade, 2 Sentosa)
-TimeZone: LasVagas for all device under test</t>
  </si>
  <si>
    <t>EWS</t>
  </si>
  <si>
    <t>Exchange server  2010</t>
  </si>
  <si>
    <t xml:space="preserve">Outlook-Desktop Application </t>
  </si>
  <si>
    <t>Outlook-Mobile Application</t>
  </si>
  <si>
    <t>Email Client</t>
  </si>
  <si>
    <t>Test Result</t>
  </si>
  <si>
    <t>Explain</t>
  </si>
  <si>
    <t>Screen</t>
  </si>
  <si>
    <t>Type TC</t>
  </si>
  <si>
    <t>Tester</t>
  </si>
  <si>
    <t>Environment</t>
  </si>
  <si>
    <t>Language</t>
  </si>
  <si>
    <t>the result is correct with expected result</t>
  </si>
  <si>
    <t>x</t>
  </si>
  <si>
    <t>No</t>
  </si>
  <si>
    <t>EWS client</t>
  </si>
  <si>
    <t>KhoaND17</t>
  </si>
  <si>
    <t>O 365</t>
  </si>
  <si>
    <t>EN</t>
  </si>
  <si>
    <t>the result is incorrect with expected result</t>
  </si>
  <si>
    <t>Yes</t>
  </si>
  <si>
    <t>Google Calendar</t>
  </si>
  <si>
    <t>Abnormal</t>
  </si>
  <si>
    <t>Not Test this test case</t>
  </si>
  <si>
    <t>PanLControl</t>
  </si>
  <si>
    <t>Boundary</t>
  </si>
  <si>
    <t>Request test this test case</t>
  </si>
  <si>
    <t>PanL Service Meeting</t>
  </si>
  <si>
    <t>can not execute the test case by any reason</t>
  </si>
  <si>
    <t>PanL Service Power</t>
  </si>
  <si>
    <t>All</t>
  </si>
  <si>
    <t>Remaining situations</t>
  </si>
  <si>
    <t>PanL Service Time Management</t>
  </si>
  <si>
    <t>PanL Service Misc</t>
  </si>
  <si>
    <t>Authenticate Service</t>
  </si>
  <si>
    <t>Web Service</t>
  </si>
  <si>
    <t>Multi Language</t>
  </si>
  <si>
    <t xml:space="preserve">Power Savings page
</t>
  </si>
  <si>
    <t xml:space="preserve"> PanL70 screen shows Main screen
</t>
  </si>
  <si>
    <t xml:space="preserve">PanL70 screen shows Main screen
</t>
  </si>
  <si>
    <t xml:space="preserve">-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 At bottom left screen shows a logo
</t>
  </si>
  <si>
    <t xml:space="preserve">- After booking finished, message area at bottom right screen will show the upcoming meeting is meeting has just booked
SHOW MAIN “CLAIM” SCREEN (PENDING SCREEN):
- Main Claim screen (Pending or Confirmation screen) appears during the 15-minute window that a booking is waiting to be claimed; 10 min before booked timeslot to 5 min after booked timeslot
- On Pending screen, a big yellow circle is displayed on the left of PanL70. In this circle, "Pending" word with yellow color is shown in the top center. "Claim" word with grey tap finger icon is shown at the center of the circle. Meeting title, time, organizer of meeting in order are shown into under "Claim" icon in circle
- On the top right of screen displays the current time. Under current time shows date and under day shows room name.
- Under top right screen displays EXTEND button with arrow icon and END button with small circle icon
- Messaging area for subtext or showing upcoming meetings are shown under EXTEND and END button
- Time bar at the bottom right shows blocks (maximum is 4 blocks), representing 15 min each. upcoming booking shown above time bar, flag protrusion indicates "currently selected". At top right corner on selected timeslot shows "am" or “pm”
</t>
  </si>
  <si>
    <t>TC_PENDING_013</t>
  </si>
  <si>
    <t>TC_INPROGRESS_021</t>
  </si>
  <si>
    <t>TC_INPORGRESS_024</t>
  </si>
  <si>
    <t>Estimation(min)</t>
  </si>
  <si>
    <t>GUI_PANL70</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</si>
</sst>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color rgb="FFFF0000"/>
      <name val="Calibri"/>
      <family val="2"/>
      <scheme val="minor"/>
    </font>
    <font>
      <sz val="10"/>
      <name val="Arial"/>
      <family val="2"/>
    </font>
    <font>
      <sz val="11"/>
      <color rgb="FF000000"/>
      <name val="Calibri"/>
      <family val="2"/>
    </font>
    <font>
      <u/>
      <sz val="11"/>
      <color theme="10"/>
      <name val="Calibri"/>
      <family val="2"/>
      <scheme val="minor"/>
    </font>
  </fonts>
  <fills count="19">
    <fill>
      <patternFill patternType="none"/>
    </fill>
    <fill>
      <patternFill patternType="gray125"/>
    </fill>
    <fill>
      <patternFill patternType="solid">
        <fgColor theme="0" tint="-0.34998626667073579"/>
        <bgColor indexed="64"/>
      </patternFill>
    </fill>
    <fill>
      <patternFill patternType="solid">
        <fgColor theme="2"/>
        <bgColor indexed="64"/>
      </patternFill>
    </fill>
    <fill>
      <patternFill patternType="solid">
        <fgColor rgb="FF00B050"/>
        <bgColor indexed="64"/>
      </patternFill>
    </fill>
    <fill>
      <patternFill patternType="solid">
        <fgColor rgb="FFFFC000"/>
        <bgColor indexed="64"/>
      </patternFill>
    </fill>
    <fill>
      <patternFill patternType="solid">
        <fgColor rgb="FF00B0F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theme="0" tint="-0.499984740745262"/>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8"/>
        <bgColor indexed="64"/>
      </patternFill>
    </fill>
    <fill>
      <patternFill patternType="solid">
        <fgColor theme="8" tint="0.79998168889431442"/>
        <bgColor indexed="64"/>
      </patternFill>
    </fill>
    <fill>
      <patternFill patternType="solid">
        <fgColor rgb="FF7030A0"/>
        <bgColor indexed="64"/>
      </patternFill>
    </fill>
    <fill>
      <patternFill patternType="solid">
        <fgColor rgb="FFFFFFFF"/>
        <bgColor indexed="64"/>
      </patternFill>
    </fill>
    <fill>
      <patternFill patternType="solid">
        <fgColor theme="7" tint="0.79998168889431442"/>
        <bgColor indexed="64"/>
      </patternFill>
    </fill>
    <fill>
      <patternFill patternType="solid">
        <fgColor theme="6"/>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3" fillId="0" borderId="0"/>
    <xf numFmtId="0" fontId="5" fillId="0" borderId="0" applyNumberFormat="0" applyFill="0" applyBorder="0" applyAlignment="0" applyProtection="0"/>
  </cellStyleXfs>
  <cellXfs count="254">
    <xf numFmtId="0" fontId="0" fillId="0" borderId="0" xfId="0"/>
    <xf numFmtId="0" fontId="0" fillId="2" borderId="0" xfId="0" applyFont="1" applyFill="1"/>
    <xf numFmtId="0" fontId="1" fillId="5" borderId="1" xfId="0" applyFont="1" applyFill="1" applyBorder="1" applyAlignment="1">
      <alignment horizontal="center" wrapText="1"/>
    </xf>
    <xf numFmtId="0" fontId="0" fillId="3" borderId="0" xfId="0" applyFill="1"/>
    <xf numFmtId="0" fontId="0" fillId="2" borderId="0" xfId="0" applyFont="1" applyFill="1" applyAlignment="1">
      <alignment horizontal="left" vertical="top"/>
    </xf>
    <xf numFmtId="0" fontId="1" fillId="5" borderId="1" xfId="0" applyFont="1" applyFill="1" applyBorder="1" applyAlignment="1">
      <alignment horizontal="center" vertical="center"/>
    </xf>
    <xf numFmtId="0" fontId="0" fillId="0" borderId="1" xfId="0" applyFont="1" applyFill="1" applyBorder="1" applyAlignment="1">
      <alignment horizontal="left" vertical="center" wrapText="1"/>
    </xf>
    <xf numFmtId="0" fontId="0" fillId="7" borderId="0" xfId="0" applyFill="1"/>
    <xf numFmtId="0" fontId="0" fillId="9" borderId="0" xfId="0" applyFont="1" applyFill="1"/>
    <xf numFmtId="0" fontId="0" fillId="9" borderId="0" xfId="0" applyFill="1"/>
    <xf numFmtId="0" fontId="2" fillId="4" borderId="2" xfId="0" applyFont="1" applyFill="1" applyBorder="1" applyAlignment="1"/>
    <xf numFmtId="0" fontId="2" fillId="4" borderId="3" xfId="0" applyFont="1" applyFill="1" applyBorder="1" applyAlignment="1"/>
    <xf numFmtId="0" fontId="2" fillId="4" borderId="4" xfId="0" applyFont="1" applyFill="1" applyBorder="1" applyAlignment="1"/>
    <xf numFmtId="0" fontId="2" fillId="4" borderId="10" xfId="0" applyFont="1" applyFill="1" applyBorder="1" applyAlignment="1"/>
    <xf numFmtId="0" fontId="2" fillId="4" borderId="0" xfId="0" applyFont="1" applyFill="1" applyBorder="1" applyAlignment="1"/>
    <xf numFmtId="0" fontId="2" fillId="4" borderId="11" xfId="0" applyFont="1" applyFill="1" applyBorder="1" applyAlignment="1"/>
    <xf numFmtId="0" fontId="2" fillId="2" borderId="3" xfId="0" applyFont="1" applyFill="1" applyBorder="1" applyAlignment="1"/>
    <xf numFmtId="0" fontId="0" fillId="3" borderId="0" xfId="0" applyFont="1" applyFill="1" applyAlignment="1">
      <alignment horizontal="center" vertical="center"/>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49" fontId="1" fillId="5" borderId="1" xfId="0" applyNumberFormat="1" applyFont="1" applyFill="1" applyBorder="1" applyAlignment="1">
      <alignment horizontal="center" vertical="center" wrapText="1"/>
    </xf>
    <xf numFmtId="0" fontId="1" fillId="13" borderId="1" xfId="0" applyFont="1" applyFill="1" applyBorder="1" applyAlignment="1">
      <alignment horizontal="center" vertical="center" wrapText="1"/>
    </xf>
    <xf numFmtId="0" fontId="0" fillId="0" borderId="1" xfId="0" applyFont="1" applyFill="1" applyBorder="1" applyAlignment="1">
      <alignment horizontal="center" vertical="center" wrapText="1"/>
    </xf>
    <xf numFmtId="49" fontId="0" fillId="0" borderId="1" xfId="0" applyNumberFormat="1" applyFont="1" applyFill="1" applyBorder="1" applyAlignment="1">
      <alignment horizontal="left" vertical="center" wrapText="1"/>
    </xf>
    <xf numFmtId="0" fontId="0" fillId="3" borderId="0" xfId="0" applyFont="1" applyFill="1" applyAlignment="1">
      <alignment horizontal="center" vertical="center" wrapText="1"/>
    </xf>
    <xf numFmtId="49" fontId="0" fillId="0" borderId="1" xfId="0" quotePrefix="1" applyNumberFormat="1" applyFont="1" applyFill="1" applyBorder="1" applyAlignment="1">
      <alignment horizontal="left" vertical="center" wrapText="1"/>
    </xf>
    <xf numFmtId="0" fontId="0" fillId="0" borderId="8" xfId="0" applyFont="1" applyFill="1" applyBorder="1" applyAlignment="1">
      <alignment horizontal="left" vertical="center" wrapText="1"/>
    </xf>
    <xf numFmtId="49" fontId="4" fillId="0" borderId="1" xfId="0" applyNumberFormat="1" applyFont="1" applyBorder="1" applyAlignment="1">
      <alignment vertical="center" wrapText="1"/>
    </xf>
    <xf numFmtId="0" fontId="0" fillId="12" borderId="14" xfId="0" applyFont="1" applyFill="1" applyBorder="1" applyAlignment="1">
      <alignment horizontal="center" vertical="center" wrapText="1"/>
    </xf>
    <xf numFmtId="49" fontId="0" fillId="12" borderId="14" xfId="0" quotePrefix="1" applyNumberFormat="1" applyFont="1" applyFill="1" applyBorder="1" applyAlignment="1">
      <alignment horizontal="center" vertical="center" wrapText="1"/>
    </xf>
    <xf numFmtId="0" fontId="0" fillId="0" borderId="13" xfId="0" applyFont="1" applyFill="1" applyBorder="1" applyAlignment="1">
      <alignment horizontal="left" vertical="center" wrapText="1"/>
    </xf>
    <xf numFmtId="0" fontId="0" fillId="0" borderId="15" xfId="0" applyFont="1" applyFill="1" applyBorder="1" applyAlignment="1">
      <alignment horizontal="left" vertical="center" wrapText="1"/>
    </xf>
    <xf numFmtId="49" fontId="0" fillId="0" borderId="15" xfId="0" applyNumberFormat="1" applyFont="1" applyFill="1" applyBorder="1" applyAlignment="1">
      <alignment horizontal="left" vertical="center" wrapText="1"/>
    </xf>
    <xf numFmtId="0" fontId="0" fillId="3" borderId="0" xfId="0" applyFont="1" applyFill="1" applyBorder="1" applyAlignment="1">
      <alignment horizontal="left" vertical="center"/>
    </xf>
    <xf numFmtId="0" fontId="0" fillId="3" borderId="0" xfId="0" applyFont="1" applyFill="1" applyAlignment="1">
      <alignment horizontal="left" vertical="center" wrapText="1"/>
    </xf>
    <xf numFmtId="49" fontId="0" fillId="3" borderId="0" xfId="0" applyNumberFormat="1" applyFont="1" applyFill="1" applyAlignment="1">
      <alignment horizontal="center" vertical="center"/>
    </xf>
    <xf numFmtId="49" fontId="0" fillId="3" borderId="0" xfId="0" applyNumberFormat="1" applyFont="1" applyFill="1" applyAlignment="1">
      <alignment horizontal="left" vertical="center" wrapText="1"/>
    </xf>
    <xf numFmtId="0" fontId="0" fillId="3" borderId="0" xfId="0" applyFont="1" applyFill="1" applyAlignment="1">
      <alignment horizontal="left" vertical="center"/>
    </xf>
    <xf numFmtId="0" fontId="0" fillId="0" borderId="1" xfId="0" applyFont="1" applyFill="1" applyBorder="1" applyAlignment="1">
      <alignment horizontal="center" vertical="center"/>
    </xf>
    <xf numFmtId="0" fontId="0" fillId="9" borderId="0" xfId="0" applyFill="1" applyAlignment="1">
      <alignment horizontal="center" vertical="center"/>
    </xf>
    <xf numFmtId="0" fontId="0" fillId="9" borderId="0" xfId="0" applyFill="1" applyAlignment="1">
      <alignment horizontal="left" vertical="center"/>
    </xf>
    <xf numFmtId="0" fontId="0" fillId="4" borderId="1" xfId="0" applyFont="1" applyFill="1" applyBorder="1" applyAlignment="1">
      <alignment horizontal="center"/>
    </xf>
    <xf numFmtId="0" fontId="0" fillId="10" borderId="1" xfId="0" applyFont="1" applyFill="1" applyBorder="1" applyAlignment="1">
      <alignment horizontal="center"/>
    </xf>
    <xf numFmtId="0" fontId="0" fillId="8" borderId="1" xfId="0" applyFont="1" applyFill="1" applyBorder="1" applyAlignment="1">
      <alignment horizontal="center"/>
    </xf>
    <xf numFmtId="0" fontId="0" fillId="14" borderId="1" xfId="0" applyFont="1" applyFill="1" applyBorder="1" applyAlignment="1">
      <alignment horizontal="center"/>
    </xf>
    <xf numFmtId="0" fontId="0" fillId="11" borderId="1" xfId="0" applyFont="1" applyFill="1" applyBorder="1" applyAlignment="1">
      <alignment horizontal="center"/>
    </xf>
    <xf numFmtId="0" fontId="0" fillId="15" borderId="1" xfId="0" applyFont="1" applyFill="1" applyBorder="1" applyAlignment="1">
      <alignment horizontal="center" vertical="center"/>
    </xf>
    <xf numFmtId="0" fontId="0" fillId="0" borderId="1" xfId="0" applyFont="1" applyFill="1" applyBorder="1" applyAlignment="1">
      <alignment horizontal="left" vertical="top"/>
    </xf>
    <xf numFmtId="0" fontId="0" fillId="0" borderId="1" xfId="0" applyFont="1" applyFill="1" applyBorder="1" applyAlignment="1">
      <alignment horizontal="left" vertical="center" wrapText="1"/>
    </xf>
    <xf numFmtId="0" fontId="0" fillId="0"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3" borderId="1" xfId="0" applyFill="1" applyBorder="1" applyAlignment="1">
      <alignment horizontal="center" vertical="top" wrapText="1"/>
    </xf>
    <xf numFmtId="0" fontId="1" fillId="9" borderId="0" xfId="0" applyFont="1" applyFill="1" applyBorder="1" applyAlignment="1">
      <alignment horizontal="center" vertical="center"/>
    </xf>
    <xf numFmtId="0" fontId="0" fillId="9" borderId="0" xfId="0" applyFont="1" applyFill="1" applyBorder="1"/>
    <xf numFmtId="0" fontId="0" fillId="3" borderId="0" xfId="0" applyFont="1" applyFill="1"/>
    <xf numFmtId="0" fontId="0" fillId="9" borderId="0" xfId="0" applyFont="1" applyFill="1" applyBorder="1" applyAlignment="1">
      <alignment horizontal="center"/>
    </xf>
    <xf numFmtId="0" fontId="0" fillId="0" borderId="1" xfId="0" applyFont="1" applyFill="1" applyBorder="1" applyAlignment="1">
      <alignment horizontal="center"/>
    </xf>
    <xf numFmtId="0" fontId="0" fillId="0" borderId="1" xfId="0" applyFont="1" applyFill="1" applyBorder="1"/>
    <xf numFmtId="0" fontId="0" fillId="0" borderId="1" xfId="0" quotePrefix="1" applyFont="1" applyFill="1" applyBorder="1" applyAlignment="1">
      <alignment horizontal="left" vertical="top"/>
    </xf>
    <xf numFmtId="0" fontId="0" fillId="9" borderId="0" xfId="0" applyFont="1" applyFill="1" applyBorder="1" applyAlignment="1">
      <alignment horizontal="center" wrapText="1"/>
    </xf>
    <xf numFmtId="0" fontId="0" fillId="9" borderId="0" xfId="0" quotePrefix="1" applyFont="1" applyFill="1" applyBorder="1" applyAlignment="1">
      <alignment horizontal="left" vertical="top"/>
    </xf>
    <xf numFmtId="0" fontId="0" fillId="9" borderId="0" xfId="0" applyFont="1" applyFill="1" applyBorder="1" applyAlignment="1">
      <alignment horizontal="center" vertical="center"/>
    </xf>
    <xf numFmtId="0" fontId="0" fillId="9" borderId="0" xfId="0" applyFont="1" applyFill="1" applyBorder="1" applyAlignment="1">
      <alignment wrapText="1"/>
    </xf>
    <xf numFmtId="0" fontId="0" fillId="9" borderId="0" xfId="0" applyFont="1" applyFill="1" applyBorder="1" applyAlignment="1">
      <alignment horizontal="left" vertical="top"/>
    </xf>
    <xf numFmtId="49" fontId="0" fillId="0" borderId="1" xfId="0" applyNumberFormat="1" applyFont="1" applyFill="1" applyBorder="1" applyAlignment="1">
      <alignment horizontal="left" vertical="top" wrapText="1"/>
    </xf>
    <xf numFmtId="49" fontId="0" fillId="0" borderId="1" xfId="0" quotePrefix="1" applyNumberFormat="1" applyFont="1" applyFill="1" applyBorder="1" applyAlignment="1">
      <alignment horizontal="left" vertical="top" wrapText="1"/>
    </xf>
    <xf numFmtId="49" fontId="0" fillId="0" borderId="13" xfId="0" applyNumberFormat="1" applyFont="1" applyFill="1" applyBorder="1" applyAlignment="1">
      <alignment horizontal="left" vertical="top" wrapText="1"/>
    </xf>
    <xf numFmtId="49" fontId="4" fillId="0" borderId="1" xfId="0" applyNumberFormat="1" applyFont="1" applyBorder="1" applyAlignment="1">
      <alignment horizontal="left" vertical="top" wrapText="1"/>
    </xf>
    <xf numFmtId="0" fontId="0" fillId="0" borderId="1" xfId="0" applyFont="1" applyFill="1" applyBorder="1" applyAlignment="1">
      <alignment horizontal="left" vertical="center" wrapText="1"/>
    </xf>
    <xf numFmtId="0" fontId="0" fillId="12" borderId="14" xfId="0" applyFont="1" applyFill="1" applyBorder="1" applyAlignment="1">
      <alignment horizontal="center" vertical="center" wrapText="1"/>
    </xf>
    <xf numFmtId="49" fontId="0" fillId="12" borderId="14" xfId="0" quotePrefix="1"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13" xfId="0" applyFont="1" applyFill="1" applyBorder="1" applyAlignment="1">
      <alignment horizontal="left" vertical="center" wrapText="1"/>
    </xf>
    <xf numFmtId="0" fontId="0" fillId="0" borderId="15" xfId="0" applyFont="1" applyFill="1" applyBorder="1" applyAlignment="1">
      <alignment horizontal="left" vertical="center" wrapText="1"/>
    </xf>
    <xf numFmtId="0" fontId="1" fillId="5" borderId="1" xfId="0" applyFont="1" applyFill="1" applyBorder="1" applyAlignment="1">
      <alignment horizontal="center" vertical="center" wrapText="1"/>
    </xf>
    <xf numFmtId="0" fontId="0" fillId="16" borderId="1" xfId="0" applyFont="1" applyFill="1" applyBorder="1" applyAlignment="1">
      <alignment horizontal="center" vertical="center" wrapText="1"/>
    </xf>
    <xf numFmtId="0" fontId="0" fillId="16" borderId="1" xfId="0" applyFont="1" applyFill="1" applyBorder="1" applyAlignment="1">
      <alignment horizontal="left" vertical="center" wrapText="1"/>
    </xf>
    <xf numFmtId="49" fontId="0" fillId="16" borderId="1" xfId="0" applyNumberFormat="1" applyFont="1" applyFill="1" applyBorder="1" applyAlignment="1">
      <alignment horizontal="left" vertical="center" wrapText="1"/>
    </xf>
    <xf numFmtId="49" fontId="0" fillId="16" borderId="1" xfId="0" applyNumberFormat="1" applyFont="1" applyFill="1" applyBorder="1" applyAlignment="1">
      <alignment horizontal="left" vertical="top" wrapText="1"/>
    </xf>
    <xf numFmtId="0" fontId="0" fillId="17" borderId="1" xfId="0" applyFill="1" applyBorder="1"/>
    <xf numFmtId="0" fontId="0" fillId="0" borderId="1" xfId="0" quotePrefix="1" applyFont="1" applyFill="1" applyBorder="1" applyAlignment="1">
      <alignment horizontal="left" vertical="center"/>
    </xf>
    <xf numFmtId="0" fontId="0" fillId="0" borderId="1" xfId="0" applyFont="1" applyFill="1" applyBorder="1" applyAlignment="1">
      <alignment horizontal="left" vertical="center"/>
    </xf>
    <xf numFmtId="0" fontId="1" fillId="5" borderId="1" xfId="0" applyFont="1" applyFill="1" applyBorder="1" applyAlignment="1">
      <alignment horizontal="center" vertical="center"/>
    </xf>
    <xf numFmtId="0" fontId="0" fillId="0" borderId="1" xfId="0" quotePrefix="1" applyFont="1" applyFill="1" applyBorder="1" applyAlignment="1">
      <alignment horizontal="left" vertical="center" wrapText="1"/>
    </xf>
    <xf numFmtId="0" fontId="1" fillId="6" borderId="1" xfId="0" applyFont="1" applyFill="1" applyBorder="1" applyAlignment="1">
      <alignment horizontal="center" vertical="center" wrapText="1"/>
    </xf>
    <xf numFmtId="0" fontId="1" fillId="6" borderId="1" xfId="0" applyFont="1" applyFill="1" applyBorder="1" applyAlignment="1">
      <alignment horizontal="center"/>
    </xf>
    <xf numFmtId="0" fontId="1" fillId="6" borderId="2" xfId="0" applyFont="1" applyFill="1" applyBorder="1" applyAlignment="1">
      <alignment horizontal="center" vertical="center"/>
    </xf>
    <xf numFmtId="0" fontId="1" fillId="6" borderId="3" xfId="0" applyFont="1" applyFill="1" applyBorder="1" applyAlignment="1">
      <alignment horizontal="center" vertical="center"/>
    </xf>
    <xf numFmtId="0" fontId="1" fillId="6" borderId="4" xfId="0" applyFont="1" applyFill="1" applyBorder="1" applyAlignment="1">
      <alignment horizontal="center" vertical="center"/>
    </xf>
    <xf numFmtId="0" fontId="1" fillId="6" borderId="10" xfId="0" applyFont="1" applyFill="1" applyBorder="1" applyAlignment="1">
      <alignment horizontal="center" vertical="center"/>
    </xf>
    <xf numFmtId="0" fontId="1" fillId="6" borderId="0" xfId="0" applyFont="1" applyFill="1" applyBorder="1" applyAlignment="1">
      <alignment horizontal="center" vertical="center"/>
    </xf>
    <xf numFmtId="0" fontId="1" fillId="6" borderId="11" xfId="0" applyFont="1" applyFill="1" applyBorder="1" applyAlignment="1">
      <alignment horizontal="center" vertical="center"/>
    </xf>
    <xf numFmtId="0" fontId="1" fillId="6" borderId="2"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1" fillId="6" borderId="3" xfId="0" applyFont="1" applyFill="1" applyBorder="1" applyAlignment="1">
      <alignment horizontal="center" vertical="center" wrapText="1"/>
    </xf>
    <xf numFmtId="0" fontId="0" fillId="4" borderId="1" xfId="0" applyFill="1" applyBorder="1" applyAlignment="1">
      <alignment horizontal="center"/>
    </xf>
    <xf numFmtId="0" fontId="0" fillId="2" borderId="1" xfId="0" applyFill="1" applyBorder="1" applyAlignment="1">
      <alignment horizontal="center"/>
    </xf>
    <xf numFmtId="0" fontId="1" fillId="6" borderId="8" xfId="0" applyFont="1" applyFill="1" applyBorder="1" applyAlignment="1">
      <alignment horizontal="center"/>
    </xf>
    <xf numFmtId="0" fontId="1" fillId="6" borderId="9" xfId="0" applyFont="1" applyFill="1" applyBorder="1" applyAlignment="1">
      <alignment horizontal="center"/>
    </xf>
    <xf numFmtId="0" fontId="1" fillId="0" borderId="2"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4" xfId="0" applyFont="1" applyFill="1" applyBorder="1" applyAlignment="1">
      <alignment horizontal="center" vertical="center"/>
    </xf>
    <xf numFmtId="0" fontId="1" fillId="0" borderId="10" xfId="0" applyFont="1" applyFill="1" applyBorder="1" applyAlignment="1">
      <alignment horizontal="center" vertical="center"/>
    </xf>
    <xf numFmtId="0" fontId="1" fillId="0" borderId="0" xfId="0" applyFont="1" applyFill="1" applyBorder="1" applyAlignment="1">
      <alignment horizontal="center" vertical="center"/>
    </xf>
    <xf numFmtId="0" fontId="1" fillId="0" borderId="11"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7" xfId="0" applyFont="1" applyFill="1" applyBorder="1" applyAlignment="1">
      <alignment horizontal="center" vertical="center"/>
    </xf>
    <xf numFmtId="0" fontId="1" fillId="5" borderId="2" xfId="0" applyFont="1" applyFill="1" applyBorder="1" applyAlignment="1">
      <alignment horizontal="center" vertical="center"/>
    </xf>
    <xf numFmtId="0" fontId="1" fillId="5" borderId="3" xfId="0" applyFont="1" applyFill="1" applyBorder="1" applyAlignment="1">
      <alignment horizontal="center" vertical="center"/>
    </xf>
    <xf numFmtId="0" fontId="1" fillId="5" borderId="4" xfId="0" applyFont="1" applyFill="1" applyBorder="1" applyAlignment="1">
      <alignment horizontal="center" vertical="center"/>
    </xf>
    <xf numFmtId="0" fontId="1" fillId="5" borderId="10" xfId="0" applyFont="1" applyFill="1" applyBorder="1" applyAlignment="1">
      <alignment horizontal="center" vertical="center"/>
    </xf>
    <xf numFmtId="0" fontId="1" fillId="5" borderId="0" xfId="0" applyFont="1" applyFill="1" applyBorder="1" applyAlignment="1">
      <alignment horizontal="center" vertical="center"/>
    </xf>
    <xf numFmtId="0" fontId="1" fillId="5" borderId="11" xfId="0" applyFont="1" applyFill="1" applyBorder="1" applyAlignment="1">
      <alignment horizontal="center" vertical="center"/>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xf numFmtId="0" fontId="1" fillId="5" borderId="7" xfId="0" applyFont="1" applyFill="1" applyBorder="1" applyAlignment="1">
      <alignment horizontal="center" vertical="center"/>
    </xf>
    <xf numFmtId="0" fontId="0" fillId="0" borderId="2" xfId="0" quotePrefix="1" applyFont="1" applyFill="1" applyBorder="1" applyAlignment="1">
      <alignment horizontal="left" vertical="top"/>
    </xf>
    <xf numFmtId="0" fontId="0" fillId="0" borderId="3" xfId="0" applyFont="1" applyFill="1" applyBorder="1" applyAlignment="1">
      <alignment horizontal="left" vertical="top"/>
    </xf>
    <xf numFmtId="0" fontId="0" fillId="0" borderId="4" xfId="0" applyFont="1" applyFill="1" applyBorder="1" applyAlignment="1">
      <alignment horizontal="left" vertical="top"/>
    </xf>
    <xf numFmtId="0" fontId="0" fillId="0" borderId="10" xfId="0" applyFont="1" applyFill="1" applyBorder="1" applyAlignment="1">
      <alignment horizontal="left" vertical="top"/>
    </xf>
    <xf numFmtId="0" fontId="0" fillId="0" borderId="0" xfId="0" applyFont="1" applyFill="1" applyBorder="1" applyAlignment="1">
      <alignment horizontal="left" vertical="top"/>
    </xf>
    <xf numFmtId="0" fontId="0" fillId="0" borderId="11" xfId="0" applyFont="1" applyFill="1" applyBorder="1" applyAlignment="1">
      <alignment horizontal="left" vertical="top"/>
    </xf>
    <xf numFmtId="0" fontId="0" fillId="0" borderId="5" xfId="0" applyFont="1" applyFill="1" applyBorder="1" applyAlignment="1">
      <alignment horizontal="left" vertical="top"/>
    </xf>
    <xf numFmtId="0" fontId="0" fillId="0" borderId="6" xfId="0" applyFont="1" applyFill="1" applyBorder="1" applyAlignment="1">
      <alignment horizontal="left" vertical="top"/>
    </xf>
    <xf numFmtId="0" fontId="0" fillId="0" borderId="7" xfId="0" applyFont="1" applyFill="1" applyBorder="1" applyAlignment="1">
      <alignment horizontal="left" vertical="top"/>
    </xf>
    <xf numFmtId="0" fontId="2" fillId="0" borderId="2" xfId="0" quotePrefix="1" applyFont="1" applyFill="1" applyBorder="1" applyAlignment="1">
      <alignment horizontal="left" vertical="top" wrapText="1"/>
    </xf>
    <xf numFmtId="0" fontId="2" fillId="0" borderId="3" xfId="0" applyFont="1" applyFill="1" applyBorder="1" applyAlignment="1">
      <alignment horizontal="left" vertical="top" wrapText="1"/>
    </xf>
    <xf numFmtId="0" fontId="2" fillId="0" borderId="4" xfId="0" applyFont="1" applyFill="1" applyBorder="1" applyAlignment="1">
      <alignment horizontal="left" vertical="top" wrapText="1"/>
    </xf>
    <xf numFmtId="0" fontId="2" fillId="0" borderId="10" xfId="0" applyFont="1" applyFill="1" applyBorder="1" applyAlignment="1">
      <alignment horizontal="left" vertical="top" wrapText="1"/>
    </xf>
    <xf numFmtId="0" fontId="2" fillId="0" borderId="0" xfId="0" applyFont="1" applyFill="1" applyBorder="1" applyAlignment="1">
      <alignment horizontal="left" vertical="top" wrapText="1"/>
    </xf>
    <xf numFmtId="0" fontId="2" fillId="0" borderId="11" xfId="0" applyFont="1" applyFill="1" applyBorder="1" applyAlignment="1">
      <alignment horizontal="left" vertical="top" wrapText="1"/>
    </xf>
    <xf numFmtId="0" fontId="2" fillId="0" borderId="5" xfId="0" applyFont="1" applyFill="1" applyBorder="1" applyAlignment="1">
      <alignment horizontal="left" vertical="top" wrapText="1"/>
    </xf>
    <xf numFmtId="0" fontId="2" fillId="0" borderId="6" xfId="0" applyFont="1" applyFill="1" applyBorder="1" applyAlignment="1">
      <alignment horizontal="left" vertical="top" wrapText="1"/>
    </xf>
    <xf numFmtId="0" fontId="2" fillId="0" borderId="7" xfId="0" applyFont="1" applyFill="1" applyBorder="1" applyAlignment="1">
      <alignment horizontal="left" vertical="top" wrapText="1"/>
    </xf>
    <xf numFmtId="0" fontId="0" fillId="0" borderId="1" xfId="0" quotePrefix="1" applyFont="1" applyFill="1" applyBorder="1" applyAlignment="1">
      <alignment horizontal="left" vertical="top" wrapText="1"/>
    </xf>
    <xf numFmtId="0" fontId="0" fillId="0" borderId="1" xfId="0" applyFont="1" applyFill="1" applyBorder="1" applyAlignment="1">
      <alignment horizontal="left" vertical="top"/>
    </xf>
    <xf numFmtId="0" fontId="0" fillId="0" borderId="1" xfId="0" applyFont="1" applyFill="1" applyBorder="1" applyAlignment="1">
      <alignment horizontal="left" vertical="top" wrapText="1"/>
    </xf>
    <xf numFmtId="0" fontId="1" fillId="5" borderId="1" xfId="0" applyFont="1" applyFill="1" applyBorder="1" applyAlignment="1">
      <alignment horizontal="center"/>
    </xf>
    <xf numFmtId="0" fontId="1" fillId="6" borderId="1" xfId="0" applyFont="1" applyFill="1" applyBorder="1" applyAlignment="1">
      <alignment horizontal="center" vertical="center"/>
    </xf>
    <xf numFmtId="0" fontId="0" fillId="0" borderId="1" xfId="0" applyFont="1" applyFill="1" applyBorder="1" applyAlignment="1">
      <alignment horizontal="left" vertical="center" wrapText="1"/>
    </xf>
    <xf numFmtId="0" fontId="1" fillId="5" borderId="10" xfId="0" applyFont="1" applyFill="1" applyBorder="1" applyAlignment="1">
      <alignment horizontal="left" vertical="top"/>
    </xf>
    <xf numFmtId="0" fontId="1" fillId="5" borderId="0" xfId="0" applyFont="1" applyFill="1" applyBorder="1" applyAlignment="1">
      <alignment horizontal="left" vertical="top"/>
    </xf>
    <xf numFmtId="0" fontId="0" fillId="0" borderId="2" xfId="0" quotePrefix="1" applyFont="1" applyFill="1" applyBorder="1" applyAlignment="1">
      <alignment horizontal="left" vertical="top" wrapText="1"/>
    </xf>
    <xf numFmtId="0" fontId="1" fillId="5" borderId="8" xfId="0" applyFont="1" applyFill="1" applyBorder="1" applyAlignment="1">
      <alignment horizontal="center" vertical="center"/>
    </xf>
    <xf numFmtId="0" fontId="1" fillId="5" borderId="12" xfId="0" applyFont="1" applyFill="1" applyBorder="1" applyAlignment="1">
      <alignment horizontal="center" vertical="center"/>
    </xf>
    <xf numFmtId="0" fontId="1" fillId="5" borderId="9" xfId="0" applyFont="1" applyFill="1" applyBorder="1" applyAlignment="1">
      <alignment horizontal="center" vertical="center"/>
    </xf>
    <xf numFmtId="0" fontId="2" fillId="0" borderId="2" xfId="0" applyFont="1" applyFill="1" applyBorder="1" applyAlignment="1">
      <alignment horizontal="left" vertical="top"/>
    </xf>
    <xf numFmtId="0" fontId="2" fillId="0" borderId="3" xfId="0" applyFont="1" applyFill="1" applyBorder="1" applyAlignment="1">
      <alignment horizontal="left" vertical="top"/>
    </xf>
    <xf numFmtId="0" fontId="2" fillId="0" borderId="4" xfId="0" applyFont="1" applyFill="1" applyBorder="1" applyAlignment="1">
      <alignment horizontal="left" vertical="top"/>
    </xf>
    <xf numFmtId="0" fontId="2" fillId="0" borderId="10" xfId="0" applyFont="1" applyFill="1" applyBorder="1" applyAlignment="1">
      <alignment horizontal="left" vertical="top"/>
    </xf>
    <xf numFmtId="0" fontId="2" fillId="0" borderId="0" xfId="0" applyFont="1" applyFill="1" applyBorder="1" applyAlignment="1">
      <alignment horizontal="left" vertical="top"/>
    </xf>
    <xf numFmtId="0" fontId="2" fillId="0" borderId="11" xfId="0" applyFont="1" applyFill="1" applyBorder="1" applyAlignment="1">
      <alignment horizontal="left" vertical="top"/>
    </xf>
    <xf numFmtId="0" fontId="2" fillId="0" borderId="5" xfId="0" applyFont="1" applyFill="1" applyBorder="1" applyAlignment="1">
      <alignment horizontal="left" vertical="top"/>
    </xf>
    <xf numFmtId="0" fontId="2" fillId="0" borderId="6" xfId="0" applyFont="1" applyFill="1" applyBorder="1" applyAlignment="1">
      <alignment horizontal="left" vertical="top"/>
    </xf>
    <xf numFmtId="0" fontId="2" fillId="0" borderId="7" xfId="0" applyFont="1" applyFill="1" applyBorder="1" applyAlignment="1">
      <alignment horizontal="left" vertical="top"/>
    </xf>
    <xf numFmtId="0" fontId="1" fillId="6" borderId="10" xfId="0" applyFont="1" applyFill="1" applyBorder="1" applyAlignment="1">
      <alignment horizontal="center" vertical="center" wrapText="1"/>
    </xf>
    <xf numFmtId="0" fontId="1" fillId="6" borderId="11" xfId="0" applyFont="1" applyFill="1" applyBorder="1" applyAlignment="1">
      <alignment horizontal="center" vertical="center" wrapText="1"/>
    </xf>
    <xf numFmtId="0" fontId="1" fillId="6" borderId="5" xfId="0" applyFont="1" applyFill="1" applyBorder="1" applyAlignment="1">
      <alignment horizontal="center" vertical="center" wrapText="1"/>
    </xf>
    <xf numFmtId="0" fontId="1" fillId="6" borderId="7" xfId="0" applyFont="1" applyFill="1" applyBorder="1" applyAlignment="1">
      <alignment horizontal="center" vertical="center" wrapText="1"/>
    </xf>
    <xf numFmtId="0" fontId="0" fillId="0" borderId="3" xfId="0" quotePrefix="1" applyFont="1" applyFill="1" applyBorder="1" applyAlignment="1">
      <alignment horizontal="left" vertical="top" wrapText="1"/>
    </xf>
    <xf numFmtId="0" fontId="0" fillId="0" borderId="4" xfId="0" quotePrefix="1" applyFont="1" applyFill="1" applyBorder="1" applyAlignment="1">
      <alignment horizontal="left" vertical="top" wrapText="1"/>
    </xf>
    <xf numFmtId="0" fontId="0" fillId="0" borderId="10" xfId="0" quotePrefix="1" applyFont="1" applyFill="1" applyBorder="1" applyAlignment="1">
      <alignment horizontal="left" vertical="top" wrapText="1"/>
    </xf>
    <xf numFmtId="0" fontId="0" fillId="0" borderId="0" xfId="0" quotePrefix="1" applyFont="1" applyFill="1" applyBorder="1" applyAlignment="1">
      <alignment horizontal="left" vertical="top" wrapText="1"/>
    </xf>
    <xf numFmtId="0" fontId="0" fillId="0" borderId="11" xfId="0" quotePrefix="1" applyFont="1" applyFill="1" applyBorder="1" applyAlignment="1">
      <alignment horizontal="left" vertical="top" wrapText="1"/>
    </xf>
    <xf numFmtId="0" fontId="0" fillId="0" borderId="5" xfId="0" quotePrefix="1" applyFont="1" applyFill="1" applyBorder="1" applyAlignment="1">
      <alignment horizontal="left" vertical="top" wrapText="1"/>
    </xf>
    <xf numFmtId="0" fontId="0" fillId="0" borderId="6" xfId="0" quotePrefix="1" applyFont="1" applyFill="1" applyBorder="1" applyAlignment="1">
      <alignment horizontal="left" vertical="top" wrapText="1"/>
    </xf>
    <xf numFmtId="0" fontId="0" fillId="0" borderId="7" xfId="0" quotePrefix="1" applyFont="1" applyFill="1" applyBorder="1" applyAlignment="1">
      <alignment horizontal="left" vertical="top" wrapText="1"/>
    </xf>
    <xf numFmtId="0" fontId="0" fillId="0" borderId="3" xfId="0" quotePrefix="1" applyFont="1" applyFill="1" applyBorder="1" applyAlignment="1">
      <alignment horizontal="left" vertical="top"/>
    </xf>
    <xf numFmtId="0" fontId="0" fillId="0" borderId="4" xfId="0" quotePrefix="1" applyFont="1" applyFill="1" applyBorder="1" applyAlignment="1">
      <alignment horizontal="left" vertical="top"/>
    </xf>
    <xf numFmtId="0" fontId="0" fillId="0" borderId="10" xfId="0" quotePrefix="1" applyFont="1" applyFill="1" applyBorder="1" applyAlignment="1">
      <alignment horizontal="left" vertical="top"/>
    </xf>
    <xf numFmtId="0" fontId="0" fillId="0" borderId="0" xfId="0" quotePrefix="1" applyFont="1" applyFill="1" applyBorder="1" applyAlignment="1">
      <alignment horizontal="left" vertical="top"/>
    </xf>
    <xf numFmtId="0" fontId="0" fillId="0" borderId="11" xfId="0" quotePrefix="1" applyFont="1" applyFill="1" applyBorder="1" applyAlignment="1">
      <alignment horizontal="left" vertical="top"/>
    </xf>
    <xf numFmtId="0" fontId="0" fillId="0" borderId="5" xfId="0" quotePrefix="1" applyFont="1" applyFill="1" applyBorder="1" applyAlignment="1">
      <alignment horizontal="left" vertical="top"/>
    </xf>
    <xf numFmtId="0" fontId="0" fillId="0" borderId="6" xfId="0" quotePrefix="1" applyFont="1" applyFill="1" applyBorder="1" applyAlignment="1">
      <alignment horizontal="left" vertical="top"/>
    </xf>
    <xf numFmtId="0" fontId="0" fillId="0" borderId="7" xfId="0" quotePrefix="1" applyFont="1" applyFill="1" applyBorder="1" applyAlignment="1">
      <alignment horizontal="left" vertical="top"/>
    </xf>
    <xf numFmtId="0" fontId="1" fillId="4" borderId="8" xfId="0" applyFont="1" applyFill="1" applyBorder="1" applyAlignment="1">
      <alignment horizontal="left"/>
    </xf>
    <xf numFmtId="0" fontId="1" fillId="4" borderId="9" xfId="0" applyFont="1" applyFill="1" applyBorder="1" applyAlignment="1">
      <alignment horizontal="left"/>
    </xf>
    <xf numFmtId="0" fontId="1" fillId="4" borderId="1" xfId="0" applyFont="1" applyFill="1" applyBorder="1" applyAlignment="1">
      <alignment horizontal="left" vertical="top"/>
    </xf>
    <xf numFmtId="0" fontId="0" fillId="3" borderId="1" xfId="0" applyFont="1" applyFill="1" applyBorder="1" applyAlignment="1">
      <alignment horizontal="center" vertical="center"/>
    </xf>
    <xf numFmtId="0" fontId="0" fillId="0" borderId="13" xfId="0" applyFont="1" applyFill="1" applyBorder="1" applyAlignment="1">
      <alignment horizontal="center" vertical="center" wrapText="1"/>
    </xf>
    <xf numFmtId="0" fontId="0" fillId="0" borderId="14" xfId="0" applyFont="1" applyFill="1" applyBorder="1" applyAlignment="1">
      <alignment horizontal="center" vertical="center" wrapText="1"/>
    </xf>
    <xf numFmtId="0" fontId="0" fillId="0" borderId="15" xfId="0" applyFont="1" applyFill="1" applyBorder="1" applyAlignment="1">
      <alignment horizontal="center" vertical="center" wrapText="1"/>
    </xf>
    <xf numFmtId="0" fontId="0" fillId="0" borderId="13" xfId="0" applyFont="1" applyFill="1" applyBorder="1" applyAlignment="1">
      <alignment horizontal="left" vertical="center" wrapText="1"/>
    </xf>
    <xf numFmtId="0" fontId="0" fillId="0" borderId="14" xfId="0" applyFont="1" applyFill="1" applyBorder="1" applyAlignment="1">
      <alignment horizontal="left" vertical="center" wrapText="1"/>
    </xf>
    <xf numFmtId="0" fontId="0" fillId="0" borderId="15" xfId="0" applyFont="1" applyFill="1" applyBorder="1" applyAlignment="1">
      <alignment horizontal="left" vertical="center" wrapText="1"/>
    </xf>
    <xf numFmtId="49" fontId="0" fillId="0" borderId="13" xfId="0" quotePrefix="1" applyNumberFormat="1" applyFont="1" applyFill="1" applyBorder="1" applyAlignment="1">
      <alignment horizontal="center" vertical="center" wrapText="1"/>
    </xf>
    <xf numFmtId="49" fontId="0" fillId="0" borderId="14" xfId="0" quotePrefix="1" applyNumberFormat="1" applyFont="1" applyFill="1" applyBorder="1" applyAlignment="1">
      <alignment horizontal="center" vertical="center" wrapText="1"/>
    </xf>
    <xf numFmtId="49" fontId="0" fillId="0" borderId="15" xfId="0" quotePrefix="1" applyNumberFormat="1" applyFont="1" applyFill="1" applyBorder="1" applyAlignment="1">
      <alignment horizontal="center" vertical="center" wrapText="1"/>
    </xf>
    <xf numFmtId="0" fontId="1" fillId="13" borderId="8" xfId="0" applyFont="1" applyFill="1" applyBorder="1" applyAlignment="1">
      <alignment horizontal="center" vertical="center" wrapText="1"/>
    </xf>
    <xf numFmtId="0" fontId="1" fillId="13" borderId="12" xfId="0" applyFont="1" applyFill="1" applyBorder="1" applyAlignment="1">
      <alignment horizontal="center" vertical="center" wrapText="1"/>
    </xf>
    <xf numFmtId="0" fontId="1" fillId="13" borderId="9" xfId="0" applyFont="1" applyFill="1" applyBorder="1" applyAlignment="1">
      <alignment horizontal="center" vertical="center" wrapText="1"/>
    </xf>
    <xf numFmtId="0" fontId="0" fillId="16" borderId="13" xfId="0" applyFont="1" applyFill="1" applyBorder="1" applyAlignment="1">
      <alignment horizontal="center" vertical="center" wrapText="1"/>
    </xf>
    <xf numFmtId="0" fontId="0" fillId="16" borderId="14" xfId="0" applyFont="1" applyFill="1" applyBorder="1" applyAlignment="1">
      <alignment horizontal="center" vertical="center" wrapText="1"/>
    </xf>
    <xf numFmtId="0" fontId="0" fillId="16" borderId="15" xfId="0" applyFont="1" applyFill="1" applyBorder="1" applyAlignment="1">
      <alignment horizontal="center" vertical="center" wrapText="1"/>
    </xf>
    <xf numFmtId="0" fontId="0" fillId="16" borderId="13" xfId="0" applyFont="1" applyFill="1" applyBorder="1" applyAlignment="1">
      <alignment horizontal="left" vertical="center" wrapText="1"/>
    </xf>
    <xf numFmtId="0" fontId="0" fillId="16" borderId="14" xfId="0" applyFont="1" applyFill="1" applyBorder="1" applyAlignment="1">
      <alignment horizontal="left" vertical="center" wrapText="1"/>
    </xf>
    <xf numFmtId="0" fontId="0" fillId="16" borderId="15" xfId="0" applyFont="1" applyFill="1" applyBorder="1" applyAlignment="1">
      <alignment horizontal="left" vertical="center" wrapText="1"/>
    </xf>
    <xf numFmtId="0" fontId="0" fillId="16" borderId="13" xfId="0" quotePrefix="1" applyFont="1" applyFill="1" applyBorder="1" applyAlignment="1">
      <alignment horizontal="left" vertical="center" wrapText="1"/>
    </xf>
    <xf numFmtId="0" fontId="0" fillId="16" borderId="14" xfId="0" quotePrefix="1" applyFont="1" applyFill="1" applyBorder="1" applyAlignment="1">
      <alignment horizontal="left" vertical="center" wrapText="1"/>
    </xf>
    <xf numFmtId="0" fontId="0" fillId="16" borderId="15" xfId="0" quotePrefix="1" applyFont="1" applyFill="1" applyBorder="1" applyAlignment="1">
      <alignment horizontal="left" vertical="center" wrapText="1"/>
    </xf>
    <xf numFmtId="49" fontId="0" fillId="16" borderId="13" xfId="0" quotePrefix="1" applyNumberFormat="1" applyFont="1" applyFill="1" applyBorder="1" applyAlignment="1">
      <alignment horizontal="center" vertical="center" wrapText="1"/>
    </xf>
    <xf numFmtId="49" fontId="0" fillId="16" borderId="14" xfId="0" quotePrefix="1" applyNumberFormat="1" applyFont="1" applyFill="1" applyBorder="1" applyAlignment="1">
      <alignment horizontal="center" vertical="center" wrapText="1"/>
    </xf>
    <xf numFmtId="49" fontId="0" fillId="16" borderId="15" xfId="0" quotePrefix="1" applyNumberFormat="1" applyFont="1" applyFill="1" applyBorder="1" applyAlignment="1">
      <alignment horizontal="center" vertical="center" wrapText="1"/>
    </xf>
    <xf numFmtId="0" fontId="1" fillId="5" borderId="8" xfId="0" applyFont="1" applyFill="1" applyBorder="1" applyAlignment="1">
      <alignment horizontal="center" vertical="center" wrapText="1"/>
    </xf>
    <xf numFmtId="0" fontId="1" fillId="5" borderId="12" xfId="0" applyFont="1" applyFill="1" applyBorder="1" applyAlignment="1">
      <alignment horizontal="center" vertical="center" wrapText="1"/>
    </xf>
    <xf numFmtId="0" fontId="1" fillId="5" borderId="9"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12" borderId="13" xfId="0" applyFont="1" applyFill="1" applyBorder="1" applyAlignment="1">
      <alignment horizontal="center" vertical="center" wrapText="1"/>
    </xf>
    <xf numFmtId="0" fontId="0" fillId="12" borderId="14" xfId="0" applyFont="1" applyFill="1" applyBorder="1" applyAlignment="1">
      <alignment horizontal="center" vertical="center" wrapText="1"/>
    </xf>
    <xf numFmtId="0" fontId="0" fillId="12" borderId="15" xfId="0" applyFont="1" applyFill="1" applyBorder="1" applyAlignment="1">
      <alignment horizontal="center" vertical="center" wrapText="1"/>
    </xf>
    <xf numFmtId="49" fontId="0" fillId="12" borderId="13" xfId="0" quotePrefix="1" applyNumberFormat="1" applyFont="1" applyFill="1" applyBorder="1" applyAlignment="1">
      <alignment horizontal="center" vertical="center" wrapText="1"/>
    </xf>
    <xf numFmtId="49" fontId="0" fillId="12" borderId="14" xfId="0" quotePrefix="1" applyNumberFormat="1" applyFont="1" applyFill="1" applyBorder="1" applyAlignment="1">
      <alignment horizontal="center" vertical="center" wrapText="1"/>
    </xf>
    <xf numFmtId="49" fontId="0" fillId="12" borderId="15" xfId="0" quotePrefix="1" applyNumberFormat="1" applyFont="1" applyFill="1" applyBorder="1" applyAlignment="1">
      <alignment horizontal="center" vertical="center" wrapText="1"/>
    </xf>
    <xf numFmtId="0" fontId="0" fillId="5" borderId="10" xfId="0" applyFont="1" applyFill="1" applyBorder="1" applyAlignment="1">
      <alignment horizontal="center" vertical="center" wrapText="1"/>
    </xf>
    <xf numFmtId="0" fontId="0" fillId="5" borderId="0" xfId="0" applyFont="1" applyFill="1" applyBorder="1" applyAlignment="1">
      <alignment horizontal="center" vertical="center" wrapText="1"/>
    </xf>
    <xf numFmtId="0" fontId="0" fillId="5" borderId="11" xfId="0" applyFont="1" applyFill="1" applyBorder="1" applyAlignment="1">
      <alignment horizontal="center" vertical="center" wrapText="1"/>
    </xf>
    <xf numFmtId="0" fontId="0" fillId="5" borderId="5" xfId="0" applyFont="1" applyFill="1" applyBorder="1" applyAlignment="1">
      <alignment horizontal="center" vertical="center" wrapText="1"/>
    </xf>
    <xf numFmtId="0" fontId="0" fillId="5" borderId="6" xfId="0" applyFont="1" applyFill="1" applyBorder="1" applyAlignment="1">
      <alignment horizontal="center" vertical="center" wrapText="1"/>
    </xf>
    <xf numFmtId="0" fontId="0" fillId="5" borderId="7" xfId="0" applyFont="1" applyFill="1" applyBorder="1" applyAlignment="1">
      <alignment horizontal="center" vertical="center" wrapText="1"/>
    </xf>
    <xf numFmtId="0" fontId="0" fillId="5" borderId="2" xfId="0" applyFont="1" applyFill="1" applyBorder="1" applyAlignment="1">
      <alignment horizontal="center" vertical="center" wrapText="1"/>
    </xf>
    <xf numFmtId="0" fontId="0" fillId="5" borderId="3" xfId="0" applyFont="1" applyFill="1" applyBorder="1" applyAlignment="1">
      <alignment horizontal="center" vertical="center" wrapText="1"/>
    </xf>
    <xf numFmtId="0" fontId="0" fillId="5" borderId="4" xfId="0" applyFont="1" applyFill="1" applyBorder="1" applyAlignment="1">
      <alignment horizontal="center" vertical="center" wrapText="1"/>
    </xf>
    <xf numFmtId="0" fontId="5" fillId="18" borderId="5" xfId="2" applyFill="1" applyBorder="1" applyAlignment="1">
      <alignment horizontal="left" vertical="top"/>
    </xf>
    <xf numFmtId="0" fontId="5" fillId="18" borderId="6" xfId="2" applyFill="1" applyBorder="1" applyAlignment="1">
      <alignment horizontal="left" vertical="top"/>
    </xf>
    <xf numFmtId="0" fontId="1" fillId="5" borderId="1" xfId="0" applyFont="1" applyFill="1" applyBorder="1" applyAlignment="1">
      <alignment horizontal="center" wrapText="1"/>
    </xf>
    <xf numFmtId="10" fontId="0" fillId="17" borderId="1" xfId="0" applyNumberFormat="1" applyFill="1" applyBorder="1" applyAlignment="1">
      <alignment horizontal="center" vertical="center"/>
    </xf>
    <xf numFmtId="10" fontId="0" fillId="17" borderId="13" xfId="0" applyNumberFormat="1" applyFill="1" applyBorder="1" applyAlignment="1">
      <alignment horizontal="center" vertical="center"/>
    </xf>
    <xf numFmtId="0" fontId="0" fillId="17" borderId="14" xfId="0" applyFill="1" applyBorder="1" applyAlignment="1">
      <alignment horizontal="center" vertical="center"/>
    </xf>
    <xf numFmtId="0" fontId="0" fillId="17" borderId="15" xfId="0" applyFill="1" applyBorder="1" applyAlignment="1">
      <alignment horizontal="center" vertical="center"/>
    </xf>
    <xf numFmtId="0" fontId="1" fillId="5" borderId="1" xfId="0" applyFont="1" applyFill="1" applyBorder="1" applyAlignment="1">
      <alignment horizontal="center" vertical="center" wrapText="1"/>
    </xf>
    <xf numFmtId="1" fontId="0" fillId="17" borderId="13" xfId="0" applyNumberFormat="1" applyFill="1" applyBorder="1" applyAlignment="1">
      <alignment horizontal="center" vertical="center"/>
    </xf>
    <xf numFmtId="1" fontId="0" fillId="17" borderId="14" xfId="0" applyNumberFormat="1" applyFill="1" applyBorder="1" applyAlignment="1">
      <alignment horizontal="center" vertical="center"/>
    </xf>
    <xf numFmtId="1" fontId="0" fillId="17" borderId="15" xfId="0" applyNumberFormat="1" applyFill="1" applyBorder="1" applyAlignment="1">
      <alignment horizontal="center" vertical="center"/>
    </xf>
    <xf numFmtId="0" fontId="5" fillId="18" borderId="1" xfId="2" applyFill="1" applyBorder="1" applyAlignment="1">
      <alignment horizontal="left" vertical="top"/>
    </xf>
    <xf numFmtId="0" fontId="1" fillId="18" borderId="1" xfId="0" applyFont="1" applyFill="1" applyBorder="1" applyAlignment="1">
      <alignment horizontal="left" vertical="top"/>
    </xf>
    <xf numFmtId="0" fontId="0" fillId="5" borderId="2" xfId="0" applyFont="1" applyFill="1" applyBorder="1" applyAlignment="1">
      <alignment horizontal="center" vertical="center"/>
    </xf>
    <xf numFmtId="0" fontId="0" fillId="5" borderId="4" xfId="0" applyFont="1" applyFill="1" applyBorder="1" applyAlignment="1">
      <alignment horizontal="center" vertical="center"/>
    </xf>
    <xf numFmtId="0" fontId="0" fillId="5" borderId="5" xfId="0" applyFont="1" applyFill="1" applyBorder="1" applyAlignment="1">
      <alignment horizontal="center" vertical="center"/>
    </xf>
    <xf numFmtId="0" fontId="0" fillId="5" borderId="7" xfId="0" applyFont="1" applyFill="1" applyBorder="1" applyAlignment="1">
      <alignment horizontal="center" vertical="center"/>
    </xf>
    <xf numFmtId="0" fontId="0" fillId="5" borderId="13" xfId="0" applyFont="1" applyFill="1" applyBorder="1" applyAlignment="1">
      <alignment horizontal="center" vertical="center"/>
    </xf>
    <xf numFmtId="0" fontId="0" fillId="5" borderId="15" xfId="0" applyFont="1" applyFill="1" applyBorder="1" applyAlignment="1">
      <alignment horizontal="center" vertical="center"/>
    </xf>
    <xf numFmtId="0" fontId="1" fillId="5" borderId="10" xfId="0" applyFont="1" applyFill="1" applyBorder="1" applyAlignment="1">
      <alignment horizontal="center" wrapText="1"/>
    </xf>
    <xf numFmtId="0" fontId="1" fillId="5" borderId="11" xfId="0" applyFont="1" applyFill="1" applyBorder="1" applyAlignment="1">
      <alignment horizontal="center" wrapText="1"/>
    </xf>
    <xf numFmtId="0" fontId="1" fillId="5" borderId="5" xfId="0" applyFont="1" applyFill="1" applyBorder="1" applyAlignment="1">
      <alignment horizontal="center" wrapText="1"/>
    </xf>
    <xf numFmtId="0" fontId="1" fillId="5" borderId="7" xfId="0" applyFont="1" applyFill="1" applyBorder="1" applyAlignment="1">
      <alignment horizontal="center" wrapText="1"/>
    </xf>
    <xf numFmtId="0" fontId="0" fillId="0" borderId="1" xfId="0" applyFont="1" applyFill="1" applyBorder="1" applyAlignment="1">
      <alignment horizontal="center"/>
    </xf>
    <xf numFmtId="0" fontId="0" fillId="12" borderId="1" xfId="0" applyFont="1" applyFill="1" applyBorder="1" applyAlignment="1">
      <alignment horizontal="center" vertical="top" wrapText="1"/>
    </xf>
    <xf numFmtId="0" fontId="0" fillId="0" borderId="8" xfId="0" applyFont="1" applyFill="1" applyBorder="1" applyAlignment="1">
      <alignment horizontal="center"/>
    </xf>
    <xf numFmtId="0" fontId="0" fillId="0" borderId="9" xfId="0" applyFont="1" applyFill="1" applyBorder="1" applyAlignment="1">
      <alignment horizontal="center"/>
    </xf>
    <xf numFmtId="0" fontId="0" fillId="12" borderId="1" xfId="0" applyFont="1" applyFill="1" applyBorder="1" applyAlignment="1">
      <alignment horizontal="center" vertical="top"/>
    </xf>
    <xf numFmtId="0" fontId="0" fillId="0" borderId="1" xfId="0" applyFont="1" applyFill="1" applyBorder="1" applyAlignment="1">
      <alignment horizontal="center" wrapText="1"/>
    </xf>
    <xf numFmtId="0" fontId="0" fillId="0" borderId="1" xfId="0" quotePrefix="1" applyFont="1" applyFill="1" applyBorder="1" applyAlignment="1">
      <alignment horizontal="center" vertical="top"/>
    </xf>
    <xf numFmtId="0" fontId="0" fillId="9" borderId="3" xfId="0" applyFont="1" applyFill="1" applyBorder="1" applyAlignment="1">
      <alignment horizontal="center"/>
    </xf>
  </cellXfs>
  <cellStyles count="3">
    <cellStyle name="Hyperlink" xfId="2" builtinId="8"/>
    <cellStyle name="Normal" xfId="0" builtinId="0"/>
    <cellStyle name="Normal 4" xfId="1"/>
  </cellStyles>
  <dxfs count="33">
    <dxf>
      <fill>
        <patternFill>
          <bgColor theme="6" tint="0.79998168889431442"/>
        </patternFill>
      </fill>
    </dxf>
    <dxf>
      <fill>
        <patternFill>
          <bgColor theme="6" tint="0.79998168889431442"/>
        </patternFill>
      </fill>
    </dxf>
    <dxf>
      <font>
        <b/>
        <i val="0"/>
        <color theme="1"/>
      </font>
    </dxf>
    <dxf>
      <font>
        <b/>
        <i val="0"/>
        <color theme="3"/>
      </font>
    </dxf>
    <dxf>
      <font>
        <color rgb="FFC00000"/>
      </font>
    </dxf>
    <dxf>
      <font>
        <b/>
        <i val="0"/>
        <color theme="3"/>
      </font>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
      <fill>
        <patternFill>
          <bgColor theme="6" tint="0.79998168889431442"/>
        </patternFill>
      </fill>
    </dxf>
    <dxf>
      <font>
        <b/>
        <i val="0"/>
        <color theme="1"/>
      </font>
    </dxf>
    <dxf>
      <font>
        <b/>
        <i val="0"/>
        <color theme="3"/>
      </font>
    </dxf>
    <dxf>
      <font>
        <color rgb="FFC00000"/>
      </font>
    </dxf>
    <dxf>
      <font>
        <b/>
        <i val="0"/>
        <color theme="3"/>
      </font>
    </dxf>
    <dxf>
      <font>
        <b/>
        <i val="0"/>
      </font>
      <fill>
        <patternFill>
          <bgColor theme="8" tint="0.79998168889431442"/>
        </patternFill>
      </fill>
    </dxf>
    <dxf>
      <font>
        <b/>
        <i val="0"/>
      </font>
      <fill>
        <patternFill>
          <bgColor rgb="FF00B050"/>
        </patternFill>
      </fill>
    </dxf>
    <dxf>
      <font>
        <b/>
        <i val="0"/>
      </font>
      <fill>
        <patternFill>
          <bgColor rgb="FFFF0000"/>
        </patternFill>
      </fill>
    </dxf>
    <dxf>
      <font>
        <b/>
        <i val="0"/>
      </font>
      <fill>
        <patternFill>
          <bgColor theme="0" tint="-0.34998626667073579"/>
        </patternFill>
      </fill>
    </dxf>
    <dxf>
      <font>
        <b/>
        <i val="0"/>
      </font>
      <fill>
        <patternFill>
          <bgColor rgb="FFFFFF00"/>
        </patternFill>
      </fill>
    </dxf>
    <dxf>
      <font>
        <b/>
        <i val="0"/>
      </font>
      <fill>
        <patternFill>
          <bgColor rgb="FF7030A0"/>
        </patternFill>
      </fill>
    </dxf>
  </dxfs>
  <tableStyles count="0" defaultTableStyle="TableStyleMedium9"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TESTING\TestCase%20for%20PANL70_GUI.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TestCase_PANL70\MRBS_PanL70\docs\TestCase_for_PANL70_GU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Summarize Test Result"/>
      <sheetName val="data"/>
      <sheetName val="Sheet1"/>
    </sheetNames>
    <sheetDataSet>
      <sheetData sheetId="0"/>
      <sheetData sheetId="1"/>
      <sheetData sheetId="2"/>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uirement"/>
      <sheetName val="TestScenario"/>
      <sheetName val="GUI"/>
      <sheetName val="Summarize Test Result"/>
      <sheetName val="data"/>
    </sheetNames>
    <sheetDataSet>
      <sheetData sheetId="0"/>
      <sheetData sheetId="1"/>
      <sheetData sheetId="2">
        <row r="8">
          <cell r="N8" t="str">
            <v>Plan</v>
          </cell>
        </row>
        <row r="9">
          <cell r="N9"/>
        </row>
        <row r="10">
          <cell r="N10"/>
        </row>
        <row r="11">
          <cell r="N11"/>
        </row>
        <row r="12">
          <cell r="N12"/>
        </row>
        <row r="13">
          <cell r="N13"/>
        </row>
        <row r="14">
          <cell r="N14"/>
        </row>
        <row r="15">
          <cell r="N15" t="str">
            <v>Plan</v>
          </cell>
        </row>
        <row r="16">
          <cell r="N16"/>
        </row>
        <row r="17">
          <cell r="N17"/>
        </row>
        <row r="18">
          <cell r="N18"/>
        </row>
        <row r="19">
          <cell r="N19" t="str">
            <v>Plan</v>
          </cell>
        </row>
        <row r="20">
          <cell r="N20"/>
        </row>
        <row r="21">
          <cell r="N21"/>
        </row>
        <row r="22">
          <cell r="N22"/>
        </row>
        <row r="23">
          <cell r="N23"/>
        </row>
        <row r="24">
          <cell r="N24"/>
        </row>
        <row r="25">
          <cell r="N25"/>
        </row>
        <row r="26">
          <cell r="N26" t="str">
            <v>Plan</v>
          </cell>
        </row>
        <row r="27">
          <cell r="N27"/>
        </row>
        <row r="28">
          <cell r="N28"/>
        </row>
        <row r="29">
          <cell r="N29"/>
        </row>
        <row r="30">
          <cell r="N30"/>
        </row>
        <row r="31">
          <cell r="N31"/>
        </row>
        <row r="32">
          <cell r="N32"/>
        </row>
        <row r="33">
          <cell r="N33"/>
        </row>
        <row r="34">
          <cell r="N34"/>
        </row>
        <row r="35">
          <cell r="N35"/>
        </row>
        <row r="36">
          <cell r="N36" t="str">
            <v>Plan</v>
          </cell>
        </row>
        <row r="37">
          <cell r="N37"/>
        </row>
        <row r="38">
          <cell r="N38"/>
        </row>
        <row r="39">
          <cell r="N39"/>
        </row>
        <row r="40">
          <cell r="N40"/>
        </row>
        <row r="41">
          <cell r="N41"/>
        </row>
        <row r="42">
          <cell r="N42"/>
        </row>
        <row r="43">
          <cell r="N43"/>
        </row>
        <row r="44">
          <cell r="N44"/>
        </row>
        <row r="45">
          <cell r="N45"/>
        </row>
        <row r="46">
          <cell r="N46"/>
        </row>
        <row r="47">
          <cell r="N47"/>
        </row>
        <row r="48">
          <cell r="N48" t="str">
            <v>Plan</v>
          </cell>
        </row>
        <row r="49">
          <cell r="N49"/>
        </row>
        <row r="50">
          <cell r="N50"/>
        </row>
        <row r="51">
          <cell r="N51"/>
        </row>
        <row r="52">
          <cell r="N52"/>
        </row>
        <row r="53">
          <cell r="N53"/>
        </row>
        <row r="54">
          <cell r="N54"/>
        </row>
        <row r="55">
          <cell r="N55"/>
        </row>
        <row r="56">
          <cell r="N56"/>
        </row>
        <row r="57">
          <cell r="N57"/>
        </row>
        <row r="58">
          <cell r="N58"/>
        </row>
        <row r="59">
          <cell r="N59"/>
        </row>
        <row r="60">
          <cell r="N60" t="str">
            <v>Plan</v>
          </cell>
        </row>
        <row r="61">
          <cell r="N61"/>
        </row>
        <row r="62">
          <cell r="N62"/>
        </row>
        <row r="63">
          <cell r="N63"/>
        </row>
        <row r="64">
          <cell r="N64"/>
        </row>
        <row r="65">
          <cell r="N65"/>
        </row>
        <row r="66">
          <cell r="N66"/>
        </row>
        <row r="67">
          <cell r="N67"/>
        </row>
        <row r="68">
          <cell r="N68"/>
        </row>
        <row r="69">
          <cell r="N69" t="str">
            <v>Plan</v>
          </cell>
        </row>
        <row r="70">
          <cell r="N70"/>
        </row>
        <row r="71">
          <cell r="N71"/>
        </row>
        <row r="72">
          <cell r="N72" t="str">
            <v>Plan</v>
          </cell>
        </row>
        <row r="73">
          <cell r="N73"/>
        </row>
        <row r="74">
          <cell r="N74"/>
        </row>
        <row r="75">
          <cell r="N75"/>
        </row>
        <row r="76">
          <cell r="N76"/>
        </row>
        <row r="77">
          <cell r="N77" t="str">
            <v>Plan</v>
          </cell>
        </row>
        <row r="78">
          <cell r="N78"/>
        </row>
        <row r="79">
          <cell r="N79"/>
        </row>
        <row r="80">
          <cell r="N80"/>
        </row>
        <row r="81">
          <cell r="N81"/>
        </row>
        <row r="82">
          <cell r="N82"/>
        </row>
        <row r="83">
          <cell r="N83"/>
        </row>
        <row r="84">
          <cell r="N84" t="str">
            <v>Plan</v>
          </cell>
        </row>
        <row r="85">
          <cell r="N85"/>
        </row>
        <row r="86">
          <cell r="N86"/>
        </row>
        <row r="87">
          <cell r="N87"/>
        </row>
        <row r="88">
          <cell r="N88"/>
        </row>
        <row r="89">
          <cell r="N89"/>
        </row>
        <row r="90">
          <cell r="N90"/>
        </row>
        <row r="91">
          <cell r="N91" t="str">
            <v>Plan</v>
          </cell>
        </row>
        <row r="92">
          <cell r="N92" t="str">
            <v>Plan</v>
          </cell>
        </row>
        <row r="93">
          <cell r="N93" t="str">
            <v>Plan</v>
          </cell>
        </row>
        <row r="94">
          <cell r="N94" t="str">
            <v>Plan</v>
          </cell>
        </row>
        <row r="95">
          <cell r="N95" t="str">
            <v>Plan</v>
          </cell>
        </row>
        <row r="96">
          <cell r="N96" t="str">
            <v>Plan</v>
          </cell>
        </row>
        <row r="97">
          <cell r="N97" t="str">
            <v>Plan</v>
          </cell>
        </row>
        <row r="98">
          <cell r="N98" t="str">
            <v>Plan</v>
          </cell>
        </row>
        <row r="99">
          <cell r="N99" t="str">
            <v>Plan</v>
          </cell>
        </row>
        <row r="100">
          <cell r="N100" t="str">
            <v>Plan</v>
          </cell>
        </row>
        <row r="101">
          <cell r="N101" t="str">
            <v>Plan</v>
          </cell>
        </row>
        <row r="102">
          <cell r="N102" t="str">
            <v>Plan</v>
          </cell>
        </row>
        <row r="103">
          <cell r="N103"/>
        </row>
        <row r="104">
          <cell r="N104" t="str">
            <v>Plan</v>
          </cell>
        </row>
        <row r="105">
          <cell r="N105"/>
        </row>
        <row r="106">
          <cell r="N106"/>
        </row>
        <row r="107">
          <cell r="N107"/>
        </row>
        <row r="108">
          <cell r="N108"/>
        </row>
        <row r="109">
          <cell r="N109"/>
        </row>
        <row r="110">
          <cell r="N110" t="str">
            <v>Plan</v>
          </cell>
        </row>
        <row r="111">
          <cell r="N111"/>
        </row>
        <row r="112">
          <cell r="N112"/>
        </row>
        <row r="113">
          <cell r="N113"/>
        </row>
        <row r="114">
          <cell r="N114"/>
        </row>
        <row r="115">
          <cell r="N115"/>
        </row>
        <row r="116">
          <cell r="N116"/>
        </row>
        <row r="117">
          <cell r="N117"/>
        </row>
        <row r="118">
          <cell r="N118"/>
        </row>
        <row r="119">
          <cell r="N119" t="str">
            <v>Plan</v>
          </cell>
        </row>
        <row r="120">
          <cell r="N120"/>
        </row>
        <row r="121">
          <cell r="N121"/>
        </row>
        <row r="122">
          <cell r="N122"/>
        </row>
        <row r="123">
          <cell r="N123"/>
        </row>
        <row r="124">
          <cell r="N124"/>
        </row>
        <row r="125">
          <cell r="N125"/>
        </row>
        <row r="126">
          <cell r="N126"/>
        </row>
        <row r="127">
          <cell r="N127"/>
        </row>
        <row r="128">
          <cell r="N128"/>
        </row>
        <row r="129">
          <cell r="N129"/>
        </row>
        <row r="130">
          <cell r="N130"/>
        </row>
        <row r="131">
          <cell r="N131" t="str">
            <v>Plan</v>
          </cell>
        </row>
        <row r="132">
          <cell r="N132"/>
        </row>
        <row r="133">
          <cell r="N133"/>
        </row>
        <row r="134">
          <cell r="N134"/>
        </row>
        <row r="135">
          <cell r="N135"/>
        </row>
        <row r="136">
          <cell r="N136"/>
        </row>
        <row r="137">
          <cell r="N137"/>
        </row>
        <row r="138">
          <cell r="N138"/>
        </row>
        <row r="139">
          <cell r="N139"/>
        </row>
        <row r="140">
          <cell r="N140"/>
        </row>
        <row r="141">
          <cell r="N141"/>
        </row>
        <row r="142">
          <cell r="N142"/>
        </row>
        <row r="143">
          <cell r="N143"/>
        </row>
        <row r="144">
          <cell r="N144" t="str">
            <v>Plan</v>
          </cell>
        </row>
        <row r="145">
          <cell r="N145"/>
        </row>
        <row r="146">
          <cell r="N146"/>
        </row>
        <row r="147">
          <cell r="N147" t="str">
            <v>Plan</v>
          </cell>
        </row>
        <row r="148">
          <cell r="N148"/>
        </row>
        <row r="149">
          <cell r="N149"/>
        </row>
        <row r="150">
          <cell r="N150"/>
        </row>
        <row r="151">
          <cell r="N151"/>
        </row>
        <row r="152">
          <cell r="N152"/>
        </row>
        <row r="153">
          <cell r="N153" t="str">
            <v>Plan</v>
          </cell>
        </row>
        <row r="154">
          <cell r="N154"/>
        </row>
        <row r="155">
          <cell r="N155"/>
        </row>
        <row r="156">
          <cell r="N156" t="str">
            <v>Plan</v>
          </cell>
        </row>
        <row r="157">
          <cell r="N157"/>
        </row>
        <row r="158">
          <cell r="N158"/>
        </row>
        <row r="159">
          <cell r="N159" t="str">
            <v>Plan</v>
          </cell>
        </row>
        <row r="160">
          <cell r="N160"/>
        </row>
        <row r="161">
          <cell r="N161"/>
        </row>
        <row r="162">
          <cell r="N162"/>
        </row>
        <row r="163">
          <cell r="N163" t="str">
            <v>Plan</v>
          </cell>
        </row>
        <row r="164">
          <cell r="N164"/>
        </row>
        <row r="165">
          <cell r="N165"/>
        </row>
        <row r="166">
          <cell r="N166"/>
        </row>
        <row r="167">
          <cell r="N167"/>
        </row>
        <row r="168">
          <cell r="N168"/>
        </row>
        <row r="169">
          <cell r="N169" t="str">
            <v>Plan</v>
          </cell>
        </row>
        <row r="170">
          <cell r="N170"/>
        </row>
        <row r="171">
          <cell r="N171"/>
        </row>
        <row r="172">
          <cell r="N172"/>
        </row>
        <row r="173">
          <cell r="N173"/>
        </row>
        <row r="174">
          <cell r="N174"/>
        </row>
        <row r="175">
          <cell r="N175" t="str">
            <v>Plan</v>
          </cell>
        </row>
        <row r="176">
          <cell r="N176"/>
        </row>
        <row r="177">
          <cell r="N177"/>
        </row>
        <row r="178">
          <cell r="N178"/>
        </row>
        <row r="179">
          <cell r="N179"/>
        </row>
        <row r="180">
          <cell r="N180"/>
        </row>
        <row r="181">
          <cell r="N181"/>
        </row>
        <row r="182">
          <cell r="N182"/>
        </row>
        <row r="183">
          <cell r="N183"/>
        </row>
        <row r="184">
          <cell r="N184"/>
        </row>
        <row r="185">
          <cell r="N185"/>
        </row>
        <row r="186">
          <cell r="N186"/>
        </row>
        <row r="187">
          <cell r="N187"/>
        </row>
        <row r="188">
          <cell r="N188" t="str">
            <v>Plan</v>
          </cell>
        </row>
        <row r="189">
          <cell r="N189"/>
        </row>
        <row r="190">
          <cell r="N190"/>
        </row>
        <row r="191">
          <cell r="N191"/>
        </row>
        <row r="192">
          <cell r="N192" t="str">
            <v>Plan</v>
          </cell>
        </row>
        <row r="193">
          <cell r="N193"/>
        </row>
        <row r="194">
          <cell r="N194"/>
        </row>
        <row r="195">
          <cell r="N195"/>
        </row>
        <row r="196">
          <cell r="N196"/>
        </row>
        <row r="197">
          <cell r="N197"/>
        </row>
        <row r="198">
          <cell r="N198"/>
        </row>
        <row r="199">
          <cell r="N199"/>
        </row>
        <row r="200">
          <cell r="N200"/>
        </row>
        <row r="201">
          <cell r="N201" t="str">
            <v>Plan</v>
          </cell>
        </row>
        <row r="202">
          <cell r="N202"/>
        </row>
        <row r="203">
          <cell r="N203"/>
        </row>
        <row r="204">
          <cell r="N204"/>
        </row>
        <row r="205">
          <cell r="N205"/>
        </row>
        <row r="206">
          <cell r="N206"/>
        </row>
        <row r="207">
          <cell r="N207"/>
        </row>
        <row r="208">
          <cell r="N208"/>
        </row>
        <row r="209">
          <cell r="N209" t="str">
            <v>Plan</v>
          </cell>
        </row>
        <row r="210">
          <cell r="N210"/>
        </row>
        <row r="211">
          <cell r="N211"/>
        </row>
        <row r="212">
          <cell r="N212"/>
        </row>
        <row r="213">
          <cell r="N213"/>
        </row>
        <row r="214">
          <cell r="N214"/>
        </row>
        <row r="215">
          <cell r="N215"/>
        </row>
        <row r="216">
          <cell r="N216"/>
        </row>
        <row r="217">
          <cell r="N217"/>
        </row>
        <row r="218">
          <cell r="N218" t="str">
            <v>Plan</v>
          </cell>
        </row>
        <row r="219">
          <cell r="N219"/>
        </row>
        <row r="220">
          <cell r="N220"/>
        </row>
        <row r="221">
          <cell r="N221"/>
        </row>
        <row r="222">
          <cell r="N222"/>
        </row>
        <row r="223">
          <cell r="N223"/>
        </row>
        <row r="224">
          <cell r="N224"/>
        </row>
        <row r="225">
          <cell r="N225"/>
        </row>
        <row r="226">
          <cell r="N226"/>
        </row>
        <row r="227">
          <cell r="N227"/>
        </row>
        <row r="228">
          <cell r="N228"/>
        </row>
        <row r="229">
          <cell r="N229"/>
        </row>
        <row r="230">
          <cell r="N230" t="str">
            <v>Plan</v>
          </cell>
        </row>
        <row r="231">
          <cell r="N231"/>
        </row>
        <row r="232">
          <cell r="N232"/>
        </row>
        <row r="233">
          <cell r="N233"/>
        </row>
        <row r="234">
          <cell r="N234"/>
        </row>
        <row r="235">
          <cell r="N235"/>
        </row>
        <row r="236">
          <cell r="N236"/>
        </row>
        <row r="237">
          <cell r="N237"/>
        </row>
        <row r="238">
          <cell r="N238"/>
        </row>
        <row r="239">
          <cell r="N239"/>
        </row>
        <row r="240">
          <cell r="N240"/>
        </row>
        <row r="241">
          <cell r="N241"/>
        </row>
        <row r="242">
          <cell r="N242"/>
        </row>
        <row r="243">
          <cell r="N243"/>
        </row>
        <row r="244">
          <cell r="N244"/>
        </row>
        <row r="245">
          <cell r="N245" t="str">
            <v>Plan</v>
          </cell>
        </row>
        <row r="246">
          <cell r="N246"/>
        </row>
        <row r="247">
          <cell r="N247"/>
        </row>
        <row r="248">
          <cell r="N248"/>
        </row>
        <row r="249">
          <cell r="N249"/>
        </row>
        <row r="250">
          <cell r="N250"/>
        </row>
        <row r="251">
          <cell r="N251"/>
        </row>
        <row r="252">
          <cell r="N252"/>
        </row>
        <row r="253">
          <cell r="N253"/>
        </row>
        <row r="254">
          <cell r="N254"/>
        </row>
        <row r="255">
          <cell r="N255"/>
        </row>
        <row r="256">
          <cell r="N256"/>
        </row>
        <row r="257">
          <cell r="N257"/>
        </row>
        <row r="258">
          <cell r="N258"/>
        </row>
        <row r="259">
          <cell r="N259"/>
        </row>
        <row r="260">
          <cell r="N260"/>
        </row>
        <row r="261">
          <cell r="N261" t="str">
            <v>Plan</v>
          </cell>
        </row>
        <row r="262">
          <cell r="N262"/>
        </row>
        <row r="263">
          <cell r="N263"/>
        </row>
        <row r="264">
          <cell r="N264"/>
        </row>
        <row r="265">
          <cell r="N265"/>
        </row>
        <row r="266">
          <cell r="N266"/>
        </row>
        <row r="267">
          <cell r="N267"/>
        </row>
        <row r="268">
          <cell r="N268"/>
        </row>
        <row r="269">
          <cell r="N269"/>
        </row>
        <row r="270">
          <cell r="N270"/>
        </row>
        <row r="271">
          <cell r="N271"/>
        </row>
        <row r="272">
          <cell r="N272" t="str">
            <v>Plan</v>
          </cell>
        </row>
        <row r="273">
          <cell r="N273"/>
        </row>
        <row r="274">
          <cell r="N274"/>
        </row>
        <row r="275">
          <cell r="N275"/>
        </row>
        <row r="276">
          <cell r="N276"/>
        </row>
        <row r="277">
          <cell r="N277"/>
        </row>
        <row r="278">
          <cell r="N278"/>
        </row>
        <row r="279">
          <cell r="N279"/>
        </row>
        <row r="280">
          <cell r="N280"/>
        </row>
        <row r="281">
          <cell r="N281"/>
        </row>
        <row r="282">
          <cell r="N282"/>
        </row>
        <row r="283">
          <cell r="N283"/>
        </row>
        <row r="284">
          <cell r="N284"/>
        </row>
        <row r="285">
          <cell r="N285"/>
        </row>
        <row r="286">
          <cell r="N286" t="str">
            <v>Plan</v>
          </cell>
        </row>
        <row r="287">
          <cell r="N287"/>
        </row>
        <row r="288">
          <cell r="N288"/>
        </row>
        <row r="289">
          <cell r="N289"/>
        </row>
        <row r="290">
          <cell r="N290"/>
        </row>
        <row r="291">
          <cell r="N291"/>
        </row>
        <row r="292">
          <cell r="N292"/>
        </row>
        <row r="293">
          <cell r="N293"/>
        </row>
        <row r="294">
          <cell r="N294"/>
        </row>
        <row r="295">
          <cell r="N295"/>
        </row>
        <row r="296">
          <cell r="N296"/>
        </row>
        <row r="297">
          <cell r="N297"/>
        </row>
        <row r="298">
          <cell r="N298"/>
        </row>
        <row r="299">
          <cell r="N299"/>
        </row>
        <row r="300">
          <cell r="N300"/>
        </row>
        <row r="301">
          <cell r="N301" t="str">
            <v>Plan</v>
          </cell>
        </row>
        <row r="302">
          <cell r="N302"/>
        </row>
        <row r="303">
          <cell r="N303"/>
        </row>
        <row r="304">
          <cell r="N304"/>
        </row>
        <row r="305">
          <cell r="N305"/>
        </row>
        <row r="306">
          <cell r="N306" t="str">
            <v>Plan</v>
          </cell>
        </row>
        <row r="307">
          <cell r="N307"/>
        </row>
        <row r="308">
          <cell r="N308"/>
        </row>
        <row r="309">
          <cell r="N309"/>
        </row>
        <row r="310">
          <cell r="N310"/>
        </row>
        <row r="311">
          <cell r="N311"/>
        </row>
        <row r="312">
          <cell r="N312"/>
        </row>
        <row r="313">
          <cell r="N313"/>
        </row>
        <row r="314">
          <cell r="N314" t="str">
            <v>Plan</v>
          </cell>
        </row>
        <row r="315">
          <cell r="N315"/>
        </row>
        <row r="316">
          <cell r="N316"/>
        </row>
        <row r="317">
          <cell r="N317"/>
        </row>
        <row r="318">
          <cell r="N318"/>
        </row>
        <row r="319">
          <cell r="N319" t="str">
            <v>Plan</v>
          </cell>
        </row>
        <row r="320">
          <cell r="N320" t="str">
            <v>Plan</v>
          </cell>
        </row>
        <row r="321">
          <cell r="N321" t="str">
            <v>Plan</v>
          </cell>
        </row>
        <row r="322">
          <cell r="N322" t="str">
            <v>Plan</v>
          </cell>
        </row>
        <row r="323">
          <cell r="N323" t="str">
            <v>Plan</v>
          </cell>
        </row>
        <row r="324">
          <cell r="N324" t="str">
            <v>Plan</v>
          </cell>
        </row>
        <row r="325">
          <cell r="N325" t="str">
            <v>Plan</v>
          </cell>
        </row>
        <row r="326">
          <cell r="N326" t="str">
            <v>Plan</v>
          </cell>
        </row>
        <row r="327">
          <cell r="N327" t="str">
            <v>Plan</v>
          </cell>
        </row>
        <row r="328">
          <cell r="N328" t="str">
            <v>Plan</v>
          </cell>
        </row>
        <row r="329">
          <cell r="N329"/>
        </row>
        <row r="330">
          <cell r="N330"/>
        </row>
        <row r="331">
          <cell r="N331"/>
        </row>
        <row r="332">
          <cell r="N332"/>
        </row>
        <row r="333">
          <cell r="N333" t="str">
            <v>Plan</v>
          </cell>
        </row>
        <row r="334">
          <cell r="N334"/>
        </row>
        <row r="335">
          <cell r="N335"/>
        </row>
        <row r="336">
          <cell r="N336"/>
        </row>
        <row r="337">
          <cell r="N337"/>
        </row>
        <row r="338">
          <cell r="N338"/>
        </row>
        <row r="339">
          <cell r="N339"/>
        </row>
        <row r="340">
          <cell r="N340" t="str">
            <v>Plan</v>
          </cell>
        </row>
        <row r="341">
          <cell r="N341"/>
        </row>
        <row r="342">
          <cell r="N342"/>
        </row>
        <row r="343">
          <cell r="N343"/>
        </row>
        <row r="344">
          <cell r="N344"/>
        </row>
        <row r="345">
          <cell r="N345"/>
        </row>
        <row r="346">
          <cell r="N346"/>
        </row>
        <row r="347">
          <cell r="N347"/>
        </row>
        <row r="348">
          <cell r="N348"/>
        </row>
        <row r="349">
          <cell r="N349" t="str">
            <v>Plan</v>
          </cell>
        </row>
        <row r="350">
          <cell r="N350"/>
        </row>
        <row r="351">
          <cell r="N351"/>
        </row>
        <row r="352">
          <cell r="N352"/>
        </row>
        <row r="353">
          <cell r="N353"/>
        </row>
        <row r="354">
          <cell r="N354"/>
        </row>
        <row r="355">
          <cell r="N355"/>
        </row>
        <row r="356">
          <cell r="N356"/>
        </row>
        <row r="357">
          <cell r="N357" t="str">
            <v>Plan</v>
          </cell>
        </row>
        <row r="358">
          <cell r="N358"/>
        </row>
        <row r="359">
          <cell r="N359"/>
        </row>
        <row r="360">
          <cell r="N360"/>
        </row>
        <row r="361">
          <cell r="N361"/>
        </row>
        <row r="362">
          <cell r="N362"/>
        </row>
        <row r="363">
          <cell r="N363"/>
        </row>
        <row r="364">
          <cell r="N364"/>
        </row>
        <row r="365">
          <cell r="N365"/>
        </row>
        <row r="366">
          <cell r="N366" t="str">
            <v>Plan</v>
          </cell>
        </row>
        <row r="367">
          <cell r="N367"/>
        </row>
        <row r="368">
          <cell r="N368"/>
        </row>
        <row r="369">
          <cell r="N369"/>
        </row>
        <row r="370">
          <cell r="N370"/>
        </row>
        <row r="371">
          <cell r="N371"/>
        </row>
        <row r="372">
          <cell r="N372"/>
        </row>
        <row r="373">
          <cell r="N373"/>
        </row>
        <row r="374">
          <cell r="N374"/>
        </row>
        <row r="375">
          <cell r="N375"/>
        </row>
        <row r="376">
          <cell r="N376"/>
        </row>
        <row r="377">
          <cell r="N377"/>
        </row>
        <row r="378">
          <cell r="N378"/>
        </row>
        <row r="379">
          <cell r="N379"/>
        </row>
        <row r="380">
          <cell r="N380"/>
        </row>
        <row r="381">
          <cell r="N381"/>
        </row>
        <row r="382">
          <cell r="N382" t="str">
            <v>Plan</v>
          </cell>
        </row>
        <row r="383">
          <cell r="N383"/>
        </row>
        <row r="384">
          <cell r="N384"/>
        </row>
        <row r="385">
          <cell r="N385"/>
        </row>
        <row r="386">
          <cell r="N386"/>
        </row>
        <row r="387">
          <cell r="N387" t="str">
            <v>Plan</v>
          </cell>
        </row>
        <row r="388">
          <cell r="N388"/>
        </row>
        <row r="389">
          <cell r="N389"/>
        </row>
        <row r="390">
          <cell r="N390"/>
        </row>
        <row r="391">
          <cell r="N391"/>
        </row>
        <row r="392">
          <cell r="N392"/>
        </row>
        <row r="393">
          <cell r="N393" t="str">
            <v>Plan</v>
          </cell>
        </row>
        <row r="394">
          <cell r="N394"/>
        </row>
        <row r="395">
          <cell r="N395"/>
        </row>
        <row r="396">
          <cell r="N396"/>
        </row>
        <row r="397">
          <cell r="N397"/>
        </row>
        <row r="398">
          <cell r="N398"/>
        </row>
        <row r="399">
          <cell r="N399"/>
        </row>
        <row r="400">
          <cell r="N400"/>
        </row>
        <row r="401">
          <cell r="N401" t="str">
            <v>Plan</v>
          </cell>
        </row>
        <row r="402">
          <cell r="N402"/>
        </row>
        <row r="403">
          <cell r="N403"/>
        </row>
        <row r="404">
          <cell r="N404"/>
        </row>
        <row r="405">
          <cell r="N405"/>
        </row>
        <row r="406">
          <cell r="N406"/>
        </row>
        <row r="407">
          <cell r="N407"/>
        </row>
        <row r="408">
          <cell r="N408"/>
        </row>
        <row r="409">
          <cell r="N409" t="str">
            <v>Plan</v>
          </cell>
        </row>
        <row r="410">
          <cell r="N410"/>
        </row>
        <row r="411">
          <cell r="N411"/>
        </row>
        <row r="412">
          <cell r="N412"/>
        </row>
        <row r="413">
          <cell r="N413"/>
        </row>
        <row r="414">
          <cell r="N414"/>
        </row>
        <row r="415">
          <cell r="N415"/>
        </row>
        <row r="416">
          <cell r="N416"/>
        </row>
        <row r="417">
          <cell r="N417"/>
        </row>
        <row r="418">
          <cell r="N418"/>
        </row>
        <row r="419">
          <cell r="N419"/>
        </row>
        <row r="420">
          <cell r="N420"/>
        </row>
        <row r="421">
          <cell r="N421"/>
        </row>
        <row r="422">
          <cell r="N422"/>
        </row>
        <row r="423">
          <cell r="N423"/>
        </row>
        <row r="424">
          <cell r="N424"/>
        </row>
        <row r="425">
          <cell r="N425"/>
        </row>
        <row r="426">
          <cell r="N426"/>
        </row>
        <row r="427">
          <cell r="N427"/>
        </row>
        <row r="428">
          <cell r="N428"/>
        </row>
        <row r="429">
          <cell r="N429"/>
        </row>
        <row r="430">
          <cell r="N430"/>
        </row>
        <row r="431">
          <cell r="N431"/>
        </row>
        <row r="432">
          <cell r="N432"/>
        </row>
        <row r="433">
          <cell r="N433"/>
        </row>
        <row r="434">
          <cell r="N434"/>
        </row>
        <row r="435">
          <cell r="N435"/>
        </row>
        <row r="436">
          <cell r="N436"/>
        </row>
        <row r="437">
          <cell r="N437"/>
        </row>
        <row r="438">
          <cell r="N438"/>
        </row>
        <row r="439">
          <cell r="N439"/>
        </row>
        <row r="440">
          <cell r="N440"/>
        </row>
        <row r="441">
          <cell r="N441"/>
        </row>
        <row r="442">
          <cell r="N442"/>
        </row>
        <row r="443">
          <cell r="N443"/>
        </row>
        <row r="444">
          <cell r="N444"/>
        </row>
        <row r="445">
          <cell r="N445"/>
        </row>
        <row r="446">
          <cell r="N446"/>
        </row>
        <row r="447">
          <cell r="N447"/>
        </row>
        <row r="448">
          <cell r="N448"/>
        </row>
        <row r="449">
          <cell r="N449"/>
        </row>
        <row r="450">
          <cell r="N450"/>
        </row>
        <row r="451">
          <cell r="N451"/>
        </row>
        <row r="452">
          <cell r="N452"/>
        </row>
        <row r="453">
          <cell r="N453"/>
        </row>
        <row r="454">
          <cell r="N454"/>
        </row>
        <row r="455">
          <cell r="N455"/>
        </row>
        <row r="456">
          <cell r="N456"/>
        </row>
        <row r="457">
          <cell r="N457"/>
        </row>
        <row r="458">
          <cell r="N458"/>
        </row>
        <row r="459">
          <cell r="N459"/>
        </row>
        <row r="460">
          <cell r="N460"/>
        </row>
        <row r="461">
          <cell r="N461"/>
        </row>
        <row r="462">
          <cell r="N462"/>
        </row>
        <row r="463">
          <cell r="N463"/>
        </row>
        <row r="464">
          <cell r="N464"/>
        </row>
        <row r="465">
          <cell r="N465"/>
        </row>
        <row r="466">
          <cell r="N466"/>
        </row>
        <row r="467">
          <cell r="N467"/>
        </row>
        <row r="468">
          <cell r="N468"/>
        </row>
        <row r="469">
          <cell r="N469"/>
        </row>
        <row r="470">
          <cell r="N470"/>
        </row>
        <row r="471">
          <cell r="N471"/>
        </row>
        <row r="472">
          <cell r="N472"/>
        </row>
        <row r="473">
          <cell r="N473"/>
        </row>
        <row r="474">
          <cell r="N474"/>
        </row>
        <row r="475">
          <cell r="N475"/>
        </row>
        <row r="476">
          <cell r="N476"/>
        </row>
        <row r="477">
          <cell r="N477"/>
        </row>
        <row r="478">
          <cell r="N478"/>
        </row>
        <row r="479">
          <cell r="N479"/>
        </row>
        <row r="480">
          <cell r="N480"/>
        </row>
        <row r="481">
          <cell r="N481"/>
        </row>
        <row r="482">
          <cell r="N482"/>
        </row>
        <row r="483">
          <cell r="N483"/>
        </row>
        <row r="484">
          <cell r="N484"/>
        </row>
        <row r="485">
          <cell r="N485"/>
        </row>
        <row r="486">
          <cell r="N486"/>
        </row>
        <row r="487">
          <cell r="N487"/>
        </row>
        <row r="488">
          <cell r="N488"/>
        </row>
        <row r="489">
          <cell r="N489"/>
        </row>
        <row r="490">
          <cell r="N490"/>
        </row>
        <row r="491">
          <cell r="N491"/>
        </row>
        <row r="492">
          <cell r="N492"/>
        </row>
        <row r="493">
          <cell r="N493"/>
        </row>
        <row r="494">
          <cell r="N494"/>
        </row>
        <row r="495">
          <cell r="N495"/>
        </row>
        <row r="496">
          <cell r="N496"/>
        </row>
        <row r="497">
          <cell r="N497"/>
        </row>
        <row r="498">
          <cell r="N498"/>
        </row>
        <row r="499">
          <cell r="N499"/>
        </row>
        <row r="500">
          <cell r="N500"/>
        </row>
        <row r="501">
          <cell r="N501"/>
        </row>
        <row r="502">
          <cell r="N502"/>
        </row>
        <row r="503">
          <cell r="N503"/>
        </row>
        <row r="504">
          <cell r="N504"/>
        </row>
        <row r="505">
          <cell r="N505"/>
        </row>
        <row r="506">
          <cell r="N506"/>
        </row>
        <row r="507">
          <cell r="N507"/>
        </row>
        <row r="508">
          <cell r="N508"/>
        </row>
        <row r="509">
          <cell r="N509"/>
        </row>
        <row r="510">
          <cell r="N510"/>
        </row>
        <row r="511">
          <cell r="N511"/>
        </row>
        <row r="512">
          <cell r="N512"/>
        </row>
        <row r="513">
          <cell r="N513"/>
        </row>
        <row r="514">
          <cell r="N514"/>
        </row>
        <row r="515">
          <cell r="N515"/>
        </row>
        <row r="516">
          <cell r="N516"/>
        </row>
        <row r="517">
          <cell r="N517"/>
        </row>
        <row r="518">
          <cell r="N518"/>
        </row>
        <row r="519">
          <cell r="N519"/>
        </row>
        <row r="520">
          <cell r="N520"/>
        </row>
        <row r="521">
          <cell r="N521"/>
        </row>
        <row r="522">
          <cell r="N522"/>
        </row>
        <row r="523">
          <cell r="N523"/>
        </row>
        <row r="524">
          <cell r="N524"/>
        </row>
        <row r="525">
          <cell r="N525"/>
        </row>
        <row r="526">
          <cell r="N526"/>
        </row>
        <row r="527">
          <cell r="N527"/>
        </row>
        <row r="528">
          <cell r="N528"/>
        </row>
        <row r="529">
          <cell r="N529"/>
        </row>
        <row r="530">
          <cell r="N530"/>
        </row>
        <row r="531">
          <cell r="N531"/>
        </row>
        <row r="532">
          <cell r="N532"/>
        </row>
        <row r="533">
          <cell r="N533"/>
        </row>
        <row r="534">
          <cell r="N534"/>
        </row>
        <row r="535">
          <cell r="N535"/>
        </row>
        <row r="536">
          <cell r="N536"/>
        </row>
        <row r="537">
          <cell r="N537"/>
        </row>
        <row r="538">
          <cell r="N538"/>
        </row>
        <row r="539">
          <cell r="N539"/>
        </row>
        <row r="540">
          <cell r="N540"/>
        </row>
        <row r="541">
          <cell r="N541"/>
        </row>
        <row r="542">
          <cell r="N542"/>
        </row>
        <row r="543">
          <cell r="N543"/>
        </row>
        <row r="544">
          <cell r="N544"/>
        </row>
        <row r="545">
          <cell r="N545"/>
        </row>
        <row r="546">
          <cell r="N546"/>
        </row>
        <row r="547">
          <cell r="N547"/>
        </row>
        <row r="548">
          <cell r="N548"/>
        </row>
        <row r="549">
          <cell r="N549"/>
        </row>
        <row r="550">
          <cell r="N550"/>
        </row>
        <row r="551">
          <cell r="N551"/>
        </row>
        <row r="552">
          <cell r="N552"/>
        </row>
        <row r="553">
          <cell r="N553"/>
        </row>
        <row r="554">
          <cell r="N554"/>
        </row>
        <row r="555">
          <cell r="N555"/>
        </row>
        <row r="556">
          <cell r="N556"/>
        </row>
        <row r="557">
          <cell r="N557"/>
        </row>
        <row r="558">
          <cell r="N558"/>
        </row>
        <row r="559">
          <cell r="N559"/>
        </row>
        <row r="560">
          <cell r="N560"/>
        </row>
        <row r="561">
          <cell r="N561"/>
        </row>
        <row r="562">
          <cell r="N562"/>
        </row>
        <row r="563">
          <cell r="N563"/>
        </row>
        <row r="564">
          <cell r="N564"/>
        </row>
        <row r="565">
          <cell r="N565"/>
        </row>
        <row r="566">
          <cell r="N566"/>
        </row>
        <row r="567">
          <cell r="N567"/>
        </row>
        <row r="568">
          <cell r="N568"/>
        </row>
        <row r="569">
          <cell r="N569"/>
        </row>
        <row r="570">
          <cell r="N570"/>
        </row>
        <row r="571">
          <cell r="N571"/>
        </row>
        <row r="572">
          <cell r="N572"/>
        </row>
        <row r="573">
          <cell r="N573"/>
        </row>
        <row r="574">
          <cell r="N574"/>
        </row>
        <row r="575">
          <cell r="N575"/>
        </row>
        <row r="576">
          <cell r="N576"/>
        </row>
        <row r="577">
          <cell r="N577"/>
        </row>
        <row r="578">
          <cell r="N578"/>
        </row>
        <row r="579">
          <cell r="N579"/>
        </row>
        <row r="580">
          <cell r="N580"/>
        </row>
        <row r="581">
          <cell r="N581"/>
        </row>
        <row r="582">
          <cell r="N582"/>
        </row>
        <row r="583">
          <cell r="N583"/>
        </row>
        <row r="584">
          <cell r="N584"/>
        </row>
        <row r="585">
          <cell r="N585"/>
        </row>
        <row r="586">
          <cell r="N586"/>
        </row>
        <row r="587">
          <cell r="N587"/>
        </row>
        <row r="588">
          <cell r="N588"/>
        </row>
        <row r="589">
          <cell r="N589"/>
        </row>
        <row r="590">
          <cell r="N590"/>
        </row>
        <row r="591">
          <cell r="N591"/>
        </row>
        <row r="592">
          <cell r="N592"/>
        </row>
        <row r="593">
          <cell r="N593"/>
        </row>
        <row r="594">
          <cell r="N594"/>
        </row>
        <row r="595">
          <cell r="N595"/>
        </row>
        <row r="596">
          <cell r="N596"/>
        </row>
        <row r="597">
          <cell r="N597"/>
        </row>
        <row r="598">
          <cell r="N598"/>
        </row>
        <row r="599">
          <cell r="N599"/>
        </row>
        <row r="600">
          <cell r="N600"/>
        </row>
        <row r="601">
          <cell r="N601"/>
        </row>
        <row r="602">
          <cell r="N602"/>
        </row>
        <row r="603">
          <cell r="N603"/>
        </row>
        <row r="604">
          <cell r="N604"/>
        </row>
        <row r="605">
          <cell r="N605"/>
        </row>
        <row r="606">
          <cell r="N606"/>
        </row>
        <row r="607">
          <cell r="N607"/>
        </row>
        <row r="608">
          <cell r="N608"/>
        </row>
        <row r="609">
          <cell r="N609"/>
        </row>
        <row r="610">
          <cell r="N610"/>
        </row>
        <row r="611">
          <cell r="N611"/>
        </row>
        <row r="612">
          <cell r="N612"/>
        </row>
        <row r="613">
          <cell r="N613"/>
        </row>
        <row r="614">
          <cell r="N614"/>
        </row>
        <row r="615">
          <cell r="N615"/>
        </row>
        <row r="616">
          <cell r="N616"/>
        </row>
        <row r="617">
          <cell r="N617"/>
        </row>
        <row r="618">
          <cell r="N618"/>
        </row>
        <row r="619">
          <cell r="N619"/>
        </row>
        <row r="620">
          <cell r="N620"/>
        </row>
        <row r="621">
          <cell r="N621"/>
        </row>
        <row r="622">
          <cell r="N622"/>
        </row>
        <row r="623">
          <cell r="N623"/>
        </row>
        <row r="624">
          <cell r="N624"/>
        </row>
        <row r="625">
          <cell r="N625"/>
        </row>
        <row r="626">
          <cell r="N626"/>
        </row>
        <row r="627">
          <cell r="N627"/>
        </row>
        <row r="628">
          <cell r="N628"/>
        </row>
        <row r="629">
          <cell r="N629"/>
        </row>
        <row r="630">
          <cell r="N630"/>
        </row>
        <row r="631">
          <cell r="N631"/>
        </row>
        <row r="632">
          <cell r="N632"/>
        </row>
        <row r="633">
          <cell r="N633"/>
        </row>
        <row r="634">
          <cell r="N634"/>
        </row>
        <row r="635">
          <cell r="N635"/>
        </row>
        <row r="636">
          <cell r="N636"/>
        </row>
        <row r="637">
          <cell r="N637"/>
        </row>
        <row r="638">
          <cell r="N638"/>
        </row>
        <row r="639">
          <cell r="N639"/>
        </row>
        <row r="640">
          <cell r="N640"/>
        </row>
        <row r="641">
          <cell r="N641"/>
        </row>
        <row r="642">
          <cell r="N642"/>
        </row>
        <row r="643">
          <cell r="N643"/>
        </row>
        <row r="644">
          <cell r="N644"/>
        </row>
        <row r="645">
          <cell r="N645"/>
        </row>
        <row r="646">
          <cell r="N646"/>
        </row>
        <row r="647">
          <cell r="N647"/>
        </row>
        <row r="648">
          <cell r="N648"/>
        </row>
        <row r="649">
          <cell r="N649"/>
        </row>
        <row r="650">
          <cell r="N650"/>
        </row>
        <row r="651">
          <cell r="N651"/>
        </row>
        <row r="652">
          <cell r="N652"/>
        </row>
        <row r="653">
          <cell r="N653"/>
        </row>
        <row r="654">
          <cell r="N654"/>
        </row>
        <row r="655">
          <cell r="N655"/>
        </row>
        <row r="656">
          <cell r="N656"/>
        </row>
        <row r="657">
          <cell r="N657"/>
        </row>
        <row r="658">
          <cell r="N658"/>
        </row>
        <row r="659">
          <cell r="N659"/>
        </row>
        <row r="660">
          <cell r="N660"/>
        </row>
        <row r="661">
          <cell r="N661"/>
        </row>
        <row r="662">
          <cell r="N662"/>
        </row>
        <row r="663">
          <cell r="N663"/>
        </row>
        <row r="664">
          <cell r="N664"/>
        </row>
        <row r="665">
          <cell r="N665"/>
        </row>
        <row r="666">
          <cell r="N666"/>
        </row>
        <row r="667">
          <cell r="N667"/>
        </row>
        <row r="668">
          <cell r="N668"/>
        </row>
        <row r="669">
          <cell r="N669"/>
        </row>
        <row r="670">
          <cell r="N670"/>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workbookViewId="0">
      <selection activeCell="B2" sqref="B2:E2"/>
    </sheetView>
  </sheetViews>
  <sheetFormatPr defaultColWidth="14.7109375" defaultRowHeight="24.95" customHeight="1" x14ac:dyDescent="0.25"/>
  <cols>
    <col min="1" max="1" width="16.140625" style="39" bestFit="1" customWidth="1"/>
    <col min="2" max="5" width="14.7109375" style="40"/>
    <col min="6" max="16384" width="14.7109375" style="39"/>
  </cols>
  <sheetData>
    <row r="1" spans="1:6" ht="15" x14ac:dyDescent="0.25">
      <c r="A1" s="5" t="s">
        <v>25</v>
      </c>
      <c r="B1" s="82" t="s">
        <v>24</v>
      </c>
      <c r="C1" s="82"/>
      <c r="D1" s="82"/>
      <c r="E1" s="82"/>
      <c r="F1" s="5" t="s">
        <v>26</v>
      </c>
    </row>
    <row r="2" spans="1:6" ht="15" x14ac:dyDescent="0.25">
      <c r="A2" s="22" t="s">
        <v>27</v>
      </c>
      <c r="B2" s="80" t="s">
        <v>37</v>
      </c>
      <c r="C2" s="81"/>
      <c r="D2" s="81"/>
      <c r="E2" s="81"/>
      <c r="F2" s="38"/>
    </row>
    <row r="3" spans="1:6" ht="15" x14ac:dyDescent="0.25">
      <c r="A3" s="38" t="s">
        <v>28</v>
      </c>
      <c r="B3" s="80" t="s">
        <v>29</v>
      </c>
      <c r="C3" s="81"/>
      <c r="D3" s="81"/>
      <c r="E3" s="81"/>
      <c r="F3" s="38"/>
    </row>
    <row r="4" spans="1:6" ht="15" x14ac:dyDescent="0.25">
      <c r="A4" s="38" t="s">
        <v>30</v>
      </c>
      <c r="B4" s="83" t="s">
        <v>31</v>
      </c>
      <c r="C4" s="81"/>
      <c r="D4" s="81"/>
      <c r="E4" s="81"/>
      <c r="F4" s="38"/>
    </row>
    <row r="5" spans="1:6" ht="15" x14ac:dyDescent="0.25">
      <c r="A5" s="38" t="s">
        <v>32</v>
      </c>
      <c r="B5" s="83" t="s">
        <v>33</v>
      </c>
      <c r="C5" s="81"/>
      <c r="D5" s="81"/>
      <c r="E5" s="81"/>
      <c r="F5" s="38"/>
    </row>
    <row r="6" spans="1:6" ht="15" x14ac:dyDescent="0.25">
      <c r="A6" s="38" t="s">
        <v>34</v>
      </c>
      <c r="B6" s="83" t="s">
        <v>35</v>
      </c>
      <c r="C6" s="81"/>
      <c r="D6" s="81"/>
      <c r="E6" s="81"/>
      <c r="F6" s="38"/>
    </row>
    <row r="7" spans="1:6" ht="15" x14ac:dyDescent="0.25">
      <c r="A7" s="38" t="s">
        <v>36</v>
      </c>
      <c r="B7" s="80" t="s">
        <v>292</v>
      </c>
      <c r="C7" s="81"/>
      <c r="D7" s="81"/>
      <c r="E7" s="81"/>
      <c r="F7" s="38"/>
    </row>
  </sheetData>
  <mergeCells count="7">
    <mergeCell ref="B7:E7"/>
    <mergeCell ref="B1:E1"/>
    <mergeCell ref="B2:E2"/>
    <mergeCell ref="B3:E3"/>
    <mergeCell ref="B4:E4"/>
    <mergeCell ref="B5:E5"/>
    <mergeCell ref="B6:E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4"/>
  <sheetViews>
    <sheetView workbookViewId="0">
      <selection activeCell="G12" sqref="G12"/>
    </sheetView>
  </sheetViews>
  <sheetFormatPr defaultRowHeight="15" x14ac:dyDescent="0.25"/>
  <cols>
    <col min="1" max="16384" width="9.140625" style="9"/>
  </cols>
  <sheetData>
    <row r="1" spans="1:15" x14ac:dyDescent="0.25">
      <c r="A1" s="95" t="s">
        <v>54</v>
      </c>
      <c r="B1" s="95"/>
    </row>
    <row r="2" spans="1:15" x14ac:dyDescent="0.25">
      <c r="A2" s="96" t="s">
        <v>0</v>
      </c>
      <c r="B2" s="96"/>
    </row>
    <row r="3" spans="1:15" x14ac:dyDescent="0.25">
      <c r="A3" s="99" t="s">
        <v>38</v>
      </c>
      <c r="B3" s="100"/>
      <c r="C3" s="101"/>
      <c r="D3" s="8"/>
      <c r="E3" s="8"/>
      <c r="F3" s="8"/>
      <c r="G3" s="8"/>
      <c r="H3" s="8"/>
      <c r="I3" s="8"/>
      <c r="J3" s="8"/>
      <c r="K3" s="8"/>
      <c r="L3" s="8"/>
      <c r="M3" s="8"/>
    </row>
    <row r="4" spans="1:15" x14ac:dyDescent="0.25">
      <c r="A4" s="102"/>
      <c r="B4" s="103"/>
      <c r="C4" s="104"/>
      <c r="D4" s="8"/>
      <c r="E4" s="8"/>
      <c r="F4" s="8"/>
      <c r="G4" s="8"/>
      <c r="H4" s="8"/>
      <c r="I4" s="8"/>
      <c r="J4" s="8"/>
      <c r="K4" s="8"/>
      <c r="L4" s="8"/>
      <c r="M4" s="8"/>
    </row>
    <row r="5" spans="1:15" x14ac:dyDescent="0.25">
      <c r="A5" s="105"/>
      <c r="B5" s="106"/>
      <c r="C5" s="107"/>
      <c r="D5" s="8"/>
      <c r="E5" s="8"/>
      <c r="F5" s="8"/>
      <c r="G5" s="8"/>
      <c r="H5" s="8"/>
      <c r="I5" s="8"/>
      <c r="J5" s="8"/>
      <c r="K5" s="8"/>
      <c r="L5" s="8"/>
      <c r="M5" s="8"/>
    </row>
    <row r="6" spans="1:15" x14ac:dyDescent="0.25">
      <c r="A6" s="108" t="s">
        <v>1</v>
      </c>
      <c r="B6" s="109"/>
      <c r="C6" s="110"/>
      <c r="D6" s="82" t="s">
        <v>4</v>
      </c>
      <c r="E6" s="82"/>
      <c r="F6" s="82" t="s">
        <v>2</v>
      </c>
      <c r="G6" s="82"/>
      <c r="H6" s="82"/>
      <c r="I6" s="82"/>
      <c r="J6" s="82"/>
      <c r="K6" s="82"/>
      <c r="L6" s="82"/>
      <c r="M6" s="82"/>
      <c r="N6" s="82"/>
      <c r="O6" s="82"/>
    </row>
    <row r="7" spans="1:15" x14ac:dyDescent="0.25">
      <c r="A7" s="111"/>
      <c r="B7" s="112"/>
      <c r="C7" s="113"/>
      <c r="D7" s="82"/>
      <c r="E7" s="82"/>
      <c r="F7" s="82" t="s">
        <v>44</v>
      </c>
      <c r="G7" s="82"/>
      <c r="H7" s="82"/>
      <c r="I7" s="82"/>
      <c r="J7" s="82" t="s">
        <v>45</v>
      </c>
      <c r="K7" s="82"/>
      <c r="L7" s="82"/>
      <c r="M7" s="82"/>
      <c r="N7" s="82" t="s">
        <v>50</v>
      </c>
      <c r="O7" s="82"/>
    </row>
    <row r="8" spans="1:15" x14ac:dyDescent="0.25">
      <c r="A8" s="114"/>
      <c r="B8" s="115"/>
      <c r="C8" s="116"/>
      <c r="D8" s="82"/>
      <c r="E8" s="82"/>
      <c r="F8" s="2" t="s">
        <v>52</v>
      </c>
      <c r="G8" s="2" t="s">
        <v>47</v>
      </c>
      <c r="H8" s="2" t="s">
        <v>53</v>
      </c>
      <c r="I8" s="2" t="s">
        <v>48</v>
      </c>
      <c r="J8" s="2" t="s">
        <v>46</v>
      </c>
      <c r="K8" s="2" t="s">
        <v>48</v>
      </c>
      <c r="L8" s="2" t="s">
        <v>49</v>
      </c>
      <c r="M8" s="2" t="s">
        <v>51</v>
      </c>
      <c r="N8" s="82"/>
      <c r="O8" s="82"/>
    </row>
    <row r="9" spans="1:15" x14ac:dyDescent="0.25">
      <c r="A9" s="92" t="s">
        <v>40</v>
      </c>
      <c r="B9" s="94"/>
      <c r="C9" s="93"/>
      <c r="D9" s="92" t="s">
        <v>41</v>
      </c>
      <c r="E9" s="93"/>
      <c r="F9" s="10"/>
      <c r="G9" s="11"/>
      <c r="H9" s="11"/>
      <c r="I9" s="11"/>
      <c r="J9" s="16"/>
      <c r="K9" s="16"/>
      <c r="L9" s="16"/>
      <c r="M9" s="16"/>
      <c r="N9" s="11"/>
      <c r="O9" s="12"/>
    </row>
    <row r="10" spans="1:15" x14ac:dyDescent="0.25">
      <c r="A10" s="84" t="s">
        <v>39</v>
      </c>
      <c r="B10" s="84"/>
      <c r="C10" s="84"/>
      <c r="D10" s="92" t="s">
        <v>15</v>
      </c>
      <c r="E10" s="93"/>
      <c r="F10" s="13"/>
      <c r="G10" s="14"/>
      <c r="H10" s="14"/>
      <c r="I10" s="14"/>
      <c r="J10" s="14"/>
      <c r="K10" s="14"/>
      <c r="L10" s="14"/>
      <c r="M10" s="14"/>
      <c r="N10" s="14"/>
      <c r="O10" s="15"/>
    </row>
    <row r="11" spans="1:15" x14ac:dyDescent="0.25">
      <c r="A11" s="84" t="s">
        <v>17</v>
      </c>
      <c r="B11" s="84"/>
      <c r="C11" s="84"/>
      <c r="D11" s="84" t="s">
        <v>42</v>
      </c>
      <c r="E11" s="84"/>
      <c r="F11" s="13"/>
      <c r="G11" s="14"/>
      <c r="H11" s="14"/>
      <c r="I11" s="14"/>
      <c r="J11" s="14"/>
      <c r="K11" s="14"/>
      <c r="L11" s="14"/>
      <c r="M11" s="14"/>
      <c r="N11" s="14"/>
      <c r="O11" s="15"/>
    </row>
    <row r="12" spans="1:15" x14ac:dyDescent="0.25">
      <c r="A12" s="86" t="s">
        <v>43</v>
      </c>
      <c r="B12" s="87"/>
      <c r="C12" s="88"/>
      <c r="D12" s="85" t="s">
        <v>303</v>
      </c>
      <c r="E12" s="85"/>
      <c r="F12" s="13"/>
      <c r="G12" s="14"/>
      <c r="H12" s="14"/>
      <c r="I12" s="14"/>
      <c r="J12" s="14"/>
      <c r="K12" s="14"/>
      <c r="L12" s="14"/>
      <c r="M12" s="14"/>
      <c r="N12" s="14"/>
      <c r="O12" s="15"/>
    </row>
    <row r="13" spans="1:15" x14ac:dyDescent="0.25">
      <c r="A13" s="89"/>
      <c r="B13" s="90"/>
      <c r="C13" s="91"/>
      <c r="D13" s="97" t="s">
        <v>3</v>
      </c>
      <c r="E13" s="98"/>
      <c r="F13" s="13"/>
      <c r="G13" s="14"/>
      <c r="H13" s="14"/>
      <c r="I13" s="14"/>
      <c r="J13" s="14"/>
      <c r="K13" s="14"/>
      <c r="L13" s="14"/>
      <c r="M13" s="14"/>
      <c r="N13" s="14"/>
      <c r="O13" s="15"/>
    </row>
    <row r="14" spans="1:15" x14ac:dyDescent="0.25">
      <c r="A14" s="89"/>
      <c r="B14" s="90"/>
      <c r="C14" s="91"/>
      <c r="D14" s="85" t="s">
        <v>16</v>
      </c>
      <c r="E14" s="85"/>
      <c r="F14" s="13"/>
      <c r="G14" s="14"/>
      <c r="H14" s="14"/>
      <c r="I14" s="14"/>
      <c r="J14" s="14"/>
      <c r="K14" s="14"/>
      <c r="L14" s="14"/>
      <c r="M14" s="14"/>
      <c r="N14" s="14"/>
      <c r="O14" s="15"/>
    </row>
  </sheetData>
  <mergeCells count="19">
    <mergeCell ref="A1:B1"/>
    <mergeCell ref="A2:B2"/>
    <mergeCell ref="D13:E13"/>
    <mergeCell ref="A3:C5"/>
    <mergeCell ref="A6:C8"/>
    <mergeCell ref="D6:E8"/>
    <mergeCell ref="D14:E14"/>
    <mergeCell ref="A12:C14"/>
    <mergeCell ref="D9:E9"/>
    <mergeCell ref="A10:C10"/>
    <mergeCell ref="D10:E10"/>
    <mergeCell ref="D12:E12"/>
    <mergeCell ref="D11:E11"/>
    <mergeCell ref="A9:C9"/>
    <mergeCell ref="N7:O8"/>
    <mergeCell ref="F6:O6"/>
    <mergeCell ref="A11:C11"/>
    <mergeCell ref="F7:I7"/>
    <mergeCell ref="J7:M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3"/>
  <sheetViews>
    <sheetView topLeftCell="A7" workbookViewId="0">
      <selection activeCell="E33" sqref="E33"/>
    </sheetView>
  </sheetViews>
  <sheetFormatPr defaultRowHeight="15" x14ac:dyDescent="0.25"/>
  <cols>
    <col min="1" max="13" width="9.140625" style="1"/>
    <col min="14" max="25" width="9.140625" style="4"/>
    <col min="26" max="16384" width="9.140625" style="1"/>
  </cols>
  <sheetData>
    <row r="1" spans="1:25" x14ac:dyDescent="0.25">
      <c r="A1" s="138" t="s">
        <v>4</v>
      </c>
      <c r="B1" s="138"/>
      <c r="C1" s="138" t="s">
        <v>5</v>
      </c>
      <c r="D1" s="138"/>
      <c r="E1" s="138"/>
      <c r="F1" s="138"/>
      <c r="G1" s="138" t="s">
        <v>6</v>
      </c>
      <c r="H1" s="138"/>
      <c r="I1" s="138"/>
      <c r="J1" s="138"/>
      <c r="K1" s="138" t="s">
        <v>7</v>
      </c>
      <c r="L1" s="138"/>
      <c r="M1" s="138"/>
      <c r="N1" s="144" t="s">
        <v>8</v>
      </c>
      <c r="O1" s="145"/>
      <c r="P1" s="145"/>
      <c r="Q1" s="145"/>
      <c r="R1" s="145"/>
      <c r="S1" s="146"/>
      <c r="T1" s="141" t="s">
        <v>13</v>
      </c>
      <c r="U1" s="142"/>
      <c r="V1" s="142"/>
      <c r="W1" s="142"/>
      <c r="X1" s="142"/>
      <c r="Y1" s="142"/>
    </row>
    <row r="2" spans="1:25" ht="15" customHeight="1" x14ac:dyDescent="0.25">
      <c r="A2" s="139" t="s">
        <v>9</v>
      </c>
      <c r="B2" s="139"/>
      <c r="C2" s="135" t="s">
        <v>10</v>
      </c>
      <c r="D2" s="135"/>
      <c r="E2" s="135"/>
      <c r="F2" s="135"/>
      <c r="G2" s="83" t="s">
        <v>11</v>
      </c>
      <c r="H2" s="83"/>
      <c r="I2" s="83"/>
      <c r="J2" s="83"/>
      <c r="K2" s="140" t="s">
        <v>12</v>
      </c>
      <c r="L2" s="140"/>
      <c r="M2" s="140"/>
      <c r="N2" s="147"/>
      <c r="O2" s="148"/>
      <c r="P2" s="148"/>
      <c r="Q2" s="148"/>
      <c r="R2" s="148"/>
      <c r="S2" s="149"/>
      <c r="T2" s="135" t="s">
        <v>305</v>
      </c>
      <c r="U2" s="136"/>
      <c r="V2" s="136"/>
      <c r="W2" s="136"/>
      <c r="X2" s="136"/>
      <c r="Y2" s="136"/>
    </row>
    <row r="3" spans="1:25" ht="15" customHeight="1" x14ac:dyDescent="0.25">
      <c r="A3" s="139"/>
      <c r="B3" s="139"/>
      <c r="C3" s="135"/>
      <c r="D3" s="135"/>
      <c r="E3" s="135"/>
      <c r="F3" s="135"/>
      <c r="G3" s="83"/>
      <c r="H3" s="83"/>
      <c r="I3" s="83"/>
      <c r="J3" s="83"/>
      <c r="K3" s="140"/>
      <c r="L3" s="140"/>
      <c r="M3" s="140"/>
      <c r="N3" s="150"/>
      <c r="O3" s="151"/>
      <c r="P3" s="151"/>
      <c r="Q3" s="151"/>
      <c r="R3" s="151"/>
      <c r="S3" s="152"/>
      <c r="T3" s="136"/>
      <c r="U3" s="136"/>
      <c r="V3" s="136"/>
      <c r="W3" s="136"/>
      <c r="X3" s="136"/>
      <c r="Y3" s="136"/>
    </row>
    <row r="4" spans="1:25" ht="15" customHeight="1" x14ac:dyDescent="0.25">
      <c r="A4" s="139"/>
      <c r="B4" s="139"/>
      <c r="C4" s="135"/>
      <c r="D4" s="135"/>
      <c r="E4" s="135"/>
      <c r="F4" s="135"/>
      <c r="G4" s="83"/>
      <c r="H4" s="83"/>
      <c r="I4" s="83"/>
      <c r="J4" s="83"/>
      <c r="K4" s="140"/>
      <c r="L4" s="140"/>
      <c r="M4" s="140"/>
      <c r="N4" s="150"/>
      <c r="O4" s="151"/>
      <c r="P4" s="151"/>
      <c r="Q4" s="151"/>
      <c r="R4" s="151"/>
      <c r="S4" s="152"/>
      <c r="T4" s="136"/>
      <c r="U4" s="136"/>
      <c r="V4" s="136"/>
      <c r="W4" s="136"/>
      <c r="X4" s="136"/>
      <c r="Y4" s="136"/>
    </row>
    <row r="5" spans="1:25" ht="15" customHeight="1" x14ac:dyDescent="0.25">
      <c r="A5" s="139"/>
      <c r="B5" s="139"/>
      <c r="C5" s="135"/>
      <c r="D5" s="135"/>
      <c r="E5" s="135"/>
      <c r="F5" s="135"/>
      <c r="G5" s="83"/>
      <c r="H5" s="83"/>
      <c r="I5" s="83"/>
      <c r="J5" s="83"/>
      <c r="K5" s="140"/>
      <c r="L5" s="140"/>
      <c r="M5" s="140"/>
      <c r="N5" s="150"/>
      <c r="O5" s="151"/>
      <c r="P5" s="151"/>
      <c r="Q5" s="151"/>
      <c r="R5" s="151"/>
      <c r="S5" s="152"/>
      <c r="T5" s="136"/>
      <c r="U5" s="136"/>
      <c r="V5" s="136"/>
      <c r="W5" s="136"/>
      <c r="X5" s="136"/>
      <c r="Y5" s="136"/>
    </row>
    <row r="6" spans="1:25" ht="15" customHeight="1" x14ac:dyDescent="0.25">
      <c r="A6" s="139"/>
      <c r="B6" s="139"/>
      <c r="C6" s="135"/>
      <c r="D6" s="135"/>
      <c r="E6" s="135"/>
      <c r="F6" s="135"/>
      <c r="G6" s="83"/>
      <c r="H6" s="83"/>
      <c r="I6" s="83"/>
      <c r="J6" s="83"/>
      <c r="K6" s="140"/>
      <c r="L6" s="140"/>
      <c r="M6" s="140"/>
      <c r="N6" s="150"/>
      <c r="O6" s="151"/>
      <c r="P6" s="151"/>
      <c r="Q6" s="151"/>
      <c r="R6" s="151"/>
      <c r="S6" s="152"/>
      <c r="T6" s="136"/>
      <c r="U6" s="136"/>
      <c r="V6" s="136"/>
      <c r="W6" s="136"/>
      <c r="X6" s="136"/>
      <c r="Y6" s="136"/>
    </row>
    <row r="7" spans="1:25" x14ac:dyDescent="0.25">
      <c r="A7" s="139"/>
      <c r="B7" s="139"/>
      <c r="C7" s="135"/>
      <c r="D7" s="135"/>
      <c r="E7" s="135"/>
      <c r="F7" s="135"/>
      <c r="G7" s="83"/>
      <c r="H7" s="83"/>
      <c r="I7" s="83"/>
      <c r="J7" s="83"/>
      <c r="K7" s="140"/>
      <c r="L7" s="140"/>
      <c r="M7" s="140"/>
      <c r="N7" s="153"/>
      <c r="O7" s="154"/>
      <c r="P7" s="154"/>
      <c r="Q7" s="154"/>
      <c r="R7" s="154"/>
      <c r="S7" s="155"/>
      <c r="T7" s="136"/>
      <c r="U7" s="136"/>
      <c r="V7" s="136"/>
      <c r="W7" s="136"/>
      <c r="X7" s="136"/>
      <c r="Y7" s="136"/>
    </row>
    <row r="8" spans="1:25" ht="15" customHeight="1" x14ac:dyDescent="0.25">
      <c r="A8" s="139" t="s">
        <v>15</v>
      </c>
      <c r="B8" s="139"/>
      <c r="C8" s="135" t="s">
        <v>14</v>
      </c>
      <c r="D8" s="135"/>
      <c r="E8" s="135"/>
      <c r="F8" s="135"/>
      <c r="G8" s="83"/>
      <c r="H8" s="83"/>
      <c r="I8" s="83"/>
      <c r="J8" s="83"/>
      <c r="K8" s="140"/>
      <c r="L8" s="140"/>
      <c r="M8" s="140"/>
      <c r="N8" s="126" t="s">
        <v>315</v>
      </c>
      <c r="O8" s="127"/>
      <c r="P8" s="127"/>
      <c r="Q8" s="127"/>
      <c r="R8" s="127"/>
      <c r="S8" s="128"/>
      <c r="T8" s="143" t="s">
        <v>55</v>
      </c>
      <c r="U8" s="118"/>
      <c r="V8" s="118"/>
      <c r="W8" s="118"/>
      <c r="X8" s="118"/>
      <c r="Y8" s="119"/>
    </row>
    <row r="9" spans="1:25" ht="15" customHeight="1" x14ac:dyDescent="0.25">
      <c r="A9" s="139"/>
      <c r="B9" s="139"/>
      <c r="C9" s="135"/>
      <c r="D9" s="135"/>
      <c r="E9" s="135"/>
      <c r="F9" s="135"/>
      <c r="G9" s="83"/>
      <c r="H9" s="83"/>
      <c r="I9" s="83"/>
      <c r="J9" s="83"/>
      <c r="K9" s="140"/>
      <c r="L9" s="140"/>
      <c r="M9" s="140"/>
      <c r="N9" s="129"/>
      <c r="O9" s="130"/>
      <c r="P9" s="130"/>
      <c r="Q9" s="130"/>
      <c r="R9" s="130"/>
      <c r="S9" s="131"/>
      <c r="T9" s="120"/>
      <c r="U9" s="121"/>
      <c r="V9" s="121"/>
      <c r="W9" s="121"/>
      <c r="X9" s="121"/>
      <c r="Y9" s="122"/>
    </row>
    <row r="10" spans="1:25" ht="15" customHeight="1" x14ac:dyDescent="0.25">
      <c r="A10" s="139"/>
      <c r="B10" s="139"/>
      <c r="C10" s="135"/>
      <c r="D10" s="135"/>
      <c r="E10" s="135"/>
      <c r="F10" s="135"/>
      <c r="G10" s="83"/>
      <c r="H10" s="83"/>
      <c r="I10" s="83"/>
      <c r="J10" s="83"/>
      <c r="K10" s="140"/>
      <c r="L10" s="140"/>
      <c r="M10" s="140"/>
      <c r="N10" s="129"/>
      <c r="O10" s="130"/>
      <c r="P10" s="130"/>
      <c r="Q10" s="130"/>
      <c r="R10" s="130"/>
      <c r="S10" s="131"/>
      <c r="T10" s="120"/>
      <c r="U10" s="121"/>
      <c r="V10" s="121"/>
      <c r="W10" s="121"/>
      <c r="X10" s="121"/>
      <c r="Y10" s="122"/>
    </row>
    <row r="11" spans="1:25" x14ac:dyDescent="0.25">
      <c r="A11" s="139"/>
      <c r="B11" s="139"/>
      <c r="C11" s="135"/>
      <c r="D11" s="135"/>
      <c r="E11" s="135"/>
      <c r="F11" s="135"/>
      <c r="G11" s="83"/>
      <c r="H11" s="83"/>
      <c r="I11" s="83"/>
      <c r="J11" s="83"/>
      <c r="K11" s="140"/>
      <c r="L11" s="140"/>
      <c r="M11" s="140"/>
      <c r="N11" s="129"/>
      <c r="O11" s="130"/>
      <c r="P11" s="130"/>
      <c r="Q11" s="130"/>
      <c r="R11" s="130"/>
      <c r="S11" s="131"/>
      <c r="T11" s="120"/>
      <c r="U11" s="121"/>
      <c r="V11" s="121"/>
      <c r="W11" s="121"/>
      <c r="X11" s="121"/>
      <c r="Y11" s="122"/>
    </row>
    <row r="12" spans="1:25" x14ac:dyDescent="0.25">
      <c r="A12" s="139"/>
      <c r="B12" s="139"/>
      <c r="C12" s="135"/>
      <c r="D12" s="135"/>
      <c r="E12" s="135"/>
      <c r="F12" s="135"/>
      <c r="G12" s="83"/>
      <c r="H12" s="83"/>
      <c r="I12" s="83"/>
      <c r="J12" s="83"/>
      <c r="K12" s="140"/>
      <c r="L12" s="140"/>
      <c r="M12" s="140"/>
      <c r="N12" s="129"/>
      <c r="O12" s="130"/>
      <c r="P12" s="130"/>
      <c r="Q12" s="130"/>
      <c r="R12" s="130"/>
      <c r="S12" s="131"/>
      <c r="T12" s="120"/>
      <c r="U12" s="121"/>
      <c r="V12" s="121"/>
      <c r="W12" s="121"/>
      <c r="X12" s="121"/>
      <c r="Y12" s="122"/>
    </row>
    <row r="13" spans="1:25" ht="15" customHeight="1" x14ac:dyDescent="0.25">
      <c r="A13" s="139"/>
      <c r="B13" s="139"/>
      <c r="C13" s="135"/>
      <c r="D13" s="135"/>
      <c r="E13" s="135"/>
      <c r="F13" s="135"/>
      <c r="G13" s="83"/>
      <c r="H13" s="83"/>
      <c r="I13" s="83"/>
      <c r="J13" s="83"/>
      <c r="K13" s="140"/>
      <c r="L13" s="140"/>
      <c r="M13" s="140"/>
      <c r="N13" s="129"/>
      <c r="O13" s="130"/>
      <c r="P13" s="130"/>
      <c r="Q13" s="130"/>
      <c r="R13" s="130"/>
      <c r="S13" s="131"/>
      <c r="T13" s="120"/>
      <c r="U13" s="121"/>
      <c r="V13" s="121"/>
      <c r="W13" s="121"/>
      <c r="X13" s="121"/>
      <c r="Y13" s="122"/>
    </row>
    <row r="14" spans="1:25" ht="15" customHeight="1" x14ac:dyDescent="0.25">
      <c r="A14" s="139"/>
      <c r="B14" s="139"/>
      <c r="C14" s="135"/>
      <c r="D14" s="135"/>
      <c r="E14" s="135"/>
      <c r="F14" s="135"/>
      <c r="G14" s="83"/>
      <c r="H14" s="83"/>
      <c r="I14" s="83"/>
      <c r="J14" s="83"/>
      <c r="K14" s="140"/>
      <c r="L14" s="140"/>
      <c r="M14" s="140"/>
      <c r="N14" s="129"/>
      <c r="O14" s="130"/>
      <c r="P14" s="130"/>
      <c r="Q14" s="130"/>
      <c r="R14" s="130"/>
      <c r="S14" s="131"/>
      <c r="T14" s="120"/>
      <c r="U14" s="121"/>
      <c r="V14" s="121"/>
      <c r="W14" s="121"/>
      <c r="X14" s="121"/>
      <c r="Y14" s="122"/>
    </row>
    <row r="15" spans="1:25" ht="15" customHeight="1" x14ac:dyDescent="0.25">
      <c r="A15" s="139"/>
      <c r="B15" s="139"/>
      <c r="C15" s="135"/>
      <c r="D15" s="135"/>
      <c r="E15" s="135"/>
      <c r="F15" s="135"/>
      <c r="G15" s="83"/>
      <c r="H15" s="83"/>
      <c r="I15" s="83"/>
      <c r="J15" s="83"/>
      <c r="K15" s="140"/>
      <c r="L15" s="140"/>
      <c r="M15" s="140"/>
      <c r="N15" s="129"/>
      <c r="O15" s="130"/>
      <c r="P15" s="130"/>
      <c r="Q15" s="130"/>
      <c r="R15" s="130"/>
      <c r="S15" s="131"/>
      <c r="T15" s="120"/>
      <c r="U15" s="121"/>
      <c r="V15" s="121"/>
      <c r="W15" s="121"/>
      <c r="X15" s="121"/>
      <c r="Y15" s="122"/>
    </row>
    <row r="16" spans="1:25" ht="15" customHeight="1" x14ac:dyDescent="0.25">
      <c r="A16" s="139"/>
      <c r="B16" s="139"/>
      <c r="C16" s="135"/>
      <c r="D16" s="135"/>
      <c r="E16" s="135"/>
      <c r="F16" s="135"/>
      <c r="G16" s="83"/>
      <c r="H16" s="83"/>
      <c r="I16" s="83"/>
      <c r="J16" s="83"/>
      <c r="K16" s="140"/>
      <c r="L16" s="140"/>
      <c r="M16" s="140"/>
      <c r="N16" s="132"/>
      <c r="O16" s="133"/>
      <c r="P16" s="133"/>
      <c r="Q16" s="133"/>
      <c r="R16" s="133"/>
      <c r="S16" s="134"/>
      <c r="T16" s="123"/>
      <c r="U16" s="124"/>
      <c r="V16" s="124"/>
      <c r="W16" s="124"/>
      <c r="X16" s="124"/>
      <c r="Y16" s="125"/>
    </row>
    <row r="17" spans="1:25" ht="15" customHeight="1" x14ac:dyDescent="0.25">
      <c r="A17" s="92" t="s">
        <v>3</v>
      </c>
      <c r="B17" s="93"/>
      <c r="C17" s="143" t="s">
        <v>295</v>
      </c>
      <c r="D17" s="160"/>
      <c r="E17" s="160"/>
      <c r="F17" s="161"/>
      <c r="G17" s="143" t="s">
        <v>296</v>
      </c>
      <c r="H17" s="160"/>
      <c r="I17" s="160"/>
      <c r="J17" s="161"/>
      <c r="K17" s="143" t="s">
        <v>294</v>
      </c>
      <c r="L17" s="160"/>
      <c r="M17" s="161"/>
      <c r="N17" s="126" t="s">
        <v>299</v>
      </c>
      <c r="O17" s="148"/>
      <c r="P17" s="148"/>
      <c r="Q17" s="148"/>
      <c r="R17" s="148"/>
      <c r="S17" s="149"/>
      <c r="T17" s="117" t="s">
        <v>297</v>
      </c>
      <c r="U17" s="168"/>
      <c r="V17" s="168"/>
      <c r="W17" s="168"/>
      <c r="X17" s="168"/>
      <c r="Y17" s="169"/>
    </row>
    <row r="18" spans="1:25" x14ac:dyDescent="0.25">
      <c r="A18" s="156"/>
      <c r="B18" s="157"/>
      <c r="C18" s="162"/>
      <c r="D18" s="163"/>
      <c r="E18" s="163"/>
      <c r="F18" s="164"/>
      <c r="G18" s="162"/>
      <c r="H18" s="163"/>
      <c r="I18" s="163"/>
      <c r="J18" s="164"/>
      <c r="K18" s="162"/>
      <c r="L18" s="163"/>
      <c r="M18" s="164"/>
      <c r="N18" s="150"/>
      <c r="O18" s="151"/>
      <c r="P18" s="151"/>
      <c r="Q18" s="151"/>
      <c r="R18" s="151"/>
      <c r="S18" s="152"/>
      <c r="T18" s="170"/>
      <c r="U18" s="171"/>
      <c r="V18" s="171"/>
      <c r="W18" s="171"/>
      <c r="X18" s="171"/>
      <c r="Y18" s="172"/>
    </row>
    <row r="19" spans="1:25" ht="15" customHeight="1" x14ac:dyDescent="0.25">
      <c r="A19" s="156"/>
      <c r="B19" s="157"/>
      <c r="C19" s="162"/>
      <c r="D19" s="163"/>
      <c r="E19" s="163"/>
      <c r="F19" s="164"/>
      <c r="G19" s="162"/>
      <c r="H19" s="163"/>
      <c r="I19" s="163"/>
      <c r="J19" s="164"/>
      <c r="K19" s="162"/>
      <c r="L19" s="163"/>
      <c r="M19" s="164"/>
      <c r="N19" s="150"/>
      <c r="O19" s="151"/>
      <c r="P19" s="151"/>
      <c r="Q19" s="151"/>
      <c r="R19" s="151"/>
      <c r="S19" s="152"/>
      <c r="T19" s="170"/>
      <c r="U19" s="171"/>
      <c r="V19" s="171"/>
      <c r="W19" s="171"/>
      <c r="X19" s="171"/>
      <c r="Y19" s="172"/>
    </row>
    <row r="20" spans="1:25" x14ac:dyDescent="0.25">
      <c r="A20" s="158"/>
      <c r="B20" s="159"/>
      <c r="C20" s="165"/>
      <c r="D20" s="166"/>
      <c r="E20" s="166"/>
      <c r="F20" s="167"/>
      <c r="G20" s="165"/>
      <c r="H20" s="166"/>
      <c r="I20" s="166"/>
      <c r="J20" s="167"/>
      <c r="K20" s="165"/>
      <c r="L20" s="166"/>
      <c r="M20" s="167"/>
      <c r="N20" s="153"/>
      <c r="O20" s="154"/>
      <c r="P20" s="154"/>
      <c r="Q20" s="154"/>
      <c r="R20" s="154"/>
      <c r="S20" s="155"/>
      <c r="T20" s="173"/>
      <c r="U20" s="174"/>
      <c r="V20" s="174"/>
      <c r="W20" s="174"/>
      <c r="X20" s="174"/>
      <c r="Y20" s="175"/>
    </row>
    <row r="21" spans="1:25" ht="15" customHeight="1" x14ac:dyDescent="0.25">
      <c r="A21" s="92" t="s">
        <v>303</v>
      </c>
      <c r="B21" s="93"/>
      <c r="C21" s="143" t="s">
        <v>293</v>
      </c>
      <c r="D21" s="160"/>
      <c r="E21" s="160"/>
      <c r="F21" s="161"/>
      <c r="G21" s="143" t="s">
        <v>298</v>
      </c>
      <c r="H21" s="160"/>
      <c r="I21" s="160"/>
      <c r="J21" s="161"/>
      <c r="K21" s="143" t="s">
        <v>304</v>
      </c>
      <c r="L21" s="160"/>
      <c r="M21" s="161"/>
      <c r="N21" s="126"/>
      <c r="O21" s="148"/>
      <c r="P21" s="148"/>
      <c r="Q21" s="148"/>
      <c r="R21" s="148"/>
      <c r="S21" s="149"/>
      <c r="T21" s="143" t="s">
        <v>300</v>
      </c>
      <c r="U21" s="118"/>
      <c r="V21" s="118"/>
      <c r="W21" s="118"/>
      <c r="X21" s="118"/>
      <c r="Y21" s="119"/>
    </row>
    <row r="22" spans="1:25" x14ac:dyDescent="0.25">
      <c r="A22" s="156"/>
      <c r="B22" s="157"/>
      <c r="C22" s="162"/>
      <c r="D22" s="163"/>
      <c r="E22" s="163"/>
      <c r="F22" s="164"/>
      <c r="G22" s="162"/>
      <c r="H22" s="163"/>
      <c r="I22" s="163"/>
      <c r="J22" s="164"/>
      <c r="K22" s="162"/>
      <c r="L22" s="163"/>
      <c r="M22" s="164"/>
      <c r="N22" s="150"/>
      <c r="O22" s="151"/>
      <c r="P22" s="151"/>
      <c r="Q22" s="151"/>
      <c r="R22" s="151"/>
      <c r="S22" s="152"/>
      <c r="T22" s="120"/>
      <c r="U22" s="121"/>
      <c r="V22" s="121"/>
      <c r="W22" s="121"/>
      <c r="X22" s="121"/>
      <c r="Y22" s="122"/>
    </row>
    <row r="23" spans="1:25" ht="15" customHeight="1" x14ac:dyDescent="0.25">
      <c r="A23" s="156"/>
      <c r="B23" s="157"/>
      <c r="C23" s="162"/>
      <c r="D23" s="163"/>
      <c r="E23" s="163"/>
      <c r="F23" s="164"/>
      <c r="G23" s="162"/>
      <c r="H23" s="163"/>
      <c r="I23" s="163"/>
      <c r="J23" s="164"/>
      <c r="K23" s="162"/>
      <c r="L23" s="163"/>
      <c r="M23" s="164"/>
      <c r="N23" s="150"/>
      <c r="O23" s="151"/>
      <c r="P23" s="151"/>
      <c r="Q23" s="151"/>
      <c r="R23" s="151"/>
      <c r="S23" s="152"/>
      <c r="T23" s="120"/>
      <c r="U23" s="121"/>
      <c r="V23" s="121"/>
      <c r="W23" s="121"/>
      <c r="X23" s="121"/>
      <c r="Y23" s="122"/>
    </row>
    <row r="24" spans="1:25" x14ac:dyDescent="0.25">
      <c r="A24" s="158"/>
      <c r="B24" s="159"/>
      <c r="C24" s="165"/>
      <c r="D24" s="166"/>
      <c r="E24" s="166"/>
      <c r="F24" s="167"/>
      <c r="G24" s="165"/>
      <c r="H24" s="166"/>
      <c r="I24" s="166"/>
      <c r="J24" s="167"/>
      <c r="K24" s="165"/>
      <c r="L24" s="166"/>
      <c r="M24" s="167"/>
      <c r="N24" s="153"/>
      <c r="O24" s="154"/>
      <c r="P24" s="154"/>
      <c r="Q24" s="154"/>
      <c r="R24" s="154"/>
      <c r="S24" s="155"/>
      <c r="T24" s="123"/>
      <c r="U24" s="124"/>
      <c r="V24" s="124"/>
      <c r="W24" s="124"/>
      <c r="X24" s="124"/>
      <c r="Y24" s="125"/>
    </row>
    <row r="25" spans="1:25" x14ac:dyDescent="0.25">
      <c r="A25" s="84" t="s">
        <v>16</v>
      </c>
      <c r="B25" s="84"/>
      <c r="C25" s="135" t="s">
        <v>21</v>
      </c>
      <c r="D25" s="136"/>
      <c r="E25" s="136"/>
      <c r="F25" s="136"/>
      <c r="G25" s="135" t="s">
        <v>301</v>
      </c>
      <c r="H25" s="137"/>
      <c r="I25" s="137"/>
      <c r="J25" s="137"/>
      <c r="K25" s="135" t="s">
        <v>22</v>
      </c>
      <c r="L25" s="137"/>
      <c r="M25" s="137"/>
      <c r="N25" s="126" t="s">
        <v>302</v>
      </c>
      <c r="O25" s="127"/>
      <c r="P25" s="127"/>
      <c r="Q25" s="127"/>
      <c r="R25" s="127"/>
      <c r="S25" s="128"/>
      <c r="T25" s="117" t="s">
        <v>23</v>
      </c>
      <c r="U25" s="118"/>
      <c r="V25" s="118"/>
      <c r="W25" s="118"/>
      <c r="X25" s="118"/>
      <c r="Y25" s="119"/>
    </row>
    <row r="26" spans="1:25" ht="15" customHeight="1" x14ac:dyDescent="0.25">
      <c r="A26" s="84"/>
      <c r="B26" s="84"/>
      <c r="C26" s="136"/>
      <c r="D26" s="136"/>
      <c r="E26" s="136"/>
      <c r="F26" s="136"/>
      <c r="G26" s="137"/>
      <c r="H26" s="137"/>
      <c r="I26" s="137"/>
      <c r="J26" s="137"/>
      <c r="K26" s="137"/>
      <c r="L26" s="137"/>
      <c r="M26" s="137"/>
      <c r="N26" s="129"/>
      <c r="O26" s="130"/>
      <c r="P26" s="130"/>
      <c r="Q26" s="130"/>
      <c r="R26" s="130"/>
      <c r="S26" s="131"/>
      <c r="T26" s="120"/>
      <c r="U26" s="121"/>
      <c r="V26" s="121"/>
      <c r="W26" s="121"/>
      <c r="X26" s="121"/>
      <c r="Y26" s="122"/>
    </row>
    <row r="27" spans="1:25" x14ac:dyDescent="0.25">
      <c r="A27" s="84"/>
      <c r="B27" s="84"/>
      <c r="C27" s="136"/>
      <c r="D27" s="136"/>
      <c r="E27" s="136"/>
      <c r="F27" s="136"/>
      <c r="G27" s="137"/>
      <c r="H27" s="137"/>
      <c r="I27" s="137"/>
      <c r="J27" s="137"/>
      <c r="K27" s="137"/>
      <c r="L27" s="137"/>
      <c r="M27" s="137"/>
      <c r="N27" s="129"/>
      <c r="O27" s="130"/>
      <c r="P27" s="130"/>
      <c r="Q27" s="130"/>
      <c r="R27" s="130"/>
      <c r="S27" s="131"/>
      <c r="T27" s="120"/>
      <c r="U27" s="121"/>
      <c r="V27" s="121"/>
      <c r="W27" s="121"/>
      <c r="X27" s="121"/>
      <c r="Y27" s="122"/>
    </row>
    <row r="28" spans="1:25" x14ac:dyDescent="0.25">
      <c r="A28" s="84"/>
      <c r="B28" s="84"/>
      <c r="C28" s="136"/>
      <c r="D28" s="136"/>
      <c r="E28" s="136"/>
      <c r="F28" s="136"/>
      <c r="G28" s="137"/>
      <c r="H28" s="137"/>
      <c r="I28" s="137"/>
      <c r="J28" s="137"/>
      <c r="K28" s="137"/>
      <c r="L28" s="137"/>
      <c r="M28" s="137"/>
      <c r="N28" s="132"/>
      <c r="O28" s="133"/>
      <c r="P28" s="133"/>
      <c r="Q28" s="133"/>
      <c r="R28" s="133"/>
      <c r="S28" s="134"/>
      <c r="T28" s="123"/>
      <c r="U28" s="124"/>
      <c r="V28" s="124"/>
      <c r="W28" s="124"/>
      <c r="X28" s="124"/>
      <c r="Y28" s="125"/>
    </row>
    <row r="31" spans="1:25" ht="15" customHeight="1" x14ac:dyDescent="0.25"/>
    <row r="36" ht="15" customHeight="1" x14ac:dyDescent="0.25"/>
    <row r="42" ht="15" customHeight="1" x14ac:dyDescent="0.25"/>
    <row r="46" ht="15" customHeight="1" x14ac:dyDescent="0.25"/>
    <row r="51" ht="15" customHeight="1" x14ac:dyDescent="0.25"/>
    <row r="58" ht="15" customHeight="1" x14ac:dyDescent="0.25"/>
    <row r="63" ht="15" customHeight="1" x14ac:dyDescent="0.25"/>
  </sheetData>
  <mergeCells count="34">
    <mergeCell ref="N21:S24"/>
    <mergeCell ref="T21:Y24"/>
    <mergeCell ref="A17:B20"/>
    <mergeCell ref="A21:B24"/>
    <mergeCell ref="C21:F24"/>
    <mergeCell ref="G21:J24"/>
    <mergeCell ref="K21:M24"/>
    <mergeCell ref="T17:Y20"/>
    <mergeCell ref="N17:S20"/>
    <mergeCell ref="K17:M20"/>
    <mergeCell ref="G17:J20"/>
    <mergeCell ref="C17:F20"/>
    <mergeCell ref="T2:Y7"/>
    <mergeCell ref="T1:Y1"/>
    <mergeCell ref="T8:Y16"/>
    <mergeCell ref="N1:S1"/>
    <mergeCell ref="N2:S7"/>
    <mergeCell ref="N8:S16"/>
    <mergeCell ref="K1:M1"/>
    <mergeCell ref="A8:B16"/>
    <mergeCell ref="C2:F7"/>
    <mergeCell ref="A2:B7"/>
    <mergeCell ref="C8:F16"/>
    <mergeCell ref="G2:J16"/>
    <mergeCell ref="K2:M16"/>
    <mergeCell ref="A1:B1"/>
    <mergeCell ref="G1:J1"/>
    <mergeCell ref="C1:F1"/>
    <mergeCell ref="T25:Y28"/>
    <mergeCell ref="N25:S28"/>
    <mergeCell ref="A25:B28"/>
    <mergeCell ref="C25:F28"/>
    <mergeCell ref="G25:J28"/>
    <mergeCell ref="K25:M2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D10" sqref="D10"/>
    </sheetView>
  </sheetViews>
  <sheetFormatPr defaultRowHeight="15" x14ac:dyDescent="0.25"/>
  <cols>
    <col min="1" max="1" width="12.42578125" style="3" customWidth="1"/>
    <col min="2" max="2" width="11.140625" style="3" customWidth="1"/>
    <col min="3" max="16384" width="9.140625" style="3"/>
  </cols>
  <sheetData>
    <row r="1" spans="1:2" x14ac:dyDescent="0.25">
      <c r="A1" s="178" t="s">
        <v>316</v>
      </c>
      <c r="B1" s="178"/>
    </row>
    <row r="2" spans="1:2" x14ac:dyDescent="0.25">
      <c r="A2" s="179" t="s">
        <v>317</v>
      </c>
      <c r="B2" s="179"/>
    </row>
    <row r="4" spans="1:2" x14ac:dyDescent="0.25">
      <c r="A4" s="176" t="s">
        <v>320</v>
      </c>
      <c r="B4" s="177"/>
    </row>
    <row r="5" spans="1:2" ht="45" x14ac:dyDescent="0.25">
      <c r="A5" s="51" t="s">
        <v>318</v>
      </c>
      <c r="B5" s="50" t="s">
        <v>319</v>
      </c>
    </row>
  </sheetData>
  <mergeCells count="3">
    <mergeCell ref="A4:B4"/>
    <mergeCell ref="A1:B1"/>
    <mergeCell ref="A2:B2"/>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Q425"/>
  <sheetViews>
    <sheetView zoomScale="75" zoomScaleNormal="75" workbookViewId="0">
      <selection sqref="A1:XFD1048576"/>
    </sheetView>
  </sheetViews>
  <sheetFormatPr defaultRowHeight="15" customHeight="1" x14ac:dyDescent="0.25"/>
  <cols>
    <col min="1" max="1" width="26.28515625" style="17" customWidth="1"/>
    <col min="2" max="2" width="17.85546875" style="37" customWidth="1"/>
    <col min="3" max="3" width="10.85546875" style="17" customWidth="1"/>
    <col min="4" max="4" width="11.5703125" style="17" customWidth="1"/>
    <col min="5" max="5" width="11" style="17" customWidth="1"/>
    <col min="6" max="6" width="18" style="34" customWidth="1"/>
    <col min="7" max="7" width="11" style="35" customWidth="1"/>
    <col min="8" max="8" width="11" style="17" customWidth="1"/>
    <col min="9" max="9" width="9.140625" style="17"/>
    <col min="10" max="10" width="33.5703125" style="34" customWidth="1"/>
    <col min="11" max="11" width="89.85546875" style="36" customWidth="1"/>
    <col min="12" max="12" width="15" style="17" customWidth="1"/>
    <col min="13" max="14" width="8.140625" style="17" customWidth="1"/>
    <col min="15" max="15" width="9.140625" style="17"/>
    <col min="16" max="16" width="8.140625" style="17" customWidth="1"/>
    <col min="17" max="17" width="28" style="17" customWidth="1"/>
    <col min="18" max="16384" width="9.140625" style="17"/>
  </cols>
  <sheetData>
    <row r="5" spans="1:17" ht="15" customHeight="1" x14ac:dyDescent="0.25">
      <c r="A5" s="204" t="s">
        <v>56</v>
      </c>
      <c r="B5" s="205"/>
      <c r="C5" s="205"/>
      <c r="D5" s="205"/>
      <c r="E5" s="205"/>
      <c r="F5" s="205"/>
      <c r="G5" s="205"/>
      <c r="H5" s="205"/>
      <c r="I5" s="205"/>
      <c r="J5" s="205"/>
      <c r="K5" s="205"/>
      <c r="L5" s="205"/>
      <c r="M5" s="205"/>
      <c r="N5" s="206"/>
      <c r="O5" s="189" t="s">
        <v>57</v>
      </c>
      <c r="P5" s="190"/>
      <c r="Q5" s="191"/>
    </row>
    <row r="6" spans="1:17" ht="15" customHeight="1" x14ac:dyDescent="0.25">
      <c r="A6" s="18" t="s">
        <v>58</v>
      </c>
      <c r="B6" s="19" t="s">
        <v>59</v>
      </c>
      <c r="C6" s="18" t="s">
        <v>60</v>
      </c>
      <c r="D6" s="18" t="s">
        <v>26</v>
      </c>
      <c r="E6" s="18" t="s">
        <v>61</v>
      </c>
      <c r="F6" s="19" t="s">
        <v>62</v>
      </c>
      <c r="G6" s="20" t="s">
        <v>63</v>
      </c>
      <c r="H6" s="18" t="s">
        <v>64</v>
      </c>
      <c r="I6" s="18" t="s">
        <v>65</v>
      </c>
      <c r="J6" s="18" t="s">
        <v>66</v>
      </c>
      <c r="K6" s="20" t="s">
        <v>67</v>
      </c>
      <c r="L6" s="18" t="s">
        <v>68</v>
      </c>
      <c r="M6" s="18" t="s">
        <v>69</v>
      </c>
      <c r="N6" s="18" t="s">
        <v>306</v>
      </c>
      <c r="O6" s="21" t="s">
        <v>57</v>
      </c>
      <c r="P6" s="21" t="s">
        <v>70</v>
      </c>
      <c r="Q6" s="21" t="s">
        <v>71</v>
      </c>
    </row>
    <row r="7" spans="1:17" ht="15" customHeight="1" x14ac:dyDescent="0.25">
      <c r="A7" s="192" t="s">
        <v>360</v>
      </c>
      <c r="B7" s="195" t="s">
        <v>72</v>
      </c>
      <c r="C7" s="192" t="s">
        <v>73</v>
      </c>
      <c r="D7" s="192" t="s">
        <v>74</v>
      </c>
      <c r="E7" s="192"/>
      <c r="F7" s="198" t="s">
        <v>75</v>
      </c>
      <c r="G7" s="201" t="s">
        <v>76</v>
      </c>
      <c r="H7" s="192" t="s">
        <v>77</v>
      </c>
      <c r="I7" s="75" t="s">
        <v>78</v>
      </c>
      <c r="J7" s="76" t="s">
        <v>79</v>
      </c>
      <c r="K7" s="77" t="s">
        <v>80</v>
      </c>
      <c r="L7" s="192"/>
      <c r="M7" s="192" t="s">
        <v>81</v>
      </c>
      <c r="N7" s="192">
        <v>5</v>
      </c>
      <c r="O7" s="192" t="str">
        <f>IF(M7="o","Plan","Not Test")</f>
        <v>Plan</v>
      </c>
      <c r="P7" s="192"/>
      <c r="Q7" s="192"/>
    </row>
    <row r="8" spans="1:17" ht="15" customHeight="1" x14ac:dyDescent="0.25">
      <c r="A8" s="193"/>
      <c r="B8" s="196"/>
      <c r="C8" s="193"/>
      <c r="D8" s="193"/>
      <c r="E8" s="193"/>
      <c r="F8" s="199"/>
      <c r="G8" s="202"/>
      <c r="H8" s="193"/>
      <c r="I8" s="75" t="s">
        <v>83</v>
      </c>
      <c r="J8" s="76" t="s">
        <v>84</v>
      </c>
      <c r="K8" s="77" t="s">
        <v>85</v>
      </c>
      <c r="L8" s="193"/>
      <c r="M8" s="193"/>
      <c r="N8" s="193"/>
      <c r="O8" s="193"/>
      <c r="P8" s="193"/>
      <c r="Q8" s="193"/>
    </row>
    <row r="9" spans="1:17" ht="15" customHeight="1" x14ac:dyDescent="0.25">
      <c r="A9" s="193"/>
      <c r="B9" s="196"/>
      <c r="C9" s="193"/>
      <c r="D9" s="193"/>
      <c r="E9" s="193"/>
      <c r="F9" s="199"/>
      <c r="G9" s="202"/>
      <c r="H9" s="193"/>
      <c r="I9" s="75" t="s">
        <v>86</v>
      </c>
      <c r="J9" s="76" t="s">
        <v>87</v>
      </c>
      <c r="K9" s="77" t="s">
        <v>88</v>
      </c>
      <c r="L9" s="193"/>
      <c r="M9" s="193"/>
      <c r="N9" s="193"/>
      <c r="O9" s="193"/>
      <c r="P9" s="193"/>
      <c r="Q9" s="193"/>
    </row>
    <row r="10" spans="1:17" ht="15" customHeight="1" x14ac:dyDescent="0.25">
      <c r="A10" s="193"/>
      <c r="B10" s="196"/>
      <c r="C10" s="193"/>
      <c r="D10" s="193"/>
      <c r="E10" s="193"/>
      <c r="F10" s="199"/>
      <c r="G10" s="202"/>
      <c r="H10" s="193"/>
      <c r="I10" s="75" t="s">
        <v>89</v>
      </c>
      <c r="J10" s="76" t="s">
        <v>90</v>
      </c>
      <c r="K10" s="77" t="s">
        <v>91</v>
      </c>
      <c r="L10" s="193"/>
      <c r="M10" s="193"/>
      <c r="N10" s="193"/>
      <c r="O10" s="193"/>
      <c r="P10" s="193"/>
      <c r="Q10" s="193"/>
    </row>
    <row r="11" spans="1:17" ht="15" customHeight="1" x14ac:dyDescent="0.25">
      <c r="A11" s="193"/>
      <c r="B11" s="196"/>
      <c r="C11" s="193"/>
      <c r="D11" s="193"/>
      <c r="E11" s="193"/>
      <c r="F11" s="199"/>
      <c r="G11" s="202"/>
      <c r="H11" s="193"/>
      <c r="I11" s="75" t="s">
        <v>92</v>
      </c>
      <c r="J11" s="76" t="s">
        <v>93</v>
      </c>
      <c r="K11" s="77" t="s">
        <v>94</v>
      </c>
      <c r="L11" s="193"/>
      <c r="M11" s="193"/>
      <c r="N11" s="193"/>
      <c r="O11" s="193"/>
      <c r="P11" s="193"/>
      <c r="Q11" s="193"/>
    </row>
    <row r="12" spans="1:17" ht="15" customHeight="1" x14ac:dyDescent="0.25">
      <c r="A12" s="193"/>
      <c r="B12" s="196"/>
      <c r="C12" s="193"/>
      <c r="D12" s="193"/>
      <c r="E12" s="193"/>
      <c r="F12" s="199"/>
      <c r="G12" s="202"/>
      <c r="H12" s="193"/>
      <c r="I12" s="75" t="s">
        <v>95</v>
      </c>
      <c r="J12" s="76" t="s">
        <v>90</v>
      </c>
      <c r="K12" s="77" t="s">
        <v>96</v>
      </c>
      <c r="L12" s="193"/>
      <c r="M12" s="193"/>
      <c r="N12" s="193"/>
      <c r="O12" s="193"/>
      <c r="P12" s="193"/>
      <c r="Q12" s="193"/>
    </row>
    <row r="13" spans="1:17" ht="15" customHeight="1" x14ac:dyDescent="0.25">
      <c r="A13" s="194"/>
      <c r="B13" s="197"/>
      <c r="C13" s="194"/>
      <c r="D13" s="194"/>
      <c r="E13" s="194"/>
      <c r="F13" s="200"/>
      <c r="G13" s="203"/>
      <c r="H13" s="194"/>
      <c r="I13" s="75" t="s">
        <v>97</v>
      </c>
      <c r="J13" s="76" t="s">
        <v>98</v>
      </c>
      <c r="K13" s="78" t="s">
        <v>99</v>
      </c>
      <c r="L13" s="194"/>
      <c r="M13" s="194"/>
      <c r="N13" s="194"/>
      <c r="O13" s="194"/>
      <c r="P13" s="194"/>
      <c r="Q13" s="194"/>
    </row>
    <row r="14" spans="1:17" s="24" customFormat="1" ht="15" customHeight="1" x14ac:dyDescent="0.25">
      <c r="A14" s="192" t="s">
        <v>100</v>
      </c>
      <c r="B14" s="195" t="s">
        <v>101</v>
      </c>
      <c r="C14" s="192" t="s">
        <v>73</v>
      </c>
      <c r="D14" s="192"/>
      <c r="E14" s="180"/>
      <c r="F14" s="195" t="s">
        <v>102</v>
      </c>
      <c r="G14" s="201" t="s">
        <v>76</v>
      </c>
      <c r="H14" s="192" t="s">
        <v>77</v>
      </c>
      <c r="I14" s="75" t="s">
        <v>78</v>
      </c>
      <c r="J14" s="76" t="s">
        <v>79</v>
      </c>
      <c r="K14" s="77" t="s">
        <v>80</v>
      </c>
      <c r="L14" s="192"/>
      <c r="M14" s="192" t="s">
        <v>81</v>
      </c>
      <c r="N14" s="192"/>
      <c r="O14" s="192" t="str">
        <f>IF(M14="o","Plan","Not Test")</f>
        <v>Plan</v>
      </c>
      <c r="P14" s="192"/>
      <c r="Q14" s="192"/>
    </row>
    <row r="15" spans="1:17" ht="15" customHeight="1" x14ac:dyDescent="0.25">
      <c r="A15" s="193"/>
      <c r="B15" s="196"/>
      <c r="C15" s="193"/>
      <c r="D15" s="193"/>
      <c r="E15" s="181"/>
      <c r="F15" s="196"/>
      <c r="G15" s="202"/>
      <c r="H15" s="193"/>
      <c r="I15" s="75" t="s">
        <v>83</v>
      </c>
      <c r="J15" s="76" t="s">
        <v>84</v>
      </c>
      <c r="K15" s="77" t="s">
        <v>85</v>
      </c>
      <c r="L15" s="193"/>
      <c r="M15" s="193"/>
      <c r="N15" s="193"/>
      <c r="O15" s="193"/>
      <c r="P15" s="193"/>
      <c r="Q15" s="193"/>
    </row>
    <row r="16" spans="1:17" ht="15" customHeight="1" x14ac:dyDescent="0.25">
      <c r="A16" s="193"/>
      <c r="B16" s="196"/>
      <c r="C16" s="193"/>
      <c r="D16" s="193"/>
      <c r="E16" s="181"/>
      <c r="F16" s="196"/>
      <c r="G16" s="202"/>
      <c r="H16" s="193"/>
      <c r="I16" s="75" t="s">
        <v>86</v>
      </c>
      <c r="J16" s="76" t="s">
        <v>87</v>
      </c>
      <c r="K16" s="77" t="s">
        <v>88</v>
      </c>
      <c r="L16" s="193"/>
      <c r="M16" s="193"/>
      <c r="N16" s="193"/>
      <c r="O16" s="193"/>
      <c r="P16" s="193"/>
      <c r="Q16" s="193"/>
    </row>
    <row r="17" spans="1:17" ht="15" customHeight="1" x14ac:dyDescent="0.25">
      <c r="A17" s="194"/>
      <c r="B17" s="197"/>
      <c r="C17" s="194"/>
      <c r="D17" s="194"/>
      <c r="E17" s="182"/>
      <c r="F17" s="197"/>
      <c r="G17" s="203"/>
      <c r="H17" s="194"/>
      <c r="I17" s="75" t="s">
        <v>89</v>
      </c>
      <c r="J17" s="76" t="s">
        <v>103</v>
      </c>
      <c r="K17" s="78" t="s">
        <v>355</v>
      </c>
      <c r="L17" s="194"/>
      <c r="M17" s="194"/>
      <c r="N17" s="194"/>
      <c r="O17" s="194"/>
      <c r="P17" s="194"/>
      <c r="Q17" s="194"/>
    </row>
    <row r="18" spans="1:17" ht="15" customHeight="1" x14ac:dyDescent="0.25">
      <c r="A18" s="192" t="s">
        <v>104</v>
      </c>
      <c r="B18" s="195" t="s">
        <v>105</v>
      </c>
      <c r="C18" s="192" t="s">
        <v>73</v>
      </c>
      <c r="D18" s="192"/>
      <c r="E18" s="192"/>
      <c r="F18" s="195" t="s">
        <v>106</v>
      </c>
      <c r="G18" s="201" t="s">
        <v>76</v>
      </c>
      <c r="H18" s="192" t="s">
        <v>77</v>
      </c>
      <c r="I18" s="75" t="s">
        <v>78</v>
      </c>
      <c r="J18" s="76" t="s">
        <v>107</v>
      </c>
      <c r="K18" s="77" t="s">
        <v>80</v>
      </c>
      <c r="L18" s="192"/>
      <c r="M18" s="192" t="s">
        <v>81</v>
      </c>
      <c r="N18" s="192"/>
      <c r="O18" s="192" t="str">
        <f>IF(M18="o","Plan","Not Test")</f>
        <v>Plan</v>
      </c>
      <c r="P18" s="192"/>
      <c r="Q18" s="192"/>
    </row>
    <row r="19" spans="1:17" ht="15" customHeight="1" x14ac:dyDescent="0.25">
      <c r="A19" s="193"/>
      <c r="B19" s="196"/>
      <c r="C19" s="193"/>
      <c r="D19" s="193"/>
      <c r="E19" s="193"/>
      <c r="F19" s="196"/>
      <c r="G19" s="202"/>
      <c r="H19" s="193"/>
      <c r="I19" s="75" t="s">
        <v>83</v>
      </c>
      <c r="J19" s="76" t="s">
        <v>84</v>
      </c>
      <c r="K19" s="77" t="s">
        <v>85</v>
      </c>
      <c r="L19" s="193"/>
      <c r="M19" s="193"/>
      <c r="N19" s="193"/>
      <c r="O19" s="193"/>
      <c r="P19" s="193"/>
      <c r="Q19" s="193"/>
    </row>
    <row r="20" spans="1:17" ht="15" customHeight="1" x14ac:dyDescent="0.25">
      <c r="A20" s="193"/>
      <c r="B20" s="196"/>
      <c r="C20" s="193"/>
      <c r="D20" s="193"/>
      <c r="E20" s="193"/>
      <c r="F20" s="196"/>
      <c r="G20" s="202"/>
      <c r="H20" s="193"/>
      <c r="I20" s="75" t="s">
        <v>86</v>
      </c>
      <c r="J20" s="76" t="s">
        <v>87</v>
      </c>
      <c r="K20" s="77" t="s">
        <v>88</v>
      </c>
      <c r="L20" s="193"/>
      <c r="M20" s="193"/>
      <c r="N20" s="193"/>
      <c r="O20" s="193"/>
      <c r="P20" s="193"/>
      <c r="Q20" s="193"/>
    </row>
    <row r="21" spans="1:17" ht="15" customHeight="1" x14ac:dyDescent="0.25">
      <c r="A21" s="193"/>
      <c r="B21" s="196"/>
      <c r="C21" s="193"/>
      <c r="D21" s="193"/>
      <c r="E21" s="193"/>
      <c r="F21" s="196"/>
      <c r="G21" s="202"/>
      <c r="H21" s="193"/>
      <c r="I21" s="75" t="s">
        <v>89</v>
      </c>
      <c r="J21" s="76" t="s">
        <v>90</v>
      </c>
      <c r="K21" s="77" t="s">
        <v>91</v>
      </c>
      <c r="L21" s="193"/>
      <c r="M21" s="193"/>
      <c r="N21" s="193"/>
      <c r="O21" s="193"/>
      <c r="P21" s="193"/>
      <c r="Q21" s="193"/>
    </row>
    <row r="22" spans="1:17" ht="15" customHeight="1" x14ac:dyDescent="0.25">
      <c r="A22" s="193"/>
      <c r="B22" s="196"/>
      <c r="C22" s="193"/>
      <c r="D22" s="193"/>
      <c r="E22" s="193"/>
      <c r="F22" s="196"/>
      <c r="G22" s="202"/>
      <c r="H22" s="193"/>
      <c r="I22" s="75" t="s">
        <v>92</v>
      </c>
      <c r="J22" s="76" t="s">
        <v>93</v>
      </c>
      <c r="K22" s="77" t="s">
        <v>94</v>
      </c>
      <c r="L22" s="193"/>
      <c r="M22" s="193"/>
      <c r="N22" s="193"/>
      <c r="O22" s="193"/>
      <c r="P22" s="193"/>
      <c r="Q22" s="193"/>
    </row>
    <row r="23" spans="1:17" ht="15" customHeight="1" x14ac:dyDescent="0.25">
      <c r="A23" s="193"/>
      <c r="B23" s="196"/>
      <c r="C23" s="193"/>
      <c r="D23" s="193"/>
      <c r="E23" s="193"/>
      <c r="F23" s="196"/>
      <c r="G23" s="202"/>
      <c r="H23" s="193"/>
      <c r="I23" s="75" t="s">
        <v>95</v>
      </c>
      <c r="J23" s="76" t="s">
        <v>103</v>
      </c>
      <c r="K23" s="77" t="s">
        <v>85</v>
      </c>
      <c r="L23" s="193"/>
      <c r="M23" s="193"/>
      <c r="N23" s="193"/>
      <c r="O23" s="193"/>
      <c r="P23" s="193"/>
      <c r="Q23" s="193"/>
    </row>
    <row r="24" spans="1:17" ht="15" customHeight="1" x14ac:dyDescent="0.25">
      <c r="A24" s="194"/>
      <c r="B24" s="197"/>
      <c r="C24" s="194"/>
      <c r="D24" s="194"/>
      <c r="E24" s="194"/>
      <c r="F24" s="197"/>
      <c r="G24" s="203"/>
      <c r="H24" s="194"/>
      <c r="I24" s="75" t="s">
        <v>97</v>
      </c>
      <c r="J24" s="76" t="s">
        <v>103</v>
      </c>
      <c r="K24" s="77" t="s">
        <v>108</v>
      </c>
      <c r="L24" s="194"/>
      <c r="M24" s="194"/>
      <c r="N24" s="194"/>
      <c r="O24" s="194"/>
      <c r="P24" s="194"/>
      <c r="Q24" s="194"/>
    </row>
    <row r="25" spans="1:17" ht="15" customHeight="1" x14ac:dyDescent="0.25">
      <c r="A25" s="180" t="s">
        <v>109</v>
      </c>
      <c r="B25" s="183" t="s">
        <v>110</v>
      </c>
      <c r="C25" s="180" t="s">
        <v>73</v>
      </c>
      <c r="D25" s="180"/>
      <c r="E25" s="180"/>
      <c r="F25" s="183" t="s">
        <v>111</v>
      </c>
      <c r="G25" s="186" t="s">
        <v>76</v>
      </c>
      <c r="H25" s="180" t="s">
        <v>77</v>
      </c>
      <c r="I25" s="49" t="s">
        <v>78</v>
      </c>
      <c r="J25" s="6" t="s">
        <v>79</v>
      </c>
      <c r="K25" s="23" t="s">
        <v>80</v>
      </c>
      <c r="L25" s="180"/>
      <c r="M25" s="180" t="s">
        <v>81</v>
      </c>
      <c r="N25" s="180"/>
      <c r="O25" s="180" t="str">
        <f>IF(M25="o","Plan","Not Test")</f>
        <v>Plan</v>
      </c>
      <c r="P25" s="180"/>
      <c r="Q25" s="180"/>
    </row>
    <row r="26" spans="1:17" ht="15" customHeight="1" x14ac:dyDescent="0.25">
      <c r="A26" s="181"/>
      <c r="B26" s="184"/>
      <c r="C26" s="181"/>
      <c r="D26" s="181"/>
      <c r="E26" s="181"/>
      <c r="F26" s="184"/>
      <c r="G26" s="187"/>
      <c r="H26" s="181"/>
      <c r="I26" s="49" t="s">
        <v>83</v>
      </c>
      <c r="J26" s="6" t="s">
        <v>84</v>
      </c>
      <c r="K26" s="23" t="s">
        <v>85</v>
      </c>
      <c r="L26" s="181"/>
      <c r="M26" s="181"/>
      <c r="N26" s="181"/>
      <c r="O26" s="181"/>
      <c r="P26" s="181"/>
      <c r="Q26" s="181"/>
    </row>
    <row r="27" spans="1:17" ht="15" customHeight="1" x14ac:dyDescent="0.25">
      <c r="A27" s="181"/>
      <c r="B27" s="184"/>
      <c r="C27" s="181"/>
      <c r="D27" s="181"/>
      <c r="E27" s="181"/>
      <c r="F27" s="184"/>
      <c r="G27" s="187"/>
      <c r="H27" s="181"/>
      <c r="I27" s="49" t="s">
        <v>86</v>
      </c>
      <c r="J27" s="6" t="s">
        <v>87</v>
      </c>
      <c r="K27" s="23" t="s">
        <v>88</v>
      </c>
      <c r="L27" s="181"/>
      <c r="M27" s="181"/>
      <c r="N27" s="181"/>
      <c r="O27" s="181"/>
      <c r="P27" s="181"/>
      <c r="Q27" s="181"/>
    </row>
    <row r="28" spans="1:17" ht="15" customHeight="1" x14ac:dyDescent="0.25">
      <c r="A28" s="181"/>
      <c r="B28" s="184"/>
      <c r="C28" s="181"/>
      <c r="D28" s="181"/>
      <c r="E28" s="181"/>
      <c r="F28" s="184"/>
      <c r="G28" s="187"/>
      <c r="H28" s="181"/>
      <c r="I28" s="49" t="s">
        <v>89</v>
      </c>
      <c r="J28" s="6" t="s">
        <v>90</v>
      </c>
      <c r="K28" s="23" t="s">
        <v>91</v>
      </c>
      <c r="L28" s="181"/>
      <c r="M28" s="181"/>
      <c r="N28" s="181"/>
      <c r="O28" s="181"/>
      <c r="P28" s="181"/>
      <c r="Q28" s="181"/>
    </row>
    <row r="29" spans="1:17" ht="15" customHeight="1" x14ac:dyDescent="0.25">
      <c r="A29" s="181"/>
      <c r="B29" s="184"/>
      <c r="C29" s="181"/>
      <c r="D29" s="181"/>
      <c r="E29" s="181"/>
      <c r="F29" s="184"/>
      <c r="G29" s="187"/>
      <c r="H29" s="181"/>
      <c r="I29" s="49" t="s">
        <v>92</v>
      </c>
      <c r="J29" s="6" t="s">
        <v>112</v>
      </c>
      <c r="K29" s="23" t="s">
        <v>94</v>
      </c>
      <c r="L29" s="181"/>
      <c r="M29" s="181"/>
      <c r="N29" s="181"/>
      <c r="O29" s="181"/>
      <c r="P29" s="181"/>
      <c r="Q29" s="181"/>
    </row>
    <row r="30" spans="1:17" ht="15" customHeight="1" x14ac:dyDescent="0.25">
      <c r="A30" s="181"/>
      <c r="B30" s="184"/>
      <c r="C30" s="181"/>
      <c r="D30" s="181"/>
      <c r="E30" s="181"/>
      <c r="F30" s="184"/>
      <c r="G30" s="187"/>
      <c r="H30" s="181"/>
      <c r="I30" s="49" t="s">
        <v>95</v>
      </c>
      <c r="J30" s="6" t="s">
        <v>90</v>
      </c>
      <c r="K30" s="23" t="s">
        <v>113</v>
      </c>
      <c r="L30" s="181"/>
      <c r="M30" s="181"/>
      <c r="N30" s="181"/>
      <c r="O30" s="181"/>
      <c r="P30" s="181"/>
      <c r="Q30" s="181"/>
    </row>
    <row r="31" spans="1:17" ht="15" customHeight="1" x14ac:dyDescent="0.25">
      <c r="A31" s="181"/>
      <c r="B31" s="184"/>
      <c r="C31" s="181"/>
      <c r="D31" s="181"/>
      <c r="E31" s="181"/>
      <c r="F31" s="184"/>
      <c r="G31" s="187"/>
      <c r="H31" s="181"/>
      <c r="I31" s="49" t="s">
        <v>97</v>
      </c>
      <c r="J31" s="6" t="s">
        <v>114</v>
      </c>
      <c r="K31" s="23" t="s">
        <v>115</v>
      </c>
      <c r="L31" s="181"/>
      <c r="M31" s="181"/>
      <c r="N31" s="181"/>
      <c r="O31" s="181"/>
      <c r="P31" s="181"/>
      <c r="Q31" s="181"/>
    </row>
    <row r="32" spans="1:17" ht="15" customHeight="1" x14ac:dyDescent="0.25">
      <c r="A32" s="181"/>
      <c r="B32" s="184"/>
      <c r="C32" s="181"/>
      <c r="D32" s="181"/>
      <c r="E32" s="181"/>
      <c r="F32" s="184"/>
      <c r="G32" s="187"/>
      <c r="H32" s="181"/>
      <c r="I32" s="49" t="s">
        <v>116</v>
      </c>
      <c r="J32" s="6" t="s">
        <v>93</v>
      </c>
      <c r="K32" s="23" t="s">
        <v>117</v>
      </c>
      <c r="L32" s="181"/>
      <c r="M32" s="181"/>
      <c r="N32" s="181"/>
      <c r="O32" s="181"/>
      <c r="P32" s="181"/>
      <c r="Q32" s="181"/>
    </row>
    <row r="33" spans="1:17" ht="15" customHeight="1" x14ac:dyDescent="0.25">
      <c r="A33" s="181"/>
      <c r="B33" s="184"/>
      <c r="C33" s="181"/>
      <c r="D33" s="181"/>
      <c r="E33" s="181"/>
      <c r="F33" s="184"/>
      <c r="G33" s="187"/>
      <c r="H33" s="181"/>
      <c r="I33" s="49" t="s">
        <v>118</v>
      </c>
      <c r="J33" s="6" t="s">
        <v>90</v>
      </c>
      <c r="K33" s="23" t="s">
        <v>119</v>
      </c>
      <c r="L33" s="181"/>
      <c r="M33" s="181"/>
      <c r="N33" s="181"/>
      <c r="O33" s="181"/>
      <c r="P33" s="181"/>
      <c r="Q33" s="181"/>
    </row>
    <row r="34" spans="1:17" ht="15" customHeight="1" x14ac:dyDescent="0.25">
      <c r="A34" s="182"/>
      <c r="B34" s="185"/>
      <c r="C34" s="182"/>
      <c r="D34" s="182"/>
      <c r="E34" s="182"/>
      <c r="F34" s="185"/>
      <c r="G34" s="188"/>
      <c r="H34" s="182"/>
      <c r="I34" s="49" t="s">
        <v>120</v>
      </c>
      <c r="J34" s="6" t="s">
        <v>98</v>
      </c>
      <c r="K34" s="64" t="s">
        <v>121</v>
      </c>
      <c r="L34" s="182"/>
      <c r="M34" s="182"/>
      <c r="N34" s="182"/>
      <c r="O34" s="182"/>
      <c r="P34" s="182"/>
      <c r="Q34" s="182"/>
    </row>
    <row r="35" spans="1:17" ht="15" customHeight="1" x14ac:dyDescent="0.25">
      <c r="A35" s="180" t="s">
        <v>122</v>
      </c>
      <c r="B35" s="183" t="s">
        <v>123</v>
      </c>
      <c r="C35" s="180" t="s">
        <v>73</v>
      </c>
      <c r="D35" s="180"/>
      <c r="E35" s="180"/>
      <c r="F35" s="183" t="s">
        <v>124</v>
      </c>
      <c r="G35" s="186" t="s">
        <v>76</v>
      </c>
      <c r="H35" s="180" t="s">
        <v>77</v>
      </c>
      <c r="I35" s="49" t="s">
        <v>78</v>
      </c>
      <c r="J35" s="6" t="s">
        <v>79</v>
      </c>
      <c r="K35" s="23" t="s">
        <v>80</v>
      </c>
      <c r="L35" s="180"/>
      <c r="M35" s="180" t="s">
        <v>81</v>
      </c>
      <c r="N35" s="180"/>
      <c r="O35" s="180" t="str">
        <f>IF(M35="o","Plan","Not Test")</f>
        <v>Plan</v>
      </c>
      <c r="P35" s="180"/>
      <c r="Q35" s="180"/>
    </row>
    <row r="36" spans="1:17" ht="15" customHeight="1" x14ac:dyDescent="0.25">
      <c r="A36" s="181"/>
      <c r="B36" s="184"/>
      <c r="C36" s="181"/>
      <c r="D36" s="181"/>
      <c r="E36" s="181"/>
      <c r="F36" s="184"/>
      <c r="G36" s="187"/>
      <c r="H36" s="181"/>
      <c r="I36" s="49" t="s">
        <v>83</v>
      </c>
      <c r="J36" s="6" t="s">
        <v>84</v>
      </c>
      <c r="K36" s="23" t="s">
        <v>85</v>
      </c>
      <c r="L36" s="181"/>
      <c r="M36" s="181"/>
      <c r="N36" s="181"/>
      <c r="O36" s="181"/>
      <c r="P36" s="181"/>
      <c r="Q36" s="181"/>
    </row>
    <row r="37" spans="1:17" ht="15" customHeight="1" x14ac:dyDescent="0.25">
      <c r="A37" s="181"/>
      <c r="B37" s="184"/>
      <c r="C37" s="181"/>
      <c r="D37" s="181"/>
      <c r="E37" s="181"/>
      <c r="F37" s="184"/>
      <c r="G37" s="187"/>
      <c r="H37" s="181"/>
      <c r="I37" s="49" t="s">
        <v>86</v>
      </c>
      <c r="J37" s="6" t="s">
        <v>87</v>
      </c>
      <c r="K37" s="23" t="s">
        <v>88</v>
      </c>
      <c r="L37" s="181"/>
      <c r="M37" s="181"/>
      <c r="N37" s="181"/>
      <c r="O37" s="181"/>
      <c r="P37" s="181"/>
      <c r="Q37" s="181"/>
    </row>
    <row r="38" spans="1:17" ht="15" customHeight="1" x14ac:dyDescent="0.25">
      <c r="A38" s="181"/>
      <c r="B38" s="184"/>
      <c r="C38" s="181"/>
      <c r="D38" s="181"/>
      <c r="E38" s="181"/>
      <c r="F38" s="184"/>
      <c r="G38" s="187"/>
      <c r="H38" s="181"/>
      <c r="I38" s="49" t="s">
        <v>89</v>
      </c>
      <c r="J38" s="6" t="s">
        <v>90</v>
      </c>
      <c r="K38" s="23" t="s">
        <v>125</v>
      </c>
      <c r="L38" s="181"/>
      <c r="M38" s="181"/>
      <c r="N38" s="181"/>
      <c r="O38" s="181"/>
      <c r="P38" s="181"/>
      <c r="Q38" s="181"/>
    </row>
    <row r="39" spans="1:17" ht="15" customHeight="1" x14ac:dyDescent="0.25">
      <c r="A39" s="181"/>
      <c r="B39" s="184"/>
      <c r="C39" s="181"/>
      <c r="D39" s="181"/>
      <c r="E39" s="181"/>
      <c r="F39" s="184"/>
      <c r="G39" s="187"/>
      <c r="H39" s="181"/>
      <c r="I39" s="49" t="s">
        <v>92</v>
      </c>
      <c r="J39" s="6" t="s">
        <v>112</v>
      </c>
      <c r="K39" s="23" t="s">
        <v>117</v>
      </c>
      <c r="L39" s="181"/>
      <c r="M39" s="181"/>
      <c r="N39" s="181"/>
      <c r="O39" s="181"/>
      <c r="P39" s="181"/>
      <c r="Q39" s="181"/>
    </row>
    <row r="40" spans="1:17" ht="15" customHeight="1" x14ac:dyDescent="0.25">
      <c r="A40" s="181"/>
      <c r="B40" s="184"/>
      <c r="C40" s="181"/>
      <c r="D40" s="181"/>
      <c r="E40" s="181"/>
      <c r="F40" s="184"/>
      <c r="G40" s="187"/>
      <c r="H40" s="181"/>
      <c r="I40" s="49" t="s">
        <v>95</v>
      </c>
      <c r="J40" s="6" t="s">
        <v>90</v>
      </c>
      <c r="K40" s="23" t="s">
        <v>126</v>
      </c>
      <c r="L40" s="181"/>
      <c r="M40" s="181"/>
      <c r="N40" s="181"/>
      <c r="O40" s="181"/>
      <c r="P40" s="181"/>
      <c r="Q40" s="181"/>
    </row>
    <row r="41" spans="1:17" ht="15" customHeight="1" x14ac:dyDescent="0.25">
      <c r="A41" s="181"/>
      <c r="B41" s="184"/>
      <c r="C41" s="181"/>
      <c r="D41" s="181"/>
      <c r="E41" s="181"/>
      <c r="F41" s="184"/>
      <c r="G41" s="187"/>
      <c r="H41" s="181"/>
      <c r="I41" s="49" t="s">
        <v>97</v>
      </c>
      <c r="J41" s="6" t="s">
        <v>114</v>
      </c>
      <c r="K41" s="23" t="s">
        <v>91</v>
      </c>
      <c r="L41" s="181"/>
      <c r="M41" s="181"/>
      <c r="N41" s="181"/>
      <c r="O41" s="181"/>
      <c r="P41" s="181"/>
      <c r="Q41" s="181"/>
    </row>
    <row r="42" spans="1:17" ht="15" customHeight="1" x14ac:dyDescent="0.25">
      <c r="A42" s="181"/>
      <c r="B42" s="184"/>
      <c r="C42" s="181"/>
      <c r="D42" s="181"/>
      <c r="E42" s="181"/>
      <c r="F42" s="184"/>
      <c r="G42" s="187"/>
      <c r="H42" s="181"/>
      <c r="I42" s="49" t="s">
        <v>116</v>
      </c>
      <c r="J42" s="6" t="s">
        <v>127</v>
      </c>
      <c r="K42" s="23" t="s">
        <v>117</v>
      </c>
      <c r="L42" s="181"/>
      <c r="M42" s="181"/>
      <c r="N42" s="181"/>
      <c r="O42" s="181"/>
      <c r="P42" s="181"/>
      <c r="Q42" s="181"/>
    </row>
    <row r="43" spans="1:17" ht="15" customHeight="1" x14ac:dyDescent="0.25">
      <c r="A43" s="181"/>
      <c r="B43" s="184"/>
      <c r="C43" s="181"/>
      <c r="D43" s="181"/>
      <c r="E43" s="181"/>
      <c r="F43" s="184"/>
      <c r="G43" s="187"/>
      <c r="H43" s="181"/>
      <c r="I43" s="49" t="s">
        <v>118</v>
      </c>
      <c r="J43" s="6" t="s">
        <v>90</v>
      </c>
      <c r="K43" s="23" t="s">
        <v>126</v>
      </c>
      <c r="L43" s="181"/>
      <c r="M43" s="181"/>
      <c r="N43" s="181"/>
      <c r="O43" s="181"/>
      <c r="P43" s="181"/>
      <c r="Q43" s="181"/>
    </row>
    <row r="44" spans="1:17" ht="15" customHeight="1" x14ac:dyDescent="0.25">
      <c r="A44" s="181"/>
      <c r="B44" s="184"/>
      <c r="C44" s="181"/>
      <c r="D44" s="181"/>
      <c r="E44" s="181"/>
      <c r="F44" s="184"/>
      <c r="G44" s="187"/>
      <c r="H44" s="181"/>
      <c r="I44" s="49" t="s">
        <v>120</v>
      </c>
      <c r="J44" s="6" t="s">
        <v>114</v>
      </c>
      <c r="K44" s="23" t="s">
        <v>91</v>
      </c>
      <c r="L44" s="181"/>
      <c r="M44" s="181"/>
      <c r="N44" s="181"/>
      <c r="O44" s="181"/>
      <c r="P44" s="181"/>
      <c r="Q44" s="181"/>
    </row>
    <row r="45" spans="1:17" ht="15" customHeight="1" x14ac:dyDescent="0.25">
      <c r="A45" s="181"/>
      <c r="B45" s="184"/>
      <c r="C45" s="181"/>
      <c r="D45" s="181"/>
      <c r="E45" s="181"/>
      <c r="F45" s="184"/>
      <c r="G45" s="187"/>
      <c r="H45" s="181"/>
      <c r="I45" s="49" t="s">
        <v>128</v>
      </c>
      <c r="J45" s="6" t="s">
        <v>129</v>
      </c>
      <c r="K45" s="23" t="s">
        <v>117</v>
      </c>
      <c r="L45" s="181"/>
      <c r="M45" s="181"/>
      <c r="N45" s="181"/>
      <c r="O45" s="181"/>
      <c r="P45" s="181"/>
      <c r="Q45" s="181"/>
    </row>
    <row r="46" spans="1:17" ht="15" customHeight="1" x14ac:dyDescent="0.25">
      <c r="A46" s="181"/>
      <c r="B46" s="184"/>
      <c r="C46" s="181"/>
      <c r="D46" s="181"/>
      <c r="E46" s="181"/>
      <c r="F46" s="184"/>
      <c r="G46" s="187"/>
      <c r="H46" s="181"/>
      <c r="I46" s="49" t="s">
        <v>130</v>
      </c>
      <c r="J46" s="6" t="s">
        <v>90</v>
      </c>
      <c r="K46" s="65" t="s">
        <v>121</v>
      </c>
      <c r="L46" s="181"/>
      <c r="M46" s="182"/>
      <c r="N46" s="182"/>
      <c r="O46" s="182"/>
      <c r="P46" s="181"/>
      <c r="Q46" s="181"/>
    </row>
    <row r="47" spans="1:17" ht="15" customHeight="1" x14ac:dyDescent="0.25">
      <c r="A47" s="180" t="s">
        <v>131</v>
      </c>
      <c r="B47" s="183" t="s">
        <v>132</v>
      </c>
      <c r="C47" s="180" t="s">
        <v>73</v>
      </c>
      <c r="D47" s="180"/>
      <c r="E47" s="180"/>
      <c r="F47" s="183" t="s">
        <v>133</v>
      </c>
      <c r="G47" s="186" t="s">
        <v>76</v>
      </c>
      <c r="H47" s="180" t="s">
        <v>77</v>
      </c>
      <c r="I47" s="49" t="s">
        <v>78</v>
      </c>
      <c r="J47" s="6" t="s">
        <v>79</v>
      </c>
      <c r="K47" s="23" t="s">
        <v>80</v>
      </c>
      <c r="L47" s="180"/>
      <c r="M47" s="180" t="s">
        <v>81</v>
      </c>
      <c r="N47" s="180"/>
      <c r="O47" s="180" t="str">
        <f>IF(M47="o","Plan","Not Test")</f>
        <v>Plan</v>
      </c>
      <c r="P47" s="180"/>
      <c r="Q47" s="180"/>
    </row>
    <row r="48" spans="1:17" ht="15" customHeight="1" x14ac:dyDescent="0.25">
      <c r="A48" s="181"/>
      <c r="B48" s="184"/>
      <c r="C48" s="181"/>
      <c r="D48" s="181"/>
      <c r="E48" s="181"/>
      <c r="F48" s="184"/>
      <c r="G48" s="187"/>
      <c r="H48" s="181"/>
      <c r="I48" s="49" t="s">
        <v>83</v>
      </c>
      <c r="J48" s="6" t="s">
        <v>84</v>
      </c>
      <c r="K48" s="23" t="s">
        <v>85</v>
      </c>
      <c r="L48" s="181"/>
      <c r="M48" s="181"/>
      <c r="N48" s="181"/>
      <c r="O48" s="181"/>
      <c r="P48" s="181"/>
      <c r="Q48" s="181"/>
    </row>
    <row r="49" spans="1:17" ht="15" customHeight="1" x14ac:dyDescent="0.25">
      <c r="A49" s="181"/>
      <c r="B49" s="184"/>
      <c r="C49" s="181"/>
      <c r="D49" s="181"/>
      <c r="E49" s="181"/>
      <c r="F49" s="184"/>
      <c r="G49" s="187"/>
      <c r="H49" s="181"/>
      <c r="I49" s="49" t="s">
        <v>86</v>
      </c>
      <c r="J49" s="6" t="s">
        <v>87</v>
      </c>
      <c r="K49" s="23" t="s">
        <v>88</v>
      </c>
      <c r="L49" s="181"/>
      <c r="M49" s="181"/>
      <c r="N49" s="181"/>
      <c r="O49" s="181"/>
      <c r="P49" s="181"/>
      <c r="Q49" s="181"/>
    </row>
    <row r="50" spans="1:17" ht="15" customHeight="1" x14ac:dyDescent="0.25">
      <c r="A50" s="181"/>
      <c r="B50" s="184"/>
      <c r="C50" s="181"/>
      <c r="D50" s="181"/>
      <c r="E50" s="181"/>
      <c r="F50" s="184"/>
      <c r="G50" s="187"/>
      <c r="H50" s="181"/>
      <c r="I50" s="49" t="s">
        <v>89</v>
      </c>
      <c r="J50" s="6" t="s">
        <v>90</v>
      </c>
      <c r="K50" s="23" t="s">
        <v>125</v>
      </c>
      <c r="L50" s="181"/>
      <c r="M50" s="181"/>
      <c r="N50" s="181"/>
      <c r="O50" s="181"/>
      <c r="P50" s="181"/>
      <c r="Q50" s="181"/>
    </row>
    <row r="51" spans="1:17" ht="15" customHeight="1" x14ac:dyDescent="0.25">
      <c r="A51" s="181"/>
      <c r="B51" s="184"/>
      <c r="C51" s="181"/>
      <c r="D51" s="181"/>
      <c r="E51" s="181"/>
      <c r="F51" s="184"/>
      <c r="G51" s="187"/>
      <c r="H51" s="181"/>
      <c r="I51" s="49" t="s">
        <v>92</v>
      </c>
      <c r="J51" s="6" t="s">
        <v>112</v>
      </c>
      <c r="K51" s="23" t="s">
        <v>117</v>
      </c>
      <c r="L51" s="181"/>
      <c r="M51" s="181"/>
      <c r="N51" s="181"/>
      <c r="O51" s="181"/>
      <c r="P51" s="181"/>
      <c r="Q51" s="181"/>
    </row>
    <row r="52" spans="1:17" ht="15" customHeight="1" x14ac:dyDescent="0.25">
      <c r="A52" s="181"/>
      <c r="B52" s="184"/>
      <c r="C52" s="181"/>
      <c r="D52" s="181"/>
      <c r="E52" s="181"/>
      <c r="F52" s="184"/>
      <c r="G52" s="187"/>
      <c r="H52" s="181"/>
      <c r="I52" s="49" t="s">
        <v>95</v>
      </c>
      <c r="J52" s="6" t="s">
        <v>90</v>
      </c>
      <c r="K52" s="23" t="s">
        <v>126</v>
      </c>
      <c r="L52" s="181"/>
      <c r="M52" s="181"/>
      <c r="N52" s="181"/>
      <c r="O52" s="181"/>
      <c r="P52" s="181"/>
      <c r="Q52" s="181"/>
    </row>
    <row r="53" spans="1:17" ht="15" customHeight="1" x14ac:dyDescent="0.25">
      <c r="A53" s="181"/>
      <c r="B53" s="184"/>
      <c r="C53" s="181"/>
      <c r="D53" s="181"/>
      <c r="E53" s="181"/>
      <c r="F53" s="184"/>
      <c r="G53" s="187"/>
      <c r="H53" s="181"/>
      <c r="I53" s="49" t="s">
        <v>97</v>
      </c>
      <c r="J53" s="6" t="s">
        <v>114</v>
      </c>
      <c r="K53" s="23" t="s">
        <v>91</v>
      </c>
      <c r="L53" s="181"/>
      <c r="M53" s="181"/>
      <c r="N53" s="181"/>
      <c r="O53" s="181"/>
      <c r="P53" s="181"/>
      <c r="Q53" s="181"/>
    </row>
    <row r="54" spans="1:17" ht="15" customHeight="1" x14ac:dyDescent="0.25">
      <c r="A54" s="181"/>
      <c r="B54" s="184"/>
      <c r="C54" s="181"/>
      <c r="D54" s="181"/>
      <c r="E54" s="181"/>
      <c r="F54" s="184"/>
      <c r="G54" s="187"/>
      <c r="H54" s="181"/>
      <c r="I54" s="49" t="s">
        <v>116</v>
      </c>
      <c r="J54" s="6" t="s">
        <v>127</v>
      </c>
      <c r="K54" s="23" t="s">
        <v>117</v>
      </c>
      <c r="L54" s="181"/>
      <c r="M54" s="181"/>
      <c r="N54" s="181"/>
      <c r="O54" s="181"/>
      <c r="P54" s="181"/>
      <c r="Q54" s="181"/>
    </row>
    <row r="55" spans="1:17" ht="15" customHeight="1" x14ac:dyDescent="0.25">
      <c r="A55" s="181"/>
      <c r="B55" s="184"/>
      <c r="C55" s="181"/>
      <c r="D55" s="181"/>
      <c r="E55" s="181"/>
      <c r="F55" s="184"/>
      <c r="G55" s="187"/>
      <c r="H55" s="181"/>
      <c r="I55" s="49" t="s">
        <v>118</v>
      </c>
      <c r="J55" s="6" t="s">
        <v>90</v>
      </c>
      <c r="K55" s="23" t="s">
        <v>126</v>
      </c>
      <c r="L55" s="181"/>
      <c r="M55" s="181"/>
      <c r="N55" s="181"/>
      <c r="O55" s="181"/>
      <c r="P55" s="181"/>
      <c r="Q55" s="181"/>
    </row>
    <row r="56" spans="1:17" ht="15" customHeight="1" x14ac:dyDescent="0.25">
      <c r="A56" s="181"/>
      <c r="B56" s="184"/>
      <c r="C56" s="181"/>
      <c r="D56" s="181"/>
      <c r="E56" s="181"/>
      <c r="F56" s="184"/>
      <c r="G56" s="187"/>
      <c r="H56" s="181"/>
      <c r="I56" s="49" t="s">
        <v>120</v>
      </c>
      <c r="J56" s="6" t="s">
        <v>114</v>
      </c>
      <c r="K56" s="23" t="s">
        <v>91</v>
      </c>
      <c r="L56" s="181"/>
      <c r="M56" s="181"/>
      <c r="N56" s="181"/>
      <c r="O56" s="181"/>
      <c r="P56" s="181"/>
      <c r="Q56" s="181"/>
    </row>
    <row r="57" spans="1:17" ht="15" customHeight="1" x14ac:dyDescent="0.25">
      <c r="A57" s="181"/>
      <c r="B57" s="184"/>
      <c r="C57" s="181"/>
      <c r="D57" s="181"/>
      <c r="E57" s="181"/>
      <c r="F57" s="184"/>
      <c r="G57" s="187"/>
      <c r="H57" s="181"/>
      <c r="I57" s="49" t="s">
        <v>128</v>
      </c>
      <c r="J57" s="6" t="s">
        <v>127</v>
      </c>
      <c r="K57" s="23" t="s">
        <v>134</v>
      </c>
      <c r="L57" s="181"/>
      <c r="M57" s="181"/>
      <c r="N57" s="181"/>
      <c r="O57" s="181"/>
      <c r="P57" s="181"/>
      <c r="Q57" s="181"/>
    </row>
    <row r="58" spans="1:17" ht="15" customHeight="1" x14ac:dyDescent="0.25">
      <c r="A58" s="181"/>
      <c r="B58" s="184"/>
      <c r="C58" s="181"/>
      <c r="D58" s="181"/>
      <c r="E58" s="181"/>
      <c r="F58" s="184"/>
      <c r="G58" s="187"/>
      <c r="H58" s="181"/>
      <c r="I58" s="49" t="s">
        <v>130</v>
      </c>
      <c r="J58" s="6" t="s">
        <v>135</v>
      </c>
      <c r="K58" s="65" t="s">
        <v>121</v>
      </c>
      <c r="L58" s="181"/>
      <c r="M58" s="182"/>
      <c r="N58" s="182"/>
      <c r="O58" s="182"/>
      <c r="P58" s="181"/>
      <c r="Q58" s="181"/>
    </row>
    <row r="59" spans="1:17" ht="15" customHeight="1" x14ac:dyDescent="0.25">
      <c r="A59" s="180" t="s">
        <v>136</v>
      </c>
      <c r="B59" s="183" t="s">
        <v>137</v>
      </c>
      <c r="C59" s="180" t="s">
        <v>73</v>
      </c>
      <c r="D59" s="180"/>
      <c r="E59" s="180"/>
      <c r="F59" s="183" t="s">
        <v>138</v>
      </c>
      <c r="G59" s="186" t="s">
        <v>76</v>
      </c>
      <c r="H59" s="180" t="s">
        <v>77</v>
      </c>
      <c r="I59" s="49" t="s">
        <v>78</v>
      </c>
      <c r="J59" s="6" t="s">
        <v>79</v>
      </c>
      <c r="K59" s="23" t="s">
        <v>80</v>
      </c>
      <c r="L59" s="180"/>
      <c r="M59" s="180" t="s">
        <v>81</v>
      </c>
      <c r="N59" s="180">
        <v>5</v>
      </c>
      <c r="O59" s="180" t="str">
        <f>IF(M59="o","Plan","Not Test")</f>
        <v>Plan</v>
      </c>
      <c r="P59" s="180"/>
      <c r="Q59" s="180"/>
    </row>
    <row r="60" spans="1:17" ht="15" customHeight="1" x14ac:dyDescent="0.25">
      <c r="A60" s="181"/>
      <c r="B60" s="184"/>
      <c r="C60" s="181"/>
      <c r="D60" s="181"/>
      <c r="E60" s="181"/>
      <c r="F60" s="184"/>
      <c r="G60" s="187"/>
      <c r="H60" s="181"/>
      <c r="I60" s="49" t="s">
        <v>83</v>
      </c>
      <c r="J60" s="6" t="s">
        <v>84</v>
      </c>
      <c r="K60" s="23" t="s">
        <v>85</v>
      </c>
      <c r="L60" s="181"/>
      <c r="M60" s="181"/>
      <c r="N60" s="181"/>
      <c r="O60" s="181"/>
      <c r="P60" s="181"/>
      <c r="Q60" s="181"/>
    </row>
    <row r="61" spans="1:17" ht="15" customHeight="1" x14ac:dyDescent="0.25">
      <c r="A61" s="181"/>
      <c r="B61" s="184"/>
      <c r="C61" s="181"/>
      <c r="D61" s="181"/>
      <c r="E61" s="181"/>
      <c r="F61" s="184"/>
      <c r="G61" s="187"/>
      <c r="H61" s="181"/>
      <c r="I61" s="49" t="s">
        <v>86</v>
      </c>
      <c r="J61" s="6" t="s">
        <v>87</v>
      </c>
      <c r="K61" s="23" t="s">
        <v>139</v>
      </c>
      <c r="L61" s="181"/>
      <c r="M61" s="181"/>
      <c r="N61" s="181"/>
      <c r="O61" s="181"/>
      <c r="P61" s="181"/>
      <c r="Q61" s="181"/>
    </row>
    <row r="62" spans="1:17" ht="15" customHeight="1" x14ac:dyDescent="0.25">
      <c r="A62" s="181"/>
      <c r="B62" s="184"/>
      <c r="C62" s="181"/>
      <c r="D62" s="181"/>
      <c r="E62" s="181"/>
      <c r="F62" s="184"/>
      <c r="G62" s="187"/>
      <c r="H62" s="181"/>
      <c r="I62" s="49" t="s">
        <v>89</v>
      </c>
      <c r="J62" s="6" t="s">
        <v>90</v>
      </c>
      <c r="K62" s="23" t="s">
        <v>91</v>
      </c>
      <c r="L62" s="181"/>
      <c r="M62" s="181"/>
      <c r="N62" s="181"/>
      <c r="O62" s="181"/>
      <c r="P62" s="181"/>
      <c r="Q62" s="181"/>
    </row>
    <row r="63" spans="1:17" ht="15" customHeight="1" x14ac:dyDescent="0.25">
      <c r="A63" s="181"/>
      <c r="B63" s="184"/>
      <c r="C63" s="181"/>
      <c r="D63" s="181"/>
      <c r="E63" s="181"/>
      <c r="F63" s="184"/>
      <c r="G63" s="187"/>
      <c r="H63" s="181"/>
      <c r="I63" s="49" t="s">
        <v>92</v>
      </c>
      <c r="J63" s="6" t="s">
        <v>112</v>
      </c>
      <c r="K63" s="23" t="s">
        <v>94</v>
      </c>
      <c r="L63" s="181"/>
      <c r="M63" s="181"/>
      <c r="N63" s="181"/>
      <c r="O63" s="181"/>
      <c r="P63" s="181"/>
      <c r="Q63" s="181"/>
    </row>
    <row r="64" spans="1:17" ht="15" customHeight="1" x14ac:dyDescent="0.25">
      <c r="A64" s="181"/>
      <c r="B64" s="184"/>
      <c r="C64" s="181"/>
      <c r="D64" s="181"/>
      <c r="E64" s="181"/>
      <c r="F64" s="184"/>
      <c r="G64" s="187"/>
      <c r="H64" s="181"/>
      <c r="I64" s="49" t="s">
        <v>95</v>
      </c>
      <c r="J64" s="6" t="s">
        <v>90</v>
      </c>
      <c r="K64" s="23" t="s">
        <v>126</v>
      </c>
      <c r="L64" s="181"/>
      <c r="M64" s="181"/>
      <c r="N64" s="181"/>
      <c r="O64" s="181"/>
      <c r="P64" s="181"/>
      <c r="Q64" s="181"/>
    </row>
    <row r="65" spans="1:17" ht="15" customHeight="1" x14ac:dyDescent="0.25">
      <c r="A65" s="181"/>
      <c r="B65" s="184"/>
      <c r="C65" s="181"/>
      <c r="D65" s="181"/>
      <c r="E65" s="181"/>
      <c r="F65" s="184"/>
      <c r="G65" s="187"/>
      <c r="H65" s="181"/>
      <c r="I65" s="49" t="s">
        <v>97</v>
      </c>
      <c r="J65" s="6" t="s">
        <v>114</v>
      </c>
      <c r="K65" s="23" t="s">
        <v>91</v>
      </c>
      <c r="L65" s="181"/>
      <c r="M65" s="181"/>
      <c r="N65" s="181"/>
      <c r="O65" s="181"/>
      <c r="P65" s="181"/>
      <c r="Q65" s="181"/>
    </row>
    <row r="66" spans="1:17" ht="15" customHeight="1" x14ac:dyDescent="0.25">
      <c r="A66" s="181"/>
      <c r="B66" s="184"/>
      <c r="C66" s="181"/>
      <c r="D66" s="181"/>
      <c r="E66" s="181"/>
      <c r="F66" s="184"/>
      <c r="G66" s="187"/>
      <c r="H66" s="181"/>
      <c r="I66" s="49" t="s">
        <v>116</v>
      </c>
      <c r="J66" s="6" t="s">
        <v>103</v>
      </c>
      <c r="K66" s="23" t="s">
        <v>140</v>
      </c>
      <c r="L66" s="181"/>
      <c r="M66" s="181"/>
      <c r="N66" s="181"/>
      <c r="O66" s="181"/>
      <c r="P66" s="181"/>
      <c r="Q66" s="181"/>
    </row>
    <row r="67" spans="1:17" ht="15" customHeight="1" x14ac:dyDescent="0.25">
      <c r="A67" s="182"/>
      <c r="B67" s="185"/>
      <c r="C67" s="182"/>
      <c r="D67" s="182"/>
      <c r="E67" s="182"/>
      <c r="F67" s="185"/>
      <c r="G67" s="188"/>
      <c r="H67" s="182"/>
      <c r="I67" s="49" t="s">
        <v>118</v>
      </c>
      <c r="J67" s="6" t="s">
        <v>103</v>
      </c>
      <c r="K67" s="23" t="s">
        <v>108</v>
      </c>
      <c r="L67" s="182"/>
      <c r="M67" s="182"/>
      <c r="N67" s="182"/>
      <c r="O67" s="182"/>
      <c r="P67" s="182"/>
      <c r="Q67" s="182"/>
    </row>
    <row r="68" spans="1:17" ht="15" customHeight="1" x14ac:dyDescent="0.25">
      <c r="A68" s="180" t="s">
        <v>141</v>
      </c>
      <c r="B68" s="180" t="s">
        <v>142</v>
      </c>
      <c r="C68" s="180" t="s">
        <v>73</v>
      </c>
      <c r="D68" s="180"/>
      <c r="E68" s="180"/>
      <c r="F68" s="180" t="s">
        <v>143</v>
      </c>
      <c r="G68" s="186"/>
      <c r="H68" s="180"/>
      <c r="I68" s="49" t="s">
        <v>78</v>
      </c>
      <c r="J68" s="6" t="s">
        <v>79</v>
      </c>
      <c r="K68" s="23" t="s">
        <v>80</v>
      </c>
      <c r="L68" s="180"/>
      <c r="M68" s="180" t="s">
        <v>81</v>
      </c>
      <c r="N68" s="180"/>
      <c r="O68" s="180" t="str">
        <f>IF(M68="o","Plan","Not Test")</f>
        <v>Plan</v>
      </c>
      <c r="P68" s="180"/>
      <c r="Q68" s="180"/>
    </row>
    <row r="69" spans="1:17" ht="15" customHeight="1" x14ac:dyDescent="0.25">
      <c r="A69" s="181"/>
      <c r="B69" s="181"/>
      <c r="C69" s="181"/>
      <c r="D69" s="181"/>
      <c r="E69" s="181"/>
      <c r="F69" s="181"/>
      <c r="G69" s="187"/>
      <c r="H69" s="181"/>
      <c r="I69" s="49" t="s">
        <v>83</v>
      </c>
      <c r="J69" s="6" t="s">
        <v>84</v>
      </c>
      <c r="K69" s="23" t="s">
        <v>85</v>
      </c>
      <c r="L69" s="181"/>
      <c r="M69" s="181"/>
      <c r="N69" s="181"/>
      <c r="O69" s="181"/>
      <c r="P69" s="181"/>
      <c r="Q69" s="181"/>
    </row>
    <row r="70" spans="1:17" ht="15" customHeight="1" x14ac:dyDescent="0.25">
      <c r="A70" s="182"/>
      <c r="B70" s="182"/>
      <c r="C70" s="182"/>
      <c r="D70" s="182"/>
      <c r="E70" s="182"/>
      <c r="F70" s="182"/>
      <c r="G70" s="188"/>
      <c r="H70" s="182"/>
      <c r="I70" s="49" t="s">
        <v>86</v>
      </c>
      <c r="J70" s="6" t="s">
        <v>144</v>
      </c>
      <c r="K70" s="23" t="s">
        <v>108</v>
      </c>
      <c r="L70" s="182"/>
      <c r="M70" s="182"/>
      <c r="N70" s="182"/>
      <c r="O70" s="182"/>
      <c r="P70" s="182"/>
      <c r="Q70" s="182"/>
    </row>
    <row r="71" spans="1:17" ht="15" customHeight="1" x14ac:dyDescent="0.25">
      <c r="A71" s="180" t="s">
        <v>145</v>
      </c>
      <c r="B71" s="180" t="s">
        <v>146</v>
      </c>
      <c r="C71" s="180" t="s">
        <v>73</v>
      </c>
      <c r="D71" s="180"/>
      <c r="E71" s="180"/>
      <c r="F71" s="180" t="s">
        <v>147</v>
      </c>
      <c r="G71" s="186"/>
      <c r="H71" s="180"/>
      <c r="I71" s="49" t="s">
        <v>78</v>
      </c>
      <c r="J71" s="6" t="s">
        <v>79</v>
      </c>
      <c r="K71" s="23" t="s">
        <v>80</v>
      </c>
      <c r="L71" s="180"/>
      <c r="M71" s="180" t="s">
        <v>81</v>
      </c>
      <c r="N71" s="180"/>
      <c r="O71" s="180" t="str">
        <f>IF(M71="o","Plan","Not Test")</f>
        <v>Plan</v>
      </c>
      <c r="P71" s="180"/>
      <c r="Q71" s="180"/>
    </row>
    <row r="72" spans="1:17" ht="15" customHeight="1" x14ac:dyDescent="0.25">
      <c r="A72" s="181"/>
      <c r="B72" s="181"/>
      <c r="C72" s="181"/>
      <c r="D72" s="181"/>
      <c r="E72" s="181"/>
      <c r="F72" s="181"/>
      <c r="G72" s="187"/>
      <c r="H72" s="181"/>
      <c r="I72" s="49" t="s">
        <v>83</v>
      </c>
      <c r="J72" s="6" t="s">
        <v>84</v>
      </c>
      <c r="K72" s="23" t="s">
        <v>85</v>
      </c>
      <c r="L72" s="181"/>
      <c r="M72" s="181"/>
      <c r="N72" s="181"/>
      <c r="O72" s="181"/>
      <c r="P72" s="181"/>
      <c r="Q72" s="181"/>
    </row>
    <row r="73" spans="1:17" ht="15" customHeight="1" x14ac:dyDescent="0.25">
      <c r="A73" s="181"/>
      <c r="B73" s="181"/>
      <c r="C73" s="181"/>
      <c r="D73" s="181"/>
      <c r="E73" s="181"/>
      <c r="F73" s="181"/>
      <c r="G73" s="187"/>
      <c r="H73" s="181"/>
      <c r="I73" s="49" t="s">
        <v>86</v>
      </c>
      <c r="J73" s="6" t="s">
        <v>87</v>
      </c>
      <c r="K73" s="23" t="s">
        <v>139</v>
      </c>
      <c r="L73" s="181"/>
      <c r="M73" s="181"/>
      <c r="N73" s="181"/>
      <c r="O73" s="181"/>
      <c r="P73" s="181"/>
      <c r="Q73" s="181"/>
    </row>
    <row r="74" spans="1:17" ht="15" customHeight="1" x14ac:dyDescent="0.25">
      <c r="A74" s="181"/>
      <c r="B74" s="181"/>
      <c r="C74" s="181"/>
      <c r="D74" s="181"/>
      <c r="E74" s="181"/>
      <c r="F74" s="181"/>
      <c r="G74" s="187"/>
      <c r="H74" s="181"/>
      <c r="I74" s="49" t="s">
        <v>89</v>
      </c>
      <c r="J74" s="6" t="s">
        <v>90</v>
      </c>
      <c r="K74" s="23" t="s">
        <v>91</v>
      </c>
      <c r="L74" s="181"/>
      <c r="M74" s="181"/>
      <c r="N74" s="181"/>
      <c r="O74" s="181"/>
      <c r="P74" s="181"/>
      <c r="Q74" s="181"/>
    </row>
    <row r="75" spans="1:17" ht="15" customHeight="1" x14ac:dyDescent="0.25">
      <c r="A75" s="182"/>
      <c r="B75" s="182"/>
      <c r="C75" s="182"/>
      <c r="D75" s="182"/>
      <c r="E75" s="182"/>
      <c r="F75" s="182"/>
      <c r="G75" s="188"/>
      <c r="H75" s="182"/>
      <c r="I75" s="49" t="s">
        <v>92</v>
      </c>
      <c r="J75" s="6" t="s">
        <v>144</v>
      </c>
      <c r="K75" s="23" t="s">
        <v>108</v>
      </c>
      <c r="L75" s="182"/>
      <c r="M75" s="182"/>
      <c r="N75" s="182"/>
      <c r="O75" s="182"/>
      <c r="P75" s="182"/>
      <c r="Q75" s="182"/>
    </row>
    <row r="76" spans="1:17" ht="15" customHeight="1" x14ac:dyDescent="0.25">
      <c r="A76" s="180" t="s">
        <v>148</v>
      </c>
      <c r="B76" s="180" t="s">
        <v>149</v>
      </c>
      <c r="C76" s="180" t="s">
        <v>73</v>
      </c>
      <c r="D76" s="180"/>
      <c r="E76" s="180"/>
      <c r="F76" s="180" t="s">
        <v>150</v>
      </c>
      <c r="G76" s="186"/>
      <c r="H76" s="180"/>
      <c r="I76" s="49" t="s">
        <v>78</v>
      </c>
      <c r="J76" s="6" t="s">
        <v>79</v>
      </c>
      <c r="K76" s="23" t="s">
        <v>80</v>
      </c>
      <c r="L76" s="180"/>
      <c r="M76" s="180" t="s">
        <v>81</v>
      </c>
      <c r="N76" s="180"/>
      <c r="O76" s="180" t="str">
        <f>IF(M76="o","Plan","Not Test")</f>
        <v>Plan</v>
      </c>
      <c r="P76" s="180"/>
      <c r="Q76" s="180"/>
    </row>
    <row r="77" spans="1:17" ht="15" customHeight="1" x14ac:dyDescent="0.25">
      <c r="A77" s="181"/>
      <c r="B77" s="181"/>
      <c r="C77" s="181"/>
      <c r="D77" s="181"/>
      <c r="E77" s="181"/>
      <c r="F77" s="181"/>
      <c r="G77" s="187"/>
      <c r="H77" s="181"/>
      <c r="I77" s="49" t="s">
        <v>83</v>
      </c>
      <c r="J77" s="6" t="s">
        <v>84</v>
      </c>
      <c r="K77" s="23" t="s">
        <v>85</v>
      </c>
      <c r="L77" s="181"/>
      <c r="M77" s="181"/>
      <c r="N77" s="181"/>
      <c r="O77" s="181"/>
      <c r="P77" s="181"/>
      <c r="Q77" s="181"/>
    </row>
    <row r="78" spans="1:17" ht="15" customHeight="1" x14ac:dyDescent="0.25">
      <c r="A78" s="181"/>
      <c r="B78" s="181"/>
      <c r="C78" s="181"/>
      <c r="D78" s="181"/>
      <c r="E78" s="181"/>
      <c r="F78" s="181"/>
      <c r="G78" s="187"/>
      <c r="H78" s="181"/>
      <c r="I78" s="49" t="s">
        <v>86</v>
      </c>
      <c r="J78" s="6" t="s">
        <v>87</v>
      </c>
      <c r="K78" s="23" t="s">
        <v>88</v>
      </c>
      <c r="L78" s="181"/>
      <c r="M78" s="181"/>
      <c r="N78" s="181"/>
      <c r="O78" s="181"/>
      <c r="P78" s="181"/>
      <c r="Q78" s="181"/>
    </row>
    <row r="79" spans="1:17" ht="15" customHeight="1" x14ac:dyDescent="0.25">
      <c r="A79" s="181"/>
      <c r="B79" s="181"/>
      <c r="C79" s="181"/>
      <c r="D79" s="181"/>
      <c r="E79" s="181"/>
      <c r="F79" s="181"/>
      <c r="G79" s="187"/>
      <c r="H79" s="181"/>
      <c r="I79" s="49" t="s">
        <v>89</v>
      </c>
      <c r="J79" s="6" t="s">
        <v>90</v>
      </c>
      <c r="K79" s="23" t="s">
        <v>91</v>
      </c>
      <c r="L79" s="181"/>
      <c r="M79" s="181"/>
      <c r="N79" s="181"/>
      <c r="O79" s="181"/>
      <c r="P79" s="181"/>
      <c r="Q79" s="181"/>
    </row>
    <row r="80" spans="1:17" ht="15" customHeight="1" x14ac:dyDescent="0.25">
      <c r="A80" s="181"/>
      <c r="B80" s="181"/>
      <c r="C80" s="181"/>
      <c r="D80" s="181"/>
      <c r="E80" s="181"/>
      <c r="F80" s="181"/>
      <c r="G80" s="187"/>
      <c r="H80" s="181"/>
      <c r="I80" s="49" t="s">
        <v>92</v>
      </c>
      <c r="J80" s="6" t="s">
        <v>93</v>
      </c>
      <c r="K80" s="23" t="s">
        <v>94</v>
      </c>
      <c r="L80" s="181"/>
      <c r="M80" s="181"/>
      <c r="N80" s="181"/>
      <c r="O80" s="181"/>
      <c r="P80" s="181"/>
      <c r="Q80" s="181"/>
    </row>
    <row r="81" spans="1:17" ht="15" customHeight="1" x14ac:dyDescent="0.25">
      <c r="A81" s="181"/>
      <c r="B81" s="181"/>
      <c r="C81" s="181"/>
      <c r="D81" s="181"/>
      <c r="E81" s="181"/>
      <c r="F81" s="181"/>
      <c r="G81" s="187"/>
      <c r="H81" s="181"/>
      <c r="I81" s="49" t="s">
        <v>95</v>
      </c>
      <c r="J81" s="6" t="s">
        <v>90</v>
      </c>
      <c r="K81" s="23" t="s">
        <v>96</v>
      </c>
      <c r="L81" s="181"/>
      <c r="M81" s="181"/>
      <c r="N81" s="181"/>
      <c r="O81" s="181"/>
      <c r="P81" s="181"/>
      <c r="Q81" s="181"/>
    </row>
    <row r="82" spans="1:17" ht="15" customHeight="1" x14ac:dyDescent="0.25">
      <c r="A82" s="181"/>
      <c r="B82" s="182"/>
      <c r="C82" s="182"/>
      <c r="D82" s="182"/>
      <c r="E82" s="182"/>
      <c r="F82" s="182"/>
      <c r="G82" s="188"/>
      <c r="H82" s="182"/>
      <c r="I82" s="49" t="s">
        <v>97</v>
      </c>
      <c r="J82" s="6" t="s">
        <v>144</v>
      </c>
      <c r="K82" s="23" t="s">
        <v>108</v>
      </c>
      <c r="L82" s="182"/>
      <c r="M82" s="182"/>
      <c r="N82" s="182"/>
      <c r="O82" s="182"/>
      <c r="P82" s="182"/>
      <c r="Q82" s="182"/>
    </row>
    <row r="83" spans="1:17" ht="15" customHeight="1" x14ac:dyDescent="0.25">
      <c r="A83" s="180" t="s">
        <v>151</v>
      </c>
      <c r="B83" s="180" t="s">
        <v>152</v>
      </c>
      <c r="C83" s="180" t="s">
        <v>73</v>
      </c>
      <c r="D83" s="180"/>
      <c r="E83" s="180"/>
      <c r="F83" s="180" t="s">
        <v>153</v>
      </c>
      <c r="G83" s="186"/>
      <c r="H83" s="180"/>
      <c r="I83" s="49" t="s">
        <v>78</v>
      </c>
      <c r="J83" s="6" t="s">
        <v>79</v>
      </c>
      <c r="K83" s="23" t="s">
        <v>80</v>
      </c>
      <c r="L83" s="180"/>
      <c r="M83" s="180" t="s">
        <v>81</v>
      </c>
      <c r="N83" s="180"/>
      <c r="O83" s="180" t="str">
        <f>IF(M83="o","Plan","Not Test")</f>
        <v>Plan</v>
      </c>
      <c r="P83" s="180"/>
      <c r="Q83" s="180"/>
    </row>
    <row r="84" spans="1:17" ht="15" customHeight="1" x14ac:dyDescent="0.25">
      <c r="A84" s="181"/>
      <c r="B84" s="181"/>
      <c r="C84" s="181"/>
      <c r="D84" s="181"/>
      <c r="E84" s="181"/>
      <c r="F84" s="181"/>
      <c r="G84" s="187"/>
      <c r="H84" s="181"/>
      <c r="I84" s="49" t="s">
        <v>83</v>
      </c>
      <c r="J84" s="6" t="s">
        <v>84</v>
      </c>
      <c r="K84" s="23" t="s">
        <v>85</v>
      </c>
      <c r="L84" s="181"/>
      <c r="M84" s="181"/>
      <c r="N84" s="181"/>
      <c r="O84" s="181"/>
      <c r="P84" s="181"/>
      <c r="Q84" s="181"/>
    </row>
    <row r="85" spans="1:17" ht="15" customHeight="1" x14ac:dyDescent="0.25">
      <c r="A85" s="181"/>
      <c r="B85" s="181"/>
      <c r="C85" s="181"/>
      <c r="D85" s="181"/>
      <c r="E85" s="181"/>
      <c r="F85" s="181"/>
      <c r="G85" s="187"/>
      <c r="H85" s="181"/>
      <c r="I85" s="49" t="s">
        <v>86</v>
      </c>
      <c r="J85" s="6" t="s">
        <v>87</v>
      </c>
      <c r="K85" s="23" t="s">
        <v>88</v>
      </c>
      <c r="L85" s="181"/>
      <c r="M85" s="181"/>
      <c r="N85" s="181"/>
      <c r="O85" s="181"/>
      <c r="P85" s="181"/>
      <c r="Q85" s="181"/>
    </row>
    <row r="86" spans="1:17" ht="15" customHeight="1" x14ac:dyDescent="0.25">
      <c r="A86" s="181"/>
      <c r="B86" s="181"/>
      <c r="C86" s="181"/>
      <c r="D86" s="181"/>
      <c r="E86" s="181"/>
      <c r="F86" s="181"/>
      <c r="G86" s="187"/>
      <c r="H86" s="181"/>
      <c r="I86" s="49" t="s">
        <v>89</v>
      </c>
      <c r="J86" s="6" t="s">
        <v>90</v>
      </c>
      <c r="K86" s="23" t="s">
        <v>91</v>
      </c>
      <c r="L86" s="181"/>
      <c r="M86" s="181"/>
      <c r="N86" s="181"/>
      <c r="O86" s="181"/>
      <c r="P86" s="181"/>
      <c r="Q86" s="181"/>
    </row>
    <row r="87" spans="1:17" ht="15" customHeight="1" x14ac:dyDescent="0.25">
      <c r="A87" s="181"/>
      <c r="B87" s="181"/>
      <c r="C87" s="181"/>
      <c r="D87" s="181"/>
      <c r="E87" s="181"/>
      <c r="F87" s="181"/>
      <c r="G87" s="187"/>
      <c r="H87" s="181"/>
      <c r="I87" s="49" t="s">
        <v>92</v>
      </c>
      <c r="J87" s="6" t="s">
        <v>112</v>
      </c>
      <c r="K87" s="23" t="s">
        <v>94</v>
      </c>
      <c r="L87" s="181"/>
      <c r="M87" s="181"/>
      <c r="N87" s="181"/>
      <c r="O87" s="181"/>
      <c r="P87" s="181"/>
      <c r="Q87" s="181"/>
    </row>
    <row r="88" spans="1:17" ht="15" customHeight="1" x14ac:dyDescent="0.25">
      <c r="A88" s="181"/>
      <c r="B88" s="181"/>
      <c r="C88" s="181"/>
      <c r="D88" s="181"/>
      <c r="E88" s="181"/>
      <c r="F88" s="181"/>
      <c r="G88" s="187"/>
      <c r="H88" s="181"/>
      <c r="I88" s="49" t="s">
        <v>95</v>
      </c>
      <c r="J88" s="6" t="s">
        <v>90</v>
      </c>
      <c r="K88" s="23" t="s">
        <v>113</v>
      </c>
      <c r="L88" s="181"/>
      <c r="M88" s="181"/>
      <c r="N88" s="181"/>
      <c r="O88" s="181"/>
      <c r="P88" s="181"/>
      <c r="Q88" s="181"/>
    </row>
    <row r="89" spans="1:17" ht="15" customHeight="1" x14ac:dyDescent="0.25">
      <c r="A89" s="182"/>
      <c r="B89" s="182"/>
      <c r="C89" s="182"/>
      <c r="D89" s="182"/>
      <c r="E89" s="182"/>
      <c r="F89" s="182"/>
      <c r="G89" s="188"/>
      <c r="H89" s="182"/>
      <c r="I89" s="49" t="s">
        <v>97</v>
      </c>
      <c r="J89" s="6" t="s">
        <v>144</v>
      </c>
      <c r="K89" s="64" t="s">
        <v>354</v>
      </c>
      <c r="L89" s="182"/>
      <c r="M89" s="182"/>
      <c r="N89" s="182"/>
      <c r="O89" s="182"/>
      <c r="P89" s="182"/>
      <c r="Q89" s="182"/>
    </row>
    <row r="90" spans="1:17" ht="15" customHeight="1" x14ac:dyDescent="0.25">
      <c r="A90" s="180" t="s">
        <v>154</v>
      </c>
      <c r="B90" s="180" t="s">
        <v>155</v>
      </c>
      <c r="C90" s="180" t="s">
        <v>73</v>
      </c>
      <c r="D90" s="180"/>
      <c r="E90" s="180"/>
      <c r="F90" s="180" t="s">
        <v>156</v>
      </c>
      <c r="G90" s="186"/>
      <c r="H90" s="180"/>
      <c r="I90" s="49" t="s">
        <v>78</v>
      </c>
      <c r="J90" s="6" t="s">
        <v>79</v>
      </c>
      <c r="K90" s="23" t="s">
        <v>80</v>
      </c>
      <c r="L90" s="180"/>
      <c r="M90" s="180" t="s">
        <v>81</v>
      </c>
      <c r="N90" s="180"/>
      <c r="O90" s="180" t="str">
        <f>IF(M90="o","Plan","Not Test")</f>
        <v>Plan</v>
      </c>
      <c r="P90" s="180"/>
      <c r="Q90" s="180"/>
    </row>
    <row r="91" spans="1:17" ht="15" customHeight="1" x14ac:dyDescent="0.25">
      <c r="A91" s="181"/>
      <c r="B91" s="181"/>
      <c r="C91" s="181"/>
      <c r="D91" s="181"/>
      <c r="E91" s="181"/>
      <c r="F91" s="181"/>
      <c r="G91" s="187"/>
      <c r="H91" s="181"/>
      <c r="I91" s="49" t="s">
        <v>83</v>
      </c>
      <c r="J91" s="6" t="s">
        <v>84</v>
      </c>
      <c r="K91" s="23" t="s">
        <v>85</v>
      </c>
      <c r="L91" s="181"/>
      <c r="M91" s="181"/>
      <c r="N91" s="181"/>
      <c r="O91" s="181"/>
      <c r="P91" s="181"/>
      <c r="Q91" s="181"/>
    </row>
    <row r="92" spans="1:17" ht="15" customHeight="1" x14ac:dyDescent="0.25">
      <c r="A92" s="181"/>
      <c r="B92" s="181"/>
      <c r="C92" s="181"/>
      <c r="D92" s="181"/>
      <c r="E92" s="181"/>
      <c r="F92" s="181"/>
      <c r="G92" s="187"/>
      <c r="H92" s="181"/>
      <c r="I92" s="49" t="s">
        <v>86</v>
      </c>
      <c r="J92" s="6" t="s">
        <v>87</v>
      </c>
      <c r="K92" s="23" t="s">
        <v>88</v>
      </c>
      <c r="L92" s="181"/>
      <c r="M92" s="181"/>
      <c r="N92" s="181"/>
      <c r="O92" s="181"/>
      <c r="P92" s="181"/>
      <c r="Q92" s="181"/>
    </row>
    <row r="93" spans="1:17" ht="15" customHeight="1" x14ac:dyDescent="0.25">
      <c r="A93" s="181"/>
      <c r="B93" s="181"/>
      <c r="C93" s="181"/>
      <c r="D93" s="181"/>
      <c r="E93" s="181"/>
      <c r="F93" s="181"/>
      <c r="G93" s="187"/>
      <c r="H93" s="181"/>
      <c r="I93" s="49" t="s">
        <v>89</v>
      </c>
      <c r="J93" s="6" t="s">
        <v>90</v>
      </c>
      <c r="K93" s="23" t="s">
        <v>125</v>
      </c>
      <c r="L93" s="181"/>
      <c r="M93" s="181"/>
      <c r="N93" s="181"/>
      <c r="O93" s="181"/>
      <c r="P93" s="181"/>
      <c r="Q93" s="181"/>
    </row>
    <row r="94" spans="1:17" ht="15" customHeight="1" x14ac:dyDescent="0.25">
      <c r="A94" s="181"/>
      <c r="B94" s="181"/>
      <c r="C94" s="181"/>
      <c r="D94" s="181"/>
      <c r="E94" s="181"/>
      <c r="F94" s="181"/>
      <c r="G94" s="187"/>
      <c r="H94" s="181"/>
      <c r="I94" s="49" t="s">
        <v>92</v>
      </c>
      <c r="J94" s="6" t="s">
        <v>112</v>
      </c>
      <c r="K94" s="23" t="s">
        <v>117</v>
      </c>
      <c r="L94" s="181"/>
      <c r="M94" s="181"/>
      <c r="N94" s="181"/>
      <c r="O94" s="181"/>
      <c r="P94" s="181"/>
      <c r="Q94" s="181"/>
    </row>
    <row r="95" spans="1:17" ht="15" customHeight="1" x14ac:dyDescent="0.25">
      <c r="A95" s="181"/>
      <c r="B95" s="181"/>
      <c r="C95" s="181"/>
      <c r="D95" s="181"/>
      <c r="E95" s="181"/>
      <c r="F95" s="181"/>
      <c r="G95" s="187"/>
      <c r="H95" s="181"/>
      <c r="I95" s="49" t="s">
        <v>95</v>
      </c>
      <c r="J95" s="6" t="s">
        <v>90</v>
      </c>
      <c r="K95" s="23" t="s">
        <v>126</v>
      </c>
      <c r="L95" s="181"/>
      <c r="M95" s="181"/>
      <c r="N95" s="181"/>
      <c r="O95" s="181"/>
      <c r="P95" s="181"/>
      <c r="Q95" s="181"/>
    </row>
    <row r="96" spans="1:17" ht="15" customHeight="1" x14ac:dyDescent="0.25">
      <c r="A96" s="181"/>
      <c r="B96" s="181"/>
      <c r="C96" s="181"/>
      <c r="D96" s="181"/>
      <c r="E96" s="181"/>
      <c r="F96" s="181"/>
      <c r="G96" s="187"/>
      <c r="H96" s="181"/>
      <c r="I96" s="49" t="s">
        <v>97</v>
      </c>
      <c r="J96" s="6" t="s">
        <v>114</v>
      </c>
      <c r="K96" s="23" t="s">
        <v>91</v>
      </c>
      <c r="L96" s="181"/>
      <c r="M96" s="181"/>
      <c r="N96" s="181"/>
      <c r="O96" s="181"/>
      <c r="P96" s="181"/>
      <c r="Q96" s="181"/>
    </row>
    <row r="97" spans="1:17" ht="15" customHeight="1" x14ac:dyDescent="0.25">
      <c r="A97" s="181"/>
      <c r="B97" s="181"/>
      <c r="C97" s="181"/>
      <c r="D97" s="181"/>
      <c r="E97" s="181"/>
      <c r="F97" s="181"/>
      <c r="G97" s="187"/>
      <c r="H97" s="181"/>
      <c r="I97" s="49" t="s">
        <v>116</v>
      </c>
      <c r="J97" s="6" t="s">
        <v>127</v>
      </c>
      <c r="K97" s="23" t="s">
        <v>117</v>
      </c>
      <c r="L97" s="181"/>
      <c r="M97" s="181"/>
      <c r="N97" s="181"/>
      <c r="O97" s="181"/>
      <c r="P97" s="181"/>
      <c r="Q97" s="181"/>
    </row>
    <row r="98" spans="1:17" ht="15" customHeight="1" x14ac:dyDescent="0.25">
      <c r="A98" s="181"/>
      <c r="B98" s="181"/>
      <c r="C98" s="181"/>
      <c r="D98" s="181"/>
      <c r="E98" s="181"/>
      <c r="F98" s="181"/>
      <c r="G98" s="187"/>
      <c r="H98" s="181"/>
      <c r="I98" s="49" t="s">
        <v>118</v>
      </c>
      <c r="J98" s="6" t="s">
        <v>90</v>
      </c>
      <c r="K98" s="23" t="s">
        <v>126</v>
      </c>
      <c r="L98" s="181"/>
      <c r="M98" s="181"/>
      <c r="N98" s="181"/>
      <c r="O98" s="181"/>
      <c r="P98" s="181"/>
      <c r="Q98" s="181"/>
    </row>
    <row r="99" spans="1:17" ht="15" customHeight="1" x14ac:dyDescent="0.25">
      <c r="A99" s="181"/>
      <c r="B99" s="181"/>
      <c r="C99" s="181"/>
      <c r="D99" s="181"/>
      <c r="E99" s="181"/>
      <c r="F99" s="181"/>
      <c r="G99" s="187"/>
      <c r="H99" s="181"/>
      <c r="I99" s="49" t="s">
        <v>120</v>
      </c>
      <c r="J99" s="6" t="s">
        <v>114</v>
      </c>
      <c r="K99" s="23" t="s">
        <v>91</v>
      </c>
      <c r="L99" s="181"/>
      <c r="M99" s="181"/>
      <c r="N99" s="181"/>
      <c r="O99" s="181"/>
      <c r="P99" s="181"/>
      <c r="Q99" s="181"/>
    </row>
    <row r="100" spans="1:17" ht="15" customHeight="1" x14ac:dyDescent="0.25">
      <c r="A100" s="181"/>
      <c r="B100" s="181"/>
      <c r="C100" s="181"/>
      <c r="D100" s="181"/>
      <c r="E100" s="181"/>
      <c r="F100" s="181"/>
      <c r="G100" s="187"/>
      <c r="H100" s="181"/>
      <c r="I100" s="49" t="s">
        <v>128</v>
      </c>
      <c r="J100" s="6" t="s">
        <v>127</v>
      </c>
      <c r="K100" s="23" t="s">
        <v>134</v>
      </c>
      <c r="L100" s="181"/>
      <c r="M100" s="181"/>
      <c r="N100" s="181"/>
      <c r="O100" s="181"/>
      <c r="P100" s="181"/>
      <c r="Q100" s="181"/>
    </row>
    <row r="101" spans="1:17" ht="15" customHeight="1" x14ac:dyDescent="0.25">
      <c r="A101" s="181"/>
      <c r="B101" s="182"/>
      <c r="C101" s="182"/>
      <c r="D101" s="182"/>
      <c r="E101" s="182"/>
      <c r="F101" s="182"/>
      <c r="G101" s="188"/>
      <c r="H101" s="182"/>
      <c r="I101" s="49" t="s">
        <v>130</v>
      </c>
      <c r="J101" s="6" t="s">
        <v>144</v>
      </c>
      <c r="K101" s="64" t="s">
        <v>99</v>
      </c>
      <c r="L101" s="182"/>
      <c r="M101" s="182"/>
      <c r="N101" s="182"/>
      <c r="O101" s="182"/>
      <c r="P101" s="182"/>
      <c r="Q101" s="182"/>
    </row>
    <row r="102" spans="1:17" ht="15" customHeight="1" x14ac:dyDescent="0.25">
      <c r="A102" s="214"/>
      <c r="B102" s="215"/>
      <c r="C102" s="215"/>
      <c r="D102" s="215"/>
      <c r="E102" s="215"/>
      <c r="F102" s="215"/>
      <c r="G102" s="215"/>
      <c r="H102" s="215"/>
      <c r="I102" s="215"/>
      <c r="J102" s="215"/>
      <c r="K102" s="215"/>
      <c r="L102" s="215"/>
      <c r="M102" s="215"/>
      <c r="N102" s="215"/>
      <c r="O102" s="215"/>
      <c r="P102" s="215"/>
      <c r="Q102" s="216"/>
    </row>
    <row r="103" spans="1:17" ht="15" customHeight="1" x14ac:dyDescent="0.25">
      <c r="A103" s="217"/>
      <c r="B103" s="218"/>
      <c r="C103" s="218"/>
      <c r="D103" s="218"/>
      <c r="E103" s="218"/>
      <c r="F103" s="218"/>
      <c r="G103" s="218"/>
      <c r="H103" s="218"/>
      <c r="I103" s="218"/>
      <c r="J103" s="218"/>
      <c r="K103" s="218"/>
      <c r="L103" s="218"/>
      <c r="M103" s="218"/>
      <c r="N103" s="218"/>
      <c r="O103" s="218"/>
      <c r="P103" s="218"/>
      <c r="Q103" s="219"/>
    </row>
    <row r="104" spans="1:17" ht="15" customHeight="1" x14ac:dyDescent="0.25">
      <c r="A104" s="180" t="s">
        <v>157</v>
      </c>
      <c r="B104" s="180" t="s">
        <v>158</v>
      </c>
      <c r="C104" s="180" t="s">
        <v>73</v>
      </c>
      <c r="D104" s="180"/>
      <c r="E104" s="180"/>
      <c r="F104" s="180" t="s">
        <v>159</v>
      </c>
      <c r="G104" s="186" t="s">
        <v>76</v>
      </c>
      <c r="H104" s="180" t="s">
        <v>77</v>
      </c>
      <c r="I104" s="49" t="s">
        <v>78</v>
      </c>
      <c r="J104" s="26" t="s">
        <v>160</v>
      </c>
      <c r="K104" s="25" t="s">
        <v>356</v>
      </c>
      <c r="L104" s="180"/>
      <c r="M104" s="180" t="s">
        <v>81</v>
      </c>
      <c r="N104" s="180"/>
      <c r="O104" s="180" t="str">
        <f>IF(M104="o","Plan","Not Test")</f>
        <v>Plan</v>
      </c>
      <c r="P104" s="180"/>
      <c r="Q104" s="180"/>
    </row>
    <row r="105" spans="1:17" ht="15" customHeight="1" x14ac:dyDescent="0.25">
      <c r="A105" s="181"/>
      <c r="B105" s="181"/>
      <c r="C105" s="181"/>
      <c r="D105" s="181"/>
      <c r="E105" s="181"/>
      <c r="F105" s="181"/>
      <c r="G105" s="187"/>
      <c r="H105" s="181"/>
      <c r="I105" s="49" t="s">
        <v>83</v>
      </c>
      <c r="J105" s="26" t="s">
        <v>161</v>
      </c>
      <c r="K105" s="27" t="s">
        <v>162</v>
      </c>
      <c r="L105" s="181"/>
      <c r="M105" s="181"/>
      <c r="N105" s="181"/>
      <c r="O105" s="181"/>
      <c r="P105" s="181"/>
      <c r="Q105" s="181"/>
    </row>
    <row r="106" spans="1:17" ht="15" customHeight="1" x14ac:dyDescent="0.25">
      <c r="A106" s="181"/>
      <c r="B106" s="181"/>
      <c r="C106" s="181"/>
      <c r="D106" s="181"/>
      <c r="E106" s="181"/>
      <c r="F106" s="181"/>
      <c r="G106" s="187"/>
      <c r="H106" s="181"/>
      <c r="I106" s="49" t="s">
        <v>86</v>
      </c>
      <c r="J106" s="26" t="s">
        <v>163</v>
      </c>
      <c r="K106" s="27" t="s">
        <v>91</v>
      </c>
      <c r="L106" s="181"/>
      <c r="M106" s="181"/>
      <c r="N106" s="181"/>
      <c r="O106" s="181"/>
      <c r="P106" s="181"/>
      <c r="Q106" s="181"/>
    </row>
    <row r="107" spans="1:17" ht="15" customHeight="1" x14ac:dyDescent="0.25">
      <c r="A107" s="181"/>
      <c r="B107" s="181"/>
      <c r="C107" s="181"/>
      <c r="D107" s="181"/>
      <c r="E107" s="181"/>
      <c r="F107" s="181"/>
      <c r="G107" s="187"/>
      <c r="H107" s="181"/>
      <c r="I107" s="49" t="s">
        <v>89</v>
      </c>
      <c r="J107" s="26" t="s">
        <v>93</v>
      </c>
      <c r="K107" s="23" t="s">
        <v>94</v>
      </c>
      <c r="L107" s="181"/>
      <c r="M107" s="181"/>
      <c r="N107" s="181"/>
      <c r="O107" s="181"/>
      <c r="P107" s="181"/>
      <c r="Q107" s="181"/>
    </row>
    <row r="108" spans="1:17" ht="15" customHeight="1" x14ac:dyDescent="0.25">
      <c r="A108" s="181"/>
      <c r="B108" s="181"/>
      <c r="C108" s="181"/>
      <c r="D108" s="181"/>
      <c r="E108" s="181"/>
      <c r="F108" s="181"/>
      <c r="G108" s="187"/>
      <c r="H108" s="181"/>
      <c r="I108" s="49" t="s">
        <v>92</v>
      </c>
      <c r="J108" s="26" t="s">
        <v>90</v>
      </c>
      <c r="K108" s="27" t="s">
        <v>164</v>
      </c>
      <c r="L108" s="181"/>
      <c r="M108" s="181"/>
      <c r="N108" s="181"/>
      <c r="O108" s="181"/>
      <c r="P108" s="181"/>
      <c r="Q108" s="181"/>
    </row>
    <row r="109" spans="1:17" ht="15" customHeight="1" x14ac:dyDescent="0.25">
      <c r="A109" s="182"/>
      <c r="B109" s="182"/>
      <c r="C109" s="182"/>
      <c r="D109" s="182"/>
      <c r="E109" s="182"/>
      <c r="F109" s="182"/>
      <c r="G109" s="188"/>
      <c r="H109" s="182"/>
      <c r="I109" s="49" t="s">
        <v>95</v>
      </c>
      <c r="J109" s="6" t="s">
        <v>98</v>
      </c>
      <c r="K109" s="64" t="s">
        <v>121</v>
      </c>
      <c r="L109" s="182"/>
      <c r="M109" s="182"/>
      <c r="N109" s="182"/>
      <c r="O109" s="182"/>
      <c r="P109" s="182"/>
      <c r="Q109" s="182"/>
    </row>
    <row r="110" spans="1:17" ht="15" customHeight="1" x14ac:dyDescent="0.25">
      <c r="A110" s="180" t="s">
        <v>165</v>
      </c>
      <c r="B110" s="183" t="s">
        <v>166</v>
      </c>
      <c r="C110" s="180" t="s">
        <v>73</v>
      </c>
      <c r="D110" s="180"/>
      <c r="E110" s="180"/>
      <c r="F110" s="180" t="s">
        <v>167</v>
      </c>
      <c r="G110" s="186" t="s">
        <v>76</v>
      </c>
      <c r="H110" s="180" t="s">
        <v>77</v>
      </c>
      <c r="I110" s="49" t="s">
        <v>78</v>
      </c>
      <c r="J110" s="26" t="s">
        <v>160</v>
      </c>
      <c r="K110" s="65" t="s">
        <v>356</v>
      </c>
      <c r="L110" s="180"/>
      <c r="M110" s="180" t="s">
        <v>81</v>
      </c>
      <c r="N110" s="180">
        <v>5</v>
      </c>
      <c r="O110" s="180" t="str">
        <f>IF(M110="o","Plan","Not Test")</f>
        <v>Plan</v>
      </c>
      <c r="P110" s="180"/>
      <c r="Q110" s="180"/>
    </row>
    <row r="111" spans="1:17" ht="15" customHeight="1" x14ac:dyDescent="0.25">
      <c r="A111" s="181"/>
      <c r="B111" s="184"/>
      <c r="C111" s="181"/>
      <c r="D111" s="181"/>
      <c r="E111" s="181"/>
      <c r="F111" s="181"/>
      <c r="G111" s="187"/>
      <c r="H111" s="181"/>
      <c r="I111" s="49" t="s">
        <v>83</v>
      </c>
      <c r="J111" s="26" t="s">
        <v>161</v>
      </c>
      <c r="K111" s="27" t="s">
        <v>162</v>
      </c>
      <c r="L111" s="181"/>
      <c r="M111" s="181"/>
      <c r="N111" s="181"/>
      <c r="O111" s="181"/>
      <c r="P111" s="181"/>
      <c r="Q111" s="181"/>
    </row>
    <row r="112" spans="1:17" ht="15" customHeight="1" x14ac:dyDescent="0.25">
      <c r="A112" s="181"/>
      <c r="B112" s="184"/>
      <c r="C112" s="181"/>
      <c r="D112" s="181"/>
      <c r="E112" s="181"/>
      <c r="F112" s="181"/>
      <c r="G112" s="187"/>
      <c r="H112" s="181"/>
      <c r="I112" s="49" t="s">
        <v>86</v>
      </c>
      <c r="J112" s="26" t="s">
        <v>163</v>
      </c>
      <c r="K112" s="27" t="s">
        <v>91</v>
      </c>
      <c r="L112" s="181"/>
      <c r="M112" s="181"/>
      <c r="N112" s="181"/>
      <c r="O112" s="181"/>
      <c r="P112" s="181"/>
      <c r="Q112" s="181"/>
    </row>
    <row r="113" spans="1:17" ht="15" customHeight="1" x14ac:dyDescent="0.25">
      <c r="A113" s="181"/>
      <c r="B113" s="184"/>
      <c r="C113" s="181"/>
      <c r="D113" s="181"/>
      <c r="E113" s="181"/>
      <c r="F113" s="181"/>
      <c r="G113" s="187"/>
      <c r="H113" s="181"/>
      <c r="I113" s="49" t="s">
        <v>89</v>
      </c>
      <c r="J113" s="26" t="s">
        <v>112</v>
      </c>
      <c r="K113" s="23" t="s">
        <v>94</v>
      </c>
      <c r="L113" s="181"/>
      <c r="M113" s="181"/>
      <c r="N113" s="181"/>
      <c r="O113" s="181"/>
      <c r="P113" s="181"/>
      <c r="Q113" s="181"/>
    </row>
    <row r="114" spans="1:17" ht="15" customHeight="1" x14ac:dyDescent="0.25">
      <c r="A114" s="181"/>
      <c r="B114" s="184"/>
      <c r="C114" s="181"/>
      <c r="D114" s="181"/>
      <c r="E114" s="181"/>
      <c r="F114" s="181"/>
      <c r="G114" s="187"/>
      <c r="H114" s="181"/>
      <c r="I114" s="49" t="s">
        <v>92</v>
      </c>
      <c r="J114" s="26" t="s">
        <v>90</v>
      </c>
      <c r="K114" s="27" t="s">
        <v>126</v>
      </c>
      <c r="L114" s="181"/>
      <c r="M114" s="181"/>
      <c r="N114" s="181"/>
      <c r="O114" s="181"/>
      <c r="P114" s="181"/>
      <c r="Q114" s="181"/>
    </row>
    <row r="115" spans="1:17" ht="15" customHeight="1" x14ac:dyDescent="0.25">
      <c r="A115" s="181"/>
      <c r="B115" s="184"/>
      <c r="C115" s="181"/>
      <c r="D115" s="181"/>
      <c r="E115" s="181"/>
      <c r="F115" s="181"/>
      <c r="G115" s="187"/>
      <c r="H115" s="181"/>
      <c r="I115" s="49" t="s">
        <v>95</v>
      </c>
      <c r="J115" s="6" t="s">
        <v>114</v>
      </c>
      <c r="K115" s="27" t="s">
        <v>91</v>
      </c>
      <c r="L115" s="181"/>
      <c r="M115" s="181"/>
      <c r="N115" s="181"/>
      <c r="O115" s="181"/>
      <c r="P115" s="181"/>
      <c r="Q115" s="181"/>
    </row>
    <row r="116" spans="1:17" ht="15" customHeight="1" x14ac:dyDescent="0.25">
      <c r="A116" s="181"/>
      <c r="B116" s="184"/>
      <c r="C116" s="181"/>
      <c r="D116" s="181"/>
      <c r="E116" s="181"/>
      <c r="F116" s="181"/>
      <c r="G116" s="187"/>
      <c r="H116" s="181"/>
      <c r="I116" s="49" t="s">
        <v>97</v>
      </c>
      <c r="J116" s="6" t="s">
        <v>93</v>
      </c>
      <c r="K116" s="23" t="s">
        <v>94</v>
      </c>
      <c r="L116" s="181"/>
      <c r="M116" s="181"/>
      <c r="N116" s="181"/>
      <c r="O116" s="181"/>
      <c r="P116" s="181"/>
      <c r="Q116" s="181"/>
    </row>
    <row r="117" spans="1:17" ht="15" customHeight="1" x14ac:dyDescent="0.25">
      <c r="A117" s="181"/>
      <c r="B117" s="184"/>
      <c r="C117" s="181"/>
      <c r="D117" s="181"/>
      <c r="E117" s="181"/>
      <c r="F117" s="181"/>
      <c r="G117" s="187"/>
      <c r="H117" s="181"/>
      <c r="I117" s="49" t="s">
        <v>116</v>
      </c>
      <c r="J117" s="26" t="s">
        <v>90</v>
      </c>
      <c r="K117" s="27" t="s">
        <v>164</v>
      </c>
      <c r="L117" s="181"/>
      <c r="M117" s="181"/>
      <c r="N117" s="181"/>
      <c r="O117" s="181"/>
      <c r="P117" s="181"/>
      <c r="Q117" s="181"/>
    </row>
    <row r="118" spans="1:17" ht="15" customHeight="1" x14ac:dyDescent="0.25">
      <c r="A118" s="182"/>
      <c r="B118" s="185"/>
      <c r="C118" s="182"/>
      <c r="D118" s="182"/>
      <c r="E118" s="182"/>
      <c r="F118" s="182"/>
      <c r="G118" s="188"/>
      <c r="H118" s="182"/>
      <c r="I118" s="49" t="s">
        <v>118</v>
      </c>
      <c r="J118" s="6" t="s">
        <v>98</v>
      </c>
      <c r="K118" s="64" t="s">
        <v>121</v>
      </c>
      <c r="L118" s="182"/>
      <c r="M118" s="182"/>
      <c r="N118" s="182"/>
      <c r="O118" s="182"/>
      <c r="P118" s="182"/>
      <c r="Q118" s="182"/>
    </row>
    <row r="119" spans="1:17" ht="15" customHeight="1" x14ac:dyDescent="0.25">
      <c r="A119" s="180" t="s">
        <v>168</v>
      </c>
      <c r="B119" s="183" t="s">
        <v>169</v>
      </c>
      <c r="C119" s="180" t="s">
        <v>73</v>
      </c>
      <c r="D119" s="180"/>
      <c r="E119" s="180"/>
      <c r="F119" s="180" t="s">
        <v>170</v>
      </c>
      <c r="G119" s="186" t="s">
        <v>76</v>
      </c>
      <c r="H119" s="180" t="s">
        <v>77</v>
      </c>
      <c r="I119" s="49" t="s">
        <v>78</v>
      </c>
      <c r="J119" s="26" t="s">
        <v>160</v>
      </c>
      <c r="K119" s="25" t="s">
        <v>356</v>
      </c>
      <c r="L119" s="180"/>
      <c r="M119" s="180" t="s">
        <v>81</v>
      </c>
      <c r="N119" s="180"/>
      <c r="O119" s="180" t="str">
        <f>IF(M119="o","Plan","Not Test")</f>
        <v>Plan</v>
      </c>
      <c r="P119" s="180"/>
      <c r="Q119" s="180"/>
    </row>
    <row r="120" spans="1:17" ht="15" customHeight="1" x14ac:dyDescent="0.25">
      <c r="A120" s="181"/>
      <c r="B120" s="184"/>
      <c r="C120" s="181"/>
      <c r="D120" s="181"/>
      <c r="E120" s="181"/>
      <c r="F120" s="181"/>
      <c r="G120" s="187"/>
      <c r="H120" s="181"/>
      <c r="I120" s="49" t="s">
        <v>83</v>
      </c>
      <c r="J120" s="26" t="s">
        <v>161</v>
      </c>
      <c r="K120" s="27" t="s">
        <v>162</v>
      </c>
      <c r="L120" s="181"/>
      <c r="M120" s="181"/>
      <c r="N120" s="181"/>
      <c r="O120" s="181"/>
      <c r="P120" s="181"/>
      <c r="Q120" s="181"/>
    </row>
    <row r="121" spans="1:17" ht="15" customHeight="1" x14ac:dyDescent="0.25">
      <c r="A121" s="181"/>
      <c r="B121" s="184"/>
      <c r="C121" s="181"/>
      <c r="D121" s="181"/>
      <c r="E121" s="181"/>
      <c r="F121" s="181"/>
      <c r="G121" s="187"/>
      <c r="H121" s="181"/>
      <c r="I121" s="49" t="s">
        <v>86</v>
      </c>
      <c r="J121" s="26" t="s">
        <v>163</v>
      </c>
      <c r="K121" s="27" t="s">
        <v>91</v>
      </c>
      <c r="L121" s="181"/>
      <c r="M121" s="181"/>
      <c r="N121" s="181"/>
      <c r="O121" s="181"/>
      <c r="P121" s="181"/>
      <c r="Q121" s="181"/>
    </row>
    <row r="122" spans="1:17" ht="15" customHeight="1" x14ac:dyDescent="0.25">
      <c r="A122" s="181"/>
      <c r="B122" s="184"/>
      <c r="C122" s="181"/>
      <c r="D122" s="181"/>
      <c r="E122" s="181"/>
      <c r="F122" s="181"/>
      <c r="G122" s="187"/>
      <c r="H122" s="181"/>
      <c r="I122" s="49" t="s">
        <v>89</v>
      </c>
      <c r="J122" s="26" t="s">
        <v>112</v>
      </c>
      <c r="K122" s="23" t="s">
        <v>94</v>
      </c>
      <c r="L122" s="181"/>
      <c r="M122" s="181"/>
      <c r="N122" s="181"/>
      <c r="O122" s="181"/>
      <c r="P122" s="181"/>
      <c r="Q122" s="181"/>
    </row>
    <row r="123" spans="1:17" ht="15" customHeight="1" x14ac:dyDescent="0.25">
      <c r="A123" s="181"/>
      <c r="B123" s="184"/>
      <c r="C123" s="181"/>
      <c r="D123" s="181"/>
      <c r="E123" s="181"/>
      <c r="F123" s="181"/>
      <c r="G123" s="187"/>
      <c r="H123" s="181"/>
      <c r="I123" s="49" t="s">
        <v>92</v>
      </c>
      <c r="J123" s="26" t="s">
        <v>90</v>
      </c>
      <c r="K123" s="27" t="s">
        <v>126</v>
      </c>
      <c r="L123" s="181"/>
      <c r="M123" s="181"/>
      <c r="N123" s="181"/>
      <c r="O123" s="181"/>
      <c r="P123" s="181"/>
      <c r="Q123" s="181"/>
    </row>
    <row r="124" spans="1:17" ht="15" customHeight="1" x14ac:dyDescent="0.25">
      <c r="A124" s="181"/>
      <c r="B124" s="184"/>
      <c r="C124" s="181"/>
      <c r="D124" s="181"/>
      <c r="E124" s="181"/>
      <c r="F124" s="181"/>
      <c r="G124" s="187"/>
      <c r="H124" s="181"/>
      <c r="I124" s="49" t="s">
        <v>95</v>
      </c>
      <c r="J124" s="6" t="s">
        <v>114</v>
      </c>
      <c r="K124" s="27" t="s">
        <v>91</v>
      </c>
      <c r="L124" s="181"/>
      <c r="M124" s="181"/>
      <c r="N124" s="181"/>
      <c r="O124" s="181"/>
      <c r="P124" s="181"/>
      <c r="Q124" s="181"/>
    </row>
    <row r="125" spans="1:17" ht="15" customHeight="1" x14ac:dyDescent="0.25">
      <c r="A125" s="181"/>
      <c r="B125" s="184"/>
      <c r="C125" s="181"/>
      <c r="D125" s="181"/>
      <c r="E125" s="181"/>
      <c r="F125" s="181"/>
      <c r="G125" s="187"/>
      <c r="H125" s="181"/>
      <c r="I125" s="49" t="s">
        <v>97</v>
      </c>
      <c r="J125" s="26" t="s">
        <v>112</v>
      </c>
      <c r="K125" s="23" t="s">
        <v>94</v>
      </c>
      <c r="L125" s="181"/>
      <c r="M125" s="181"/>
      <c r="N125" s="181"/>
      <c r="O125" s="181"/>
      <c r="P125" s="181"/>
      <c r="Q125" s="181"/>
    </row>
    <row r="126" spans="1:17" ht="15" customHeight="1" x14ac:dyDescent="0.25">
      <c r="A126" s="181"/>
      <c r="B126" s="184"/>
      <c r="C126" s="181"/>
      <c r="D126" s="181"/>
      <c r="E126" s="181"/>
      <c r="F126" s="181"/>
      <c r="G126" s="187"/>
      <c r="H126" s="181"/>
      <c r="I126" s="49" t="s">
        <v>116</v>
      </c>
      <c r="J126" s="26" t="s">
        <v>90</v>
      </c>
      <c r="K126" s="27" t="s">
        <v>126</v>
      </c>
      <c r="L126" s="181"/>
      <c r="M126" s="181"/>
      <c r="N126" s="181"/>
      <c r="O126" s="181"/>
      <c r="P126" s="181"/>
      <c r="Q126" s="181"/>
    </row>
    <row r="127" spans="1:17" ht="15" customHeight="1" x14ac:dyDescent="0.25">
      <c r="A127" s="181"/>
      <c r="B127" s="184"/>
      <c r="C127" s="181"/>
      <c r="D127" s="181"/>
      <c r="E127" s="181"/>
      <c r="F127" s="181"/>
      <c r="G127" s="187"/>
      <c r="H127" s="181"/>
      <c r="I127" s="49" t="s">
        <v>118</v>
      </c>
      <c r="J127" s="6" t="s">
        <v>114</v>
      </c>
      <c r="K127" s="27" t="s">
        <v>91</v>
      </c>
      <c r="L127" s="181"/>
      <c r="M127" s="181"/>
      <c r="N127" s="181"/>
      <c r="O127" s="181"/>
      <c r="P127" s="181"/>
      <c r="Q127" s="181"/>
    </row>
    <row r="128" spans="1:17" ht="15" customHeight="1" x14ac:dyDescent="0.25">
      <c r="A128" s="181"/>
      <c r="B128" s="184"/>
      <c r="C128" s="181"/>
      <c r="D128" s="181"/>
      <c r="E128" s="181"/>
      <c r="F128" s="181"/>
      <c r="G128" s="187"/>
      <c r="H128" s="181"/>
      <c r="I128" s="49" t="s">
        <v>120</v>
      </c>
      <c r="J128" s="6" t="s">
        <v>93</v>
      </c>
      <c r="K128" s="23" t="s">
        <v>94</v>
      </c>
      <c r="L128" s="181"/>
      <c r="M128" s="181"/>
      <c r="N128" s="181"/>
      <c r="O128" s="181"/>
      <c r="P128" s="181"/>
      <c r="Q128" s="181"/>
    </row>
    <row r="129" spans="1:17" ht="15" customHeight="1" x14ac:dyDescent="0.25">
      <c r="A129" s="181"/>
      <c r="B129" s="184"/>
      <c r="C129" s="181"/>
      <c r="D129" s="181"/>
      <c r="E129" s="181"/>
      <c r="F129" s="181"/>
      <c r="G129" s="187"/>
      <c r="H129" s="181"/>
      <c r="I129" s="49" t="s">
        <v>128</v>
      </c>
      <c r="J129" s="26" t="s">
        <v>90</v>
      </c>
      <c r="K129" s="27" t="s">
        <v>164</v>
      </c>
      <c r="L129" s="181"/>
      <c r="M129" s="181"/>
      <c r="N129" s="181"/>
      <c r="O129" s="181"/>
      <c r="P129" s="181"/>
      <c r="Q129" s="181"/>
    </row>
    <row r="130" spans="1:17" ht="15" customHeight="1" x14ac:dyDescent="0.25">
      <c r="A130" s="181"/>
      <c r="B130" s="184"/>
      <c r="C130" s="181"/>
      <c r="D130" s="181"/>
      <c r="E130" s="181"/>
      <c r="F130" s="181"/>
      <c r="G130" s="187"/>
      <c r="H130" s="181"/>
      <c r="I130" s="49" t="s">
        <v>130</v>
      </c>
      <c r="J130" s="6" t="s">
        <v>98</v>
      </c>
      <c r="K130" s="64" t="s">
        <v>121</v>
      </c>
      <c r="L130" s="182"/>
      <c r="M130" s="182"/>
      <c r="N130" s="182"/>
      <c r="O130" s="182"/>
      <c r="P130" s="182"/>
      <c r="Q130" s="182"/>
    </row>
    <row r="131" spans="1:17" ht="15" customHeight="1" x14ac:dyDescent="0.25">
      <c r="A131" s="180" t="s">
        <v>171</v>
      </c>
      <c r="B131" s="183" t="s">
        <v>172</v>
      </c>
      <c r="C131" s="180" t="s">
        <v>73</v>
      </c>
      <c r="D131" s="180"/>
      <c r="E131" s="180"/>
      <c r="F131" s="180" t="s">
        <v>173</v>
      </c>
      <c r="G131" s="186" t="s">
        <v>76</v>
      </c>
      <c r="H131" s="180" t="s">
        <v>77</v>
      </c>
      <c r="I131" s="49" t="s">
        <v>78</v>
      </c>
      <c r="J131" s="26" t="s">
        <v>160</v>
      </c>
      <c r="K131" s="25" t="s">
        <v>356</v>
      </c>
      <c r="L131" s="180"/>
      <c r="M131" s="180" t="s">
        <v>81</v>
      </c>
      <c r="N131" s="180"/>
      <c r="O131" s="180" t="str">
        <f>IF(M131="o","Plan","Not Test")</f>
        <v>Plan</v>
      </c>
      <c r="P131" s="180"/>
      <c r="Q131" s="180"/>
    </row>
    <row r="132" spans="1:17" ht="15" customHeight="1" x14ac:dyDescent="0.25">
      <c r="A132" s="181"/>
      <c r="B132" s="184"/>
      <c r="C132" s="181"/>
      <c r="D132" s="181"/>
      <c r="E132" s="181"/>
      <c r="F132" s="181"/>
      <c r="G132" s="187"/>
      <c r="H132" s="181"/>
      <c r="I132" s="49" t="s">
        <v>83</v>
      </c>
      <c r="J132" s="26" t="s">
        <v>161</v>
      </c>
      <c r="K132" s="27" t="s">
        <v>162</v>
      </c>
      <c r="L132" s="181"/>
      <c r="M132" s="181"/>
      <c r="N132" s="181"/>
      <c r="O132" s="181"/>
      <c r="P132" s="181"/>
      <c r="Q132" s="181"/>
    </row>
    <row r="133" spans="1:17" ht="15" customHeight="1" x14ac:dyDescent="0.25">
      <c r="A133" s="181"/>
      <c r="B133" s="184"/>
      <c r="C133" s="181"/>
      <c r="D133" s="181"/>
      <c r="E133" s="181"/>
      <c r="F133" s="181"/>
      <c r="G133" s="187"/>
      <c r="H133" s="181"/>
      <c r="I133" s="49" t="s">
        <v>86</v>
      </c>
      <c r="J133" s="26" t="s">
        <v>163</v>
      </c>
      <c r="K133" s="27" t="s">
        <v>91</v>
      </c>
      <c r="L133" s="181"/>
      <c r="M133" s="181"/>
      <c r="N133" s="181"/>
      <c r="O133" s="181"/>
      <c r="P133" s="181"/>
      <c r="Q133" s="181"/>
    </row>
    <row r="134" spans="1:17" ht="15" customHeight="1" x14ac:dyDescent="0.25">
      <c r="A134" s="181"/>
      <c r="B134" s="184"/>
      <c r="C134" s="181"/>
      <c r="D134" s="181"/>
      <c r="E134" s="181"/>
      <c r="F134" s="181"/>
      <c r="G134" s="187"/>
      <c r="H134" s="181"/>
      <c r="I134" s="49" t="s">
        <v>89</v>
      </c>
      <c r="J134" s="26" t="s">
        <v>112</v>
      </c>
      <c r="K134" s="23" t="s">
        <v>94</v>
      </c>
      <c r="L134" s="181"/>
      <c r="M134" s="181"/>
      <c r="N134" s="181"/>
      <c r="O134" s="181"/>
      <c r="P134" s="181"/>
      <c r="Q134" s="181"/>
    </row>
    <row r="135" spans="1:17" ht="15" customHeight="1" x14ac:dyDescent="0.25">
      <c r="A135" s="181"/>
      <c r="B135" s="184"/>
      <c r="C135" s="181"/>
      <c r="D135" s="181"/>
      <c r="E135" s="181"/>
      <c r="F135" s="181"/>
      <c r="G135" s="187"/>
      <c r="H135" s="181"/>
      <c r="I135" s="49" t="s">
        <v>92</v>
      </c>
      <c r="J135" s="26" t="s">
        <v>90</v>
      </c>
      <c r="K135" s="27" t="s">
        <v>126</v>
      </c>
      <c r="L135" s="181"/>
      <c r="M135" s="181"/>
      <c r="N135" s="181"/>
      <c r="O135" s="181"/>
      <c r="P135" s="181"/>
      <c r="Q135" s="181"/>
    </row>
    <row r="136" spans="1:17" ht="15" customHeight="1" x14ac:dyDescent="0.25">
      <c r="A136" s="181"/>
      <c r="B136" s="184"/>
      <c r="C136" s="181"/>
      <c r="D136" s="181"/>
      <c r="E136" s="181"/>
      <c r="F136" s="181"/>
      <c r="G136" s="187"/>
      <c r="H136" s="181"/>
      <c r="I136" s="49" t="s">
        <v>95</v>
      </c>
      <c r="J136" s="6" t="s">
        <v>114</v>
      </c>
      <c r="K136" s="27" t="s">
        <v>91</v>
      </c>
      <c r="L136" s="181"/>
      <c r="M136" s="181"/>
      <c r="N136" s="181"/>
      <c r="O136" s="181"/>
      <c r="P136" s="181"/>
      <c r="Q136" s="181"/>
    </row>
    <row r="137" spans="1:17" ht="15" customHeight="1" x14ac:dyDescent="0.25">
      <c r="A137" s="181"/>
      <c r="B137" s="184"/>
      <c r="C137" s="181"/>
      <c r="D137" s="181"/>
      <c r="E137" s="181"/>
      <c r="F137" s="181"/>
      <c r="G137" s="187"/>
      <c r="H137" s="181"/>
      <c r="I137" s="49" t="s">
        <v>97</v>
      </c>
      <c r="J137" s="26" t="s">
        <v>112</v>
      </c>
      <c r="K137" s="23" t="s">
        <v>94</v>
      </c>
      <c r="L137" s="181"/>
      <c r="M137" s="181"/>
      <c r="N137" s="181"/>
      <c r="O137" s="181"/>
      <c r="P137" s="181"/>
      <c r="Q137" s="181"/>
    </row>
    <row r="138" spans="1:17" ht="15" customHeight="1" x14ac:dyDescent="0.25">
      <c r="A138" s="181"/>
      <c r="B138" s="184"/>
      <c r="C138" s="181"/>
      <c r="D138" s="181"/>
      <c r="E138" s="181"/>
      <c r="F138" s="181"/>
      <c r="G138" s="187"/>
      <c r="H138" s="181"/>
      <c r="I138" s="49" t="s">
        <v>116</v>
      </c>
      <c r="J138" s="26" t="s">
        <v>90</v>
      </c>
      <c r="K138" s="27" t="s">
        <v>126</v>
      </c>
      <c r="L138" s="181"/>
      <c r="M138" s="181"/>
      <c r="N138" s="181"/>
      <c r="O138" s="181"/>
      <c r="P138" s="181"/>
      <c r="Q138" s="181"/>
    </row>
    <row r="139" spans="1:17" ht="15" customHeight="1" x14ac:dyDescent="0.25">
      <c r="A139" s="181"/>
      <c r="B139" s="184"/>
      <c r="C139" s="181"/>
      <c r="D139" s="181"/>
      <c r="E139" s="181"/>
      <c r="F139" s="181"/>
      <c r="G139" s="187"/>
      <c r="H139" s="181"/>
      <c r="I139" s="49" t="s">
        <v>118</v>
      </c>
      <c r="J139" s="6" t="s">
        <v>114</v>
      </c>
      <c r="K139" s="27" t="s">
        <v>91</v>
      </c>
      <c r="L139" s="181"/>
      <c r="M139" s="181"/>
      <c r="N139" s="181"/>
      <c r="O139" s="181"/>
      <c r="P139" s="181"/>
      <c r="Q139" s="181"/>
    </row>
    <row r="140" spans="1:17" ht="15" customHeight="1" x14ac:dyDescent="0.25">
      <c r="A140" s="181"/>
      <c r="B140" s="184"/>
      <c r="C140" s="181"/>
      <c r="D140" s="181"/>
      <c r="E140" s="181"/>
      <c r="F140" s="181"/>
      <c r="G140" s="187"/>
      <c r="H140" s="181"/>
      <c r="I140" s="49" t="s">
        <v>120</v>
      </c>
      <c r="J140" s="26" t="s">
        <v>112</v>
      </c>
      <c r="K140" s="23" t="s">
        <v>94</v>
      </c>
      <c r="L140" s="181"/>
      <c r="M140" s="181"/>
      <c r="N140" s="181"/>
      <c r="O140" s="181"/>
      <c r="P140" s="181"/>
      <c r="Q140" s="181"/>
    </row>
    <row r="141" spans="1:17" ht="15" customHeight="1" x14ac:dyDescent="0.25">
      <c r="A141" s="181"/>
      <c r="B141" s="184"/>
      <c r="C141" s="181"/>
      <c r="D141" s="181"/>
      <c r="E141" s="181"/>
      <c r="F141" s="181"/>
      <c r="G141" s="187"/>
      <c r="H141" s="181"/>
      <c r="I141" s="49" t="s">
        <v>128</v>
      </c>
      <c r="J141" s="26" t="s">
        <v>90</v>
      </c>
      <c r="K141" s="27" t="s">
        <v>126</v>
      </c>
      <c r="L141" s="181"/>
      <c r="M141" s="181"/>
      <c r="N141" s="181"/>
      <c r="O141" s="181"/>
      <c r="P141" s="181"/>
      <c r="Q141" s="181"/>
    </row>
    <row r="142" spans="1:17" ht="15" customHeight="1" x14ac:dyDescent="0.25">
      <c r="A142" s="181"/>
      <c r="B142" s="184"/>
      <c r="C142" s="181"/>
      <c r="D142" s="181"/>
      <c r="E142" s="181"/>
      <c r="F142" s="181"/>
      <c r="G142" s="187"/>
      <c r="H142" s="181"/>
      <c r="I142" s="49" t="s">
        <v>130</v>
      </c>
      <c r="J142" s="6" t="s">
        <v>114</v>
      </c>
      <c r="K142" s="25" t="s">
        <v>134</v>
      </c>
      <c r="L142" s="181"/>
      <c r="M142" s="181"/>
      <c r="N142" s="181"/>
      <c r="O142" s="181"/>
      <c r="P142" s="181"/>
      <c r="Q142" s="181"/>
    </row>
    <row r="143" spans="1:17" ht="15" customHeight="1" x14ac:dyDescent="0.25">
      <c r="A143" s="181"/>
      <c r="B143" s="184"/>
      <c r="C143" s="181"/>
      <c r="D143" s="181"/>
      <c r="E143" s="181"/>
      <c r="F143" s="181"/>
      <c r="G143" s="187"/>
      <c r="H143" s="181"/>
      <c r="I143" s="49" t="s">
        <v>174</v>
      </c>
      <c r="J143" s="6" t="s">
        <v>103</v>
      </c>
      <c r="K143" s="65" t="s">
        <v>121</v>
      </c>
      <c r="L143" s="182"/>
      <c r="M143" s="182"/>
      <c r="N143" s="182"/>
      <c r="O143" s="182"/>
      <c r="P143" s="182"/>
      <c r="Q143" s="182"/>
    </row>
    <row r="144" spans="1:17" ht="15" customHeight="1" x14ac:dyDescent="0.25">
      <c r="A144" s="180" t="s">
        <v>175</v>
      </c>
      <c r="B144" s="183" t="s">
        <v>176</v>
      </c>
      <c r="C144" s="180" t="s">
        <v>73</v>
      </c>
      <c r="D144" s="180"/>
      <c r="E144" s="180"/>
      <c r="F144" s="180" t="s">
        <v>177</v>
      </c>
      <c r="G144" s="186" t="s">
        <v>76</v>
      </c>
      <c r="H144" s="180" t="s">
        <v>77</v>
      </c>
      <c r="I144" s="49" t="s">
        <v>78</v>
      </c>
      <c r="J144" s="26" t="s">
        <v>160</v>
      </c>
      <c r="K144" s="25" t="s">
        <v>356</v>
      </c>
      <c r="L144" s="180"/>
      <c r="M144" s="180" t="s">
        <v>81</v>
      </c>
      <c r="N144" s="180"/>
      <c r="O144" s="180" t="str">
        <f>IF(M144="o","Plan","Not Test")</f>
        <v>Plan</v>
      </c>
      <c r="P144" s="180"/>
      <c r="Q144" s="180"/>
    </row>
    <row r="145" spans="1:17" ht="15" customHeight="1" x14ac:dyDescent="0.25">
      <c r="A145" s="181"/>
      <c r="B145" s="184"/>
      <c r="C145" s="181"/>
      <c r="D145" s="181"/>
      <c r="E145" s="181"/>
      <c r="F145" s="181"/>
      <c r="G145" s="187"/>
      <c r="H145" s="181"/>
      <c r="I145" s="49" t="s">
        <v>83</v>
      </c>
      <c r="J145" s="26" t="s">
        <v>161</v>
      </c>
      <c r="K145" s="27" t="s">
        <v>162</v>
      </c>
      <c r="L145" s="181"/>
      <c r="M145" s="181"/>
      <c r="N145" s="181"/>
      <c r="O145" s="181"/>
      <c r="P145" s="181"/>
      <c r="Q145" s="181"/>
    </row>
    <row r="146" spans="1:17" ht="15" customHeight="1" x14ac:dyDescent="0.25">
      <c r="A146" s="182"/>
      <c r="B146" s="185"/>
      <c r="C146" s="182"/>
      <c r="D146" s="182"/>
      <c r="E146" s="182"/>
      <c r="F146" s="182"/>
      <c r="G146" s="188"/>
      <c r="H146" s="182"/>
      <c r="I146" s="49" t="s">
        <v>86</v>
      </c>
      <c r="J146" s="6" t="s">
        <v>178</v>
      </c>
      <c r="K146" s="23" t="s">
        <v>179</v>
      </c>
      <c r="L146" s="182"/>
      <c r="M146" s="182"/>
      <c r="N146" s="182"/>
      <c r="O146" s="182"/>
      <c r="P146" s="182"/>
      <c r="Q146" s="182"/>
    </row>
    <row r="147" spans="1:17" ht="15" customHeight="1" x14ac:dyDescent="0.25">
      <c r="A147" s="180" t="s">
        <v>180</v>
      </c>
      <c r="B147" s="180" t="s">
        <v>181</v>
      </c>
      <c r="C147" s="180" t="s">
        <v>73</v>
      </c>
      <c r="D147" s="180"/>
      <c r="E147" s="180"/>
      <c r="F147" s="180"/>
      <c r="G147" s="186"/>
      <c r="H147" s="180"/>
      <c r="I147" s="49" t="s">
        <v>78</v>
      </c>
      <c r="J147" s="26" t="s">
        <v>160</v>
      </c>
      <c r="K147" s="25" t="s">
        <v>356</v>
      </c>
      <c r="L147" s="180"/>
      <c r="M147" s="180" t="s">
        <v>81</v>
      </c>
      <c r="N147" s="180"/>
      <c r="O147" s="180" t="str">
        <f>IF(M147="o","Plan","Not Test")</f>
        <v>Plan</v>
      </c>
      <c r="P147" s="180"/>
      <c r="Q147" s="180"/>
    </row>
    <row r="148" spans="1:17" ht="15" customHeight="1" x14ac:dyDescent="0.25">
      <c r="A148" s="181"/>
      <c r="B148" s="181"/>
      <c r="C148" s="181"/>
      <c r="D148" s="181"/>
      <c r="E148" s="181"/>
      <c r="F148" s="181"/>
      <c r="G148" s="187"/>
      <c r="H148" s="181"/>
      <c r="I148" s="49" t="s">
        <v>83</v>
      </c>
      <c r="J148" s="26" t="s">
        <v>161</v>
      </c>
      <c r="K148" s="27" t="s">
        <v>162</v>
      </c>
      <c r="L148" s="181"/>
      <c r="M148" s="181"/>
      <c r="N148" s="181"/>
      <c r="O148" s="181"/>
      <c r="P148" s="181"/>
      <c r="Q148" s="181"/>
    </row>
    <row r="149" spans="1:17" ht="15" customHeight="1" x14ac:dyDescent="0.25">
      <c r="A149" s="181"/>
      <c r="B149" s="181"/>
      <c r="C149" s="181"/>
      <c r="D149" s="181"/>
      <c r="E149" s="181"/>
      <c r="F149" s="181"/>
      <c r="G149" s="187"/>
      <c r="H149" s="181"/>
      <c r="I149" s="49" t="s">
        <v>86</v>
      </c>
      <c r="J149" s="26" t="s">
        <v>163</v>
      </c>
      <c r="K149" s="27" t="s">
        <v>91</v>
      </c>
      <c r="L149" s="181"/>
      <c r="M149" s="181"/>
      <c r="N149" s="181"/>
      <c r="O149" s="181"/>
      <c r="P149" s="181"/>
      <c r="Q149" s="181"/>
    </row>
    <row r="150" spans="1:17" ht="15" customHeight="1" x14ac:dyDescent="0.25">
      <c r="A150" s="181"/>
      <c r="B150" s="181"/>
      <c r="C150" s="181"/>
      <c r="D150" s="181"/>
      <c r="E150" s="181"/>
      <c r="F150" s="181"/>
      <c r="G150" s="187"/>
      <c r="H150" s="181"/>
      <c r="I150" s="49" t="s">
        <v>89</v>
      </c>
      <c r="J150" s="26" t="s">
        <v>182</v>
      </c>
      <c r="K150" s="23" t="s">
        <v>94</v>
      </c>
      <c r="L150" s="181"/>
      <c r="M150" s="181"/>
      <c r="N150" s="181"/>
      <c r="O150" s="181"/>
      <c r="P150" s="181"/>
      <c r="Q150" s="181"/>
    </row>
    <row r="151" spans="1:17" ht="15" customHeight="1" x14ac:dyDescent="0.25">
      <c r="A151" s="181"/>
      <c r="B151" s="181"/>
      <c r="C151" s="181"/>
      <c r="D151" s="181"/>
      <c r="E151" s="181"/>
      <c r="F151" s="181"/>
      <c r="G151" s="187"/>
      <c r="H151" s="181"/>
      <c r="I151" s="49" t="s">
        <v>92</v>
      </c>
      <c r="J151" s="6" t="s">
        <v>103</v>
      </c>
      <c r="K151" s="27" t="s">
        <v>162</v>
      </c>
      <c r="L151" s="181"/>
      <c r="M151" s="181"/>
      <c r="N151" s="181"/>
      <c r="O151" s="181"/>
      <c r="P151" s="181"/>
      <c r="Q151" s="181"/>
    </row>
    <row r="152" spans="1:17" ht="15" customHeight="1" x14ac:dyDescent="0.25">
      <c r="A152" s="182"/>
      <c r="B152" s="182"/>
      <c r="C152" s="182"/>
      <c r="D152" s="182"/>
      <c r="E152" s="182"/>
      <c r="F152" s="182"/>
      <c r="G152" s="188"/>
      <c r="H152" s="182"/>
      <c r="I152" s="49" t="s">
        <v>95</v>
      </c>
      <c r="J152" s="6" t="s">
        <v>103</v>
      </c>
      <c r="K152" s="23" t="s">
        <v>179</v>
      </c>
      <c r="L152" s="182"/>
      <c r="M152" s="182"/>
      <c r="N152" s="182"/>
      <c r="O152" s="182"/>
      <c r="P152" s="182"/>
      <c r="Q152" s="182"/>
    </row>
    <row r="153" spans="1:17" ht="15" customHeight="1" x14ac:dyDescent="0.25">
      <c r="A153" s="180" t="s">
        <v>183</v>
      </c>
      <c r="B153" s="180" t="s">
        <v>184</v>
      </c>
      <c r="C153" s="180" t="s">
        <v>73</v>
      </c>
      <c r="D153" s="180"/>
      <c r="E153" s="180"/>
      <c r="F153" s="180" t="s">
        <v>185</v>
      </c>
      <c r="G153" s="186"/>
      <c r="H153" s="180"/>
      <c r="I153" s="49" t="s">
        <v>78</v>
      </c>
      <c r="J153" s="26" t="s">
        <v>160</v>
      </c>
      <c r="K153" s="25" t="s">
        <v>357</v>
      </c>
      <c r="L153" s="180"/>
      <c r="M153" s="180" t="s">
        <v>81</v>
      </c>
      <c r="N153" s="180"/>
      <c r="O153" s="180" t="str">
        <f>IF(M153="o","Plan","Not Test")</f>
        <v>Plan</v>
      </c>
      <c r="P153" s="180"/>
      <c r="Q153" s="180"/>
    </row>
    <row r="154" spans="1:17" ht="15" customHeight="1" x14ac:dyDescent="0.25">
      <c r="A154" s="181"/>
      <c r="B154" s="181"/>
      <c r="C154" s="181"/>
      <c r="D154" s="181"/>
      <c r="E154" s="181"/>
      <c r="F154" s="181"/>
      <c r="G154" s="187"/>
      <c r="H154" s="181"/>
      <c r="I154" s="49" t="s">
        <v>83</v>
      </c>
      <c r="J154" s="6" t="s">
        <v>186</v>
      </c>
      <c r="K154" s="23" t="s">
        <v>187</v>
      </c>
      <c r="L154" s="181"/>
      <c r="M154" s="181"/>
      <c r="N154" s="181"/>
      <c r="O154" s="181"/>
      <c r="P154" s="181"/>
      <c r="Q154" s="181"/>
    </row>
    <row r="155" spans="1:17" ht="15" customHeight="1" x14ac:dyDescent="0.25">
      <c r="A155" s="182"/>
      <c r="B155" s="182"/>
      <c r="C155" s="182"/>
      <c r="D155" s="182"/>
      <c r="E155" s="182"/>
      <c r="F155" s="182"/>
      <c r="G155" s="188"/>
      <c r="H155" s="182"/>
      <c r="I155" s="49" t="s">
        <v>86</v>
      </c>
      <c r="J155" s="6" t="s">
        <v>98</v>
      </c>
      <c r="K155" s="23" t="s">
        <v>179</v>
      </c>
      <c r="L155" s="182"/>
      <c r="M155" s="182"/>
      <c r="N155" s="182"/>
      <c r="O155" s="182"/>
      <c r="P155" s="182"/>
      <c r="Q155" s="182"/>
    </row>
    <row r="156" spans="1:17" ht="15" customHeight="1" x14ac:dyDescent="0.25">
      <c r="A156" s="207" t="s">
        <v>188</v>
      </c>
      <c r="B156" s="180" t="s">
        <v>189</v>
      </c>
      <c r="C156" s="180" t="s">
        <v>73</v>
      </c>
      <c r="D156" s="180"/>
      <c r="E156" s="180"/>
      <c r="F156" s="180" t="s">
        <v>190</v>
      </c>
      <c r="G156" s="186"/>
      <c r="H156" s="180"/>
      <c r="I156" s="49" t="s">
        <v>78</v>
      </c>
      <c r="J156" s="26" t="s">
        <v>160</v>
      </c>
      <c r="K156" s="25" t="s">
        <v>356</v>
      </c>
      <c r="L156" s="180"/>
      <c r="M156" s="180" t="s">
        <v>81</v>
      </c>
      <c r="N156" s="180"/>
      <c r="O156" s="180" t="str">
        <f>IF(M156="o","Plan","Not Test")</f>
        <v>Plan</v>
      </c>
      <c r="P156" s="180"/>
      <c r="Q156" s="180"/>
    </row>
    <row r="157" spans="1:17" ht="15" customHeight="1" x14ac:dyDescent="0.25">
      <c r="A157" s="207"/>
      <c r="B157" s="181"/>
      <c r="C157" s="181"/>
      <c r="D157" s="181"/>
      <c r="E157" s="181"/>
      <c r="F157" s="181"/>
      <c r="G157" s="187"/>
      <c r="H157" s="181"/>
      <c r="I157" s="49" t="s">
        <v>83</v>
      </c>
      <c r="J157" s="26" t="s">
        <v>161</v>
      </c>
      <c r="K157" s="27" t="s">
        <v>162</v>
      </c>
      <c r="L157" s="181"/>
      <c r="M157" s="181"/>
      <c r="N157" s="181"/>
      <c r="O157" s="181"/>
      <c r="P157" s="181"/>
      <c r="Q157" s="181"/>
    </row>
    <row r="158" spans="1:17" ht="15" customHeight="1" x14ac:dyDescent="0.25">
      <c r="A158" s="207"/>
      <c r="B158" s="182"/>
      <c r="C158" s="182"/>
      <c r="D158" s="182"/>
      <c r="E158" s="182"/>
      <c r="F158" s="182"/>
      <c r="G158" s="188"/>
      <c r="H158" s="182"/>
      <c r="I158" s="49" t="s">
        <v>86</v>
      </c>
      <c r="J158" s="6" t="s">
        <v>144</v>
      </c>
      <c r="K158" s="64" t="s">
        <v>99</v>
      </c>
      <c r="L158" s="182"/>
      <c r="M158" s="182"/>
      <c r="N158" s="182"/>
      <c r="O158" s="182"/>
      <c r="P158" s="182"/>
      <c r="Q158" s="182"/>
    </row>
    <row r="159" spans="1:17" ht="15" customHeight="1" x14ac:dyDescent="0.25">
      <c r="A159" s="180" t="s">
        <v>191</v>
      </c>
      <c r="B159" s="180" t="s">
        <v>192</v>
      </c>
      <c r="C159" s="180" t="s">
        <v>73</v>
      </c>
      <c r="D159" s="180"/>
      <c r="E159" s="180"/>
      <c r="F159" s="180" t="s">
        <v>193</v>
      </c>
      <c r="G159" s="186"/>
      <c r="H159" s="180"/>
      <c r="I159" s="49" t="s">
        <v>78</v>
      </c>
      <c r="J159" s="26" t="s">
        <v>160</v>
      </c>
      <c r="K159" s="25" t="s">
        <v>357</v>
      </c>
      <c r="L159" s="180"/>
      <c r="M159" s="180" t="s">
        <v>81</v>
      </c>
      <c r="N159" s="180"/>
      <c r="O159" s="180" t="str">
        <f>IF(M159="o","Plan","Not Test")</f>
        <v>Plan</v>
      </c>
      <c r="P159" s="180"/>
      <c r="Q159" s="180"/>
    </row>
    <row r="160" spans="1:17" ht="15" customHeight="1" x14ac:dyDescent="0.25">
      <c r="A160" s="181"/>
      <c r="B160" s="181"/>
      <c r="C160" s="181"/>
      <c r="D160" s="181"/>
      <c r="E160" s="181"/>
      <c r="F160" s="181"/>
      <c r="G160" s="187"/>
      <c r="H160" s="181"/>
      <c r="I160" s="49" t="s">
        <v>83</v>
      </c>
      <c r="J160" s="26" t="s">
        <v>161</v>
      </c>
      <c r="K160" s="27" t="s">
        <v>162</v>
      </c>
      <c r="L160" s="181"/>
      <c r="M160" s="181"/>
      <c r="N160" s="181"/>
      <c r="O160" s="181"/>
      <c r="P160" s="181"/>
      <c r="Q160" s="181"/>
    </row>
    <row r="161" spans="1:17" ht="15" customHeight="1" x14ac:dyDescent="0.25">
      <c r="A161" s="181"/>
      <c r="B161" s="181"/>
      <c r="C161" s="181"/>
      <c r="D161" s="181"/>
      <c r="E161" s="181"/>
      <c r="F161" s="181"/>
      <c r="G161" s="187"/>
      <c r="H161" s="181"/>
      <c r="I161" s="49" t="s">
        <v>86</v>
      </c>
      <c r="J161" s="26" t="s">
        <v>163</v>
      </c>
      <c r="K161" s="27" t="s">
        <v>91</v>
      </c>
      <c r="L161" s="181"/>
      <c r="M161" s="181"/>
      <c r="N161" s="181"/>
      <c r="O161" s="181"/>
      <c r="P161" s="181"/>
      <c r="Q161" s="181"/>
    </row>
    <row r="162" spans="1:17" ht="15" customHeight="1" x14ac:dyDescent="0.25">
      <c r="A162" s="181"/>
      <c r="B162" s="182"/>
      <c r="C162" s="182"/>
      <c r="D162" s="182"/>
      <c r="E162" s="182"/>
      <c r="F162" s="182"/>
      <c r="G162" s="188"/>
      <c r="H162" s="182"/>
      <c r="I162" s="49" t="s">
        <v>89</v>
      </c>
      <c r="J162" s="6" t="s">
        <v>144</v>
      </c>
      <c r="K162" s="64" t="s">
        <v>99</v>
      </c>
      <c r="L162" s="182"/>
      <c r="M162" s="182"/>
      <c r="N162" s="182"/>
      <c r="O162" s="182"/>
      <c r="P162" s="182"/>
      <c r="Q162" s="182"/>
    </row>
    <row r="163" spans="1:17" ht="15" customHeight="1" x14ac:dyDescent="0.25">
      <c r="A163" s="207" t="s">
        <v>194</v>
      </c>
      <c r="B163" s="180" t="s">
        <v>195</v>
      </c>
      <c r="C163" s="180" t="s">
        <v>73</v>
      </c>
      <c r="D163" s="180"/>
      <c r="E163" s="180"/>
      <c r="F163" s="180" t="s">
        <v>196</v>
      </c>
      <c r="G163" s="186"/>
      <c r="H163" s="180"/>
      <c r="I163" s="49" t="s">
        <v>78</v>
      </c>
      <c r="J163" s="26" t="s">
        <v>160</v>
      </c>
      <c r="K163" s="25" t="s">
        <v>356</v>
      </c>
      <c r="L163" s="180"/>
      <c r="M163" s="180" t="s">
        <v>81</v>
      </c>
      <c r="N163" s="180"/>
      <c r="O163" s="180" t="str">
        <f>IF(M163="o","Plan","Not Test")</f>
        <v>Plan</v>
      </c>
      <c r="P163" s="180"/>
      <c r="Q163" s="180"/>
    </row>
    <row r="164" spans="1:17" ht="15" customHeight="1" x14ac:dyDescent="0.25">
      <c r="A164" s="207"/>
      <c r="B164" s="181"/>
      <c r="C164" s="181"/>
      <c r="D164" s="181"/>
      <c r="E164" s="181"/>
      <c r="F164" s="181"/>
      <c r="G164" s="187"/>
      <c r="H164" s="181"/>
      <c r="I164" s="49" t="s">
        <v>83</v>
      </c>
      <c r="J164" s="26" t="s">
        <v>161</v>
      </c>
      <c r="K164" s="27" t="s">
        <v>162</v>
      </c>
      <c r="L164" s="181"/>
      <c r="M164" s="181"/>
      <c r="N164" s="181"/>
      <c r="O164" s="181"/>
      <c r="P164" s="181"/>
      <c r="Q164" s="181"/>
    </row>
    <row r="165" spans="1:17" ht="15" customHeight="1" x14ac:dyDescent="0.25">
      <c r="A165" s="207"/>
      <c r="B165" s="181"/>
      <c r="C165" s="181"/>
      <c r="D165" s="181"/>
      <c r="E165" s="181"/>
      <c r="F165" s="181"/>
      <c r="G165" s="187"/>
      <c r="H165" s="181"/>
      <c r="I165" s="49" t="s">
        <v>86</v>
      </c>
      <c r="J165" s="26" t="s">
        <v>163</v>
      </c>
      <c r="K165" s="27" t="s">
        <v>91</v>
      </c>
      <c r="L165" s="181"/>
      <c r="M165" s="181"/>
      <c r="N165" s="181"/>
      <c r="O165" s="181"/>
      <c r="P165" s="181"/>
      <c r="Q165" s="181"/>
    </row>
    <row r="166" spans="1:17" ht="15" customHeight="1" x14ac:dyDescent="0.25">
      <c r="A166" s="207"/>
      <c r="B166" s="181"/>
      <c r="C166" s="181"/>
      <c r="D166" s="181"/>
      <c r="E166" s="181"/>
      <c r="F166" s="181"/>
      <c r="G166" s="187"/>
      <c r="H166" s="181"/>
      <c r="I166" s="49" t="s">
        <v>89</v>
      </c>
      <c r="J166" s="26" t="s">
        <v>93</v>
      </c>
      <c r="K166" s="23" t="s">
        <v>94</v>
      </c>
      <c r="L166" s="181"/>
      <c r="M166" s="181"/>
      <c r="N166" s="181"/>
      <c r="O166" s="181"/>
      <c r="P166" s="181"/>
      <c r="Q166" s="181"/>
    </row>
    <row r="167" spans="1:17" ht="15" customHeight="1" x14ac:dyDescent="0.25">
      <c r="A167" s="207"/>
      <c r="B167" s="181"/>
      <c r="C167" s="181"/>
      <c r="D167" s="181"/>
      <c r="E167" s="181"/>
      <c r="F167" s="181"/>
      <c r="G167" s="187"/>
      <c r="H167" s="181"/>
      <c r="I167" s="49" t="s">
        <v>92</v>
      </c>
      <c r="J167" s="26" t="s">
        <v>90</v>
      </c>
      <c r="K167" s="27" t="s">
        <v>164</v>
      </c>
      <c r="L167" s="181"/>
      <c r="M167" s="181"/>
      <c r="N167" s="181"/>
      <c r="O167" s="181"/>
      <c r="P167" s="181"/>
      <c r="Q167" s="181"/>
    </row>
    <row r="168" spans="1:17" ht="15" customHeight="1" x14ac:dyDescent="0.25">
      <c r="A168" s="207"/>
      <c r="B168" s="182"/>
      <c r="C168" s="182"/>
      <c r="D168" s="182"/>
      <c r="E168" s="182"/>
      <c r="F168" s="182"/>
      <c r="G168" s="188"/>
      <c r="H168" s="182"/>
      <c r="I168" s="49" t="s">
        <v>95</v>
      </c>
      <c r="J168" s="6" t="s">
        <v>144</v>
      </c>
      <c r="K168" s="64" t="s">
        <v>99</v>
      </c>
      <c r="L168" s="182"/>
      <c r="M168" s="182"/>
      <c r="N168" s="182"/>
      <c r="O168" s="182"/>
      <c r="P168" s="182"/>
      <c r="Q168" s="182"/>
    </row>
    <row r="169" spans="1:17" ht="15" customHeight="1" x14ac:dyDescent="0.25">
      <c r="A169" s="207" t="s">
        <v>197</v>
      </c>
      <c r="B169" s="180" t="s">
        <v>198</v>
      </c>
      <c r="C169" s="180" t="s">
        <v>73</v>
      </c>
      <c r="D169" s="180"/>
      <c r="E169" s="180"/>
      <c r="F169" s="180" t="s">
        <v>199</v>
      </c>
      <c r="G169" s="186"/>
      <c r="H169" s="180"/>
      <c r="I169" s="49" t="s">
        <v>78</v>
      </c>
      <c r="J169" s="26" t="s">
        <v>160</v>
      </c>
      <c r="K169" s="25" t="s">
        <v>356</v>
      </c>
      <c r="L169" s="180"/>
      <c r="M169" s="180" t="s">
        <v>81</v>
      </c>
      <c r="N169" s="180"/>
      <c r="O169" s="180" t="str">
        <f>IF(M169="o","Plan","Not Test")</f>
        <v>Plan</v>
      </c>
      <c r="P169" s="180"/>
      <c r="Q169" s="180"/>
    </row>
    <row r="170" spans="1:17" ht="15" customHeight="1" x14ac:dyDescent="0.25">
      <c r="A170" s="207"/>
      <c r="B170" s="181"/>
      <c r="C170" s="181"/>
      <c r="D170" s="181"/>
      <c r="E170" s="181"/>
      <c r="F170" s="181"/>
      <c r="G170" s="187"/>
      <c r="H170" s="181"/>
      <c r="I170" s="49" t="s">
        <v>83</v>
      </c>
      <c r="J170" s="26" t="s">
        <v>161</v>
      </c>
      <c r="K170" s="27" t="s">
        <v>162</v>
      </c>
      <c r="L170" s="181"/>
      <c r="M170" s="181"/>
      <c r="N170" s="181"/>
      <c r="O170" s="181"/>
      <c r="P170" s="181"/>
      <c r="Q170" s="181"/>
    </row>
    <row r="171" spans="1:17" ht="15" customHeight="1" x14ac:dyDescent="0.25">
      <c r="A171" s="207"/>
      <c r="B171" s="181"/>
      <c r="C171" s="181"/>
      <c r="D171" s="181"/>
      <c r="E171" s="181"/>
      <c r="F171" s="181"/>
      <c r="G171" s="187"/>
      <c r="H171" s="181"/>
      <c r="I171" s="49" t="s">
        <v>86</v>
      </c>
      <c r="J171" s="26" t="s">
        <v>163</v>
      </c>
      <c r="K171" s="27" t="s">
        <v>91</v>
      </c>
      <c r="L171" s="181"/>
      <c r="M171" s="181"/>
      <c r="N171" s="181"/>
      <c r="O171" s="181"/>
      <c r="P171" s="181"/>
      <c r="Q171" s="181"/>
    </row>
    <row r="172" spans="1:17" ht="15" customHeight="1" x14ac:dyDescent="0.25">
      <c r="A172" s="207"/>
      <c r="B172" s="181"/>
      <c r="C172" s="181"/>
      <c r="D172" s="181"/>
      <c r="E172" s="181"/>
      <c r="F172" s="181"/>
      <c r="G172" s="187"/>
      <c r="H172" s="181"/>
      <c r="I172" s="49" t="s">
        <v>89</v>
      </c>
      <c r="J172" s="26" t="s">
        <v>112</v>
      </c>
      <c r="K172" s="23" t="s">
        <v>94</v>
      </c>
      <c r="L172" s="181"/>
      <c r="M172" s="181"/>
      <c r="N172" s="181"/>
      <c r="O172" s="181"/>
      <c r="P172" s="181"/>
      <c r="Q172" s="181"/>
    </row>
    <row r="173" spans="1:17" ht="15" customHeight="1" x14ac:dyDescent="0.25">
      <c r="A173" s="207"/>
      <c r="B173" s="181"/>
      <c r="C173" s="181"/>
      <c r="D173" s="181"/>
      <c r="E173" s="181"/>
      <c r="F173" s="181"/>
      <c r="G173" s="187"/>
      <c r="H173" s="181"/>
      <c r="I173" s="49" t="s">
        <v>92</v>
      </c>
      <c r="J173" s="26" t="s">
        <v>90</v>
      </c>
      <c r="K173" s="27" t="s">
        <v>126</v>
      </c>
      <c r="L173" s="181"/>
      <c r="M173" s="181"/>
      <c r="N173" s="181"/>
      <c r="O173" s="181"/>
      <c r="P173" s="181"/>
      <c r="Q173" s="181"/>
    </row>
    <row r="174" spans="1:17" ht="15" customHeight="1" x14ac:dyDescent="0.25">
      <c r="A174" s="207"/>
      <c r="B174" s="182"/>
      <c r="C174" s="182"/>
      <c r="D174" s="182"/>
      <c r="E174" s="182"/>
      <c r="F174" s="182"/>
      <c r="G174" s="188"/>
      <c r="H174" s="182"/>
      <c r="I174" s="49" t="s">
        <v>95</v>
      </c>
      <c r="J174" s="6" t="s">
        <v>144</v>
      </c>
      <c r="K174" s="64" t="s">
        <v>99</v>
      </c>
      <c r="L174" s="182"/>
      <c r="M174" s="182"/>
      <c r="N174" s="182"/>
      <c r="O174" s="182"/>
      <c r="P174" s="182"/>
      <c r="Q174" s="182"/>
    </row>
    <row r="175" spans="1:17" ht="15" customHeight="1" x14ac:dyDescent="0.25">
      <c r="A175" s="207" t="s">
        <v>200</v>
      </c>
      <c r="B175" s="180" t="s">
        <v>201</v>
      </c>
      <c r="C175" s="180" t="s">
        <v>73</v>
      </c>
      <c r="D175" s="180"/>
      <c r="E175" s="180"/>
      <c r="F175" s="180" t="s">
        <v>202</v>
      </c>
      <c r="G175" s="186"/>
      <c r="H175" s="180"/>
      <c r="I175" s="49" t="s">
        <v>78</v>
      </c>
      <c r="J175" s="26" t="s">
        <v>160</v>
      </c>
      <c r="K175" s="25" t="s">
        <v>356</v>
      </c>
      <c r="L175" s="180"/>
      <c r="M175" s="180" t="s">
        <v>81</v>
      </c>
      <c r="N175" s="180"/>
      <c r="O175" s="180" t="str">
        <f>IF(M175="o","Plan","Not Test")</f>
        <v>Plan</v>
      </c>
      <c r="P175" s="180"/>
      <c r="Q175" s="180"/>
    </row>
    <row r="176" spans="1:17" ht="15" customHeight="1" x14ac:dyDescent="0.25">
      <c r="A176" s="207"/>
      <c r="B176" s="181"/>
      <c r="C176" s="181"/>
      <c r="D176" s="181"/>
      <c r="E176" s="181"/>
      <c r="F176" s="181"/>
      <c r="G176" s="187"/>
      <c r="H176" s="181"/>
      <c r="I176" s="49" t="s">
        <v>83</v>
      </c>
      <c r="J176" s="26" t="s">
        <v>161</v>
      </c>
      <c r="K176" s="27" t="s">
        <v>162</v>
      </c>
      <c r="L176" s="181"/>
      <c r="M176" s="181"/>
      <c r="N176" s="181"/>
      <c r="O176" s="181"/>
      <c r="P176" s="181"/>
      <c r="Q176" s="181"/>
    </row>
    <row r="177" spans="1:17" ht="15" customHeight="1" x14ac:dyDescent="0.25">
      <c r="A177" s="207"/>
      <c r="B177" s="181"/>
      <c r="C177" s="181"/>
      <c r="D177" s="181"/>
      <c r="E177" s="181"/>
      <c r="F177" s="181"/>
      <c r="G177" s="187"/>
      <c r="H177" s="181"/>
      <c r="I177" s="49" t="s">
        <v>86</v>
      </c>
      <c r="J177" s="26" t="s">
        <v>163</v>
      </c>
      <c r="K177" s="27" t="s">
        <v>91</v>
      </c>
      <c r="L177" s="181"/>
      <c r="M177" s="181"/>
      <c r="N177" s="181"/>
      <c r="O177" s="181"/>
      <c r="P177" s="181"/>
      <c r="Q177" s="181"/>
    </row>
    <row r="178" spans="1:17" ht="15" customHeight="1" x14ac:dyDescent="0.25">
      <c r="A178" s="207"/>
      <c r="B178" s="181"/>
      <c r="C178" s="181"/>
      <c r="D178" s="181"/>
      <c r="E178" s="181"/>
      <c r="F178" s="181"/>
      <c r="G178" s="187"/>
      <c r="H178" s="181"/>
      <c r="I178" s="49" t="s">
        <v>89</v>
      </c>
      <c r="J178" s="26" t="s">
        <v>112</v>
      </c>
      <c r="K178" s="23" t="s">
        <v>94</v>
      </c>
      <c r="L178" s="181"/>
      <c r="M178" s="181"/>
      <c r="N178" s="181"/>
      <c r="O178" s="181"/>
      <c r="P178" s="181"/>
      <c r="Q178" s="181"/>
    </row>
    <row r="179" spans="1:17" ht="15" customHeight="1" x14ac:dyDescent="0.25">
      <c r="A179" s="207"/>
      <c r="B179" s="181"/>
      <c r="C179" s="181"/>
      <c r="D179" s="181"/>
      <c r="E179" s="181"/>
      <c r="F179" s="181"/>
      <c r="G179" s="187"/>
      <c r="H179" s="181"/>
      <c r="I179" s="49" t="s">
        <v>92</v>
      </c>
      <c r="J179" s="26" t="s">
        <v>90</v>
      </c>
      <c r="K179" s="27" t="s">
        <v>126</v>
      </c>
      <c r="L179" s="181"/>
      <c r="M179" s="181"/>
      <c r="N179" s="181"/>
      <c r="O179" s="181"/>
      <c r="P179" s="181"/>
      <c r="Q179" s="181"/>
    </row>
    <row r="180" spans="1:17" ht="15" customHeight="1" x14ac:dyDescent="0.25">
      <c r="A180" s="207"/>
      <c r="B180" s="181"/>
      <c r="C180" s="181"/>
      <c r="D180" s="181"/>
      <c r="E180" s="181"/>
      <c r="F180" s="181"/>
      <c r="G180" s="187"/>
      <c r="H180" s="181"/>
      <c r="I180" s="49" t="s">
        <v>95</v>
      </c>
      <c r="J180" s="6" t="s">
        <v>114</v>
      </c>
      <c r="K180" s="27" t="s">
        <v>91</v>
      </c>
      <c r="L180" s="181"/>
      <c r="M180" s="181"/>
      <c r="N180" s="181"/>
      <c r="O180" s="181"/>
      <c r="P180" s="181"/>
      <c r="Q180" s="181"/>
    </row>
    <row r="181" spans="1:17" ht="15" customHeight="1" x14ac:dyDescent="0.25">
      <c r="A181" s="207"/>
      <c r="B181" s="181"/>
      <c r="C181" s="181"/>
      <c r="D181" s="181"/>
      <c r="E181" s="181"/>
      <c r="F181" s="181"/>
      <c r="G181" s="187"/>
      <c r="H181" s="181"/>
      <c r="I181" s="49" t="s">
        <v>97</v>
      </c>
      <c r="J181" s="26" t="s">
        <v>112</v>
      </c>
      <c r="K181" s="23" t="s">
        <v>94</v>
      </c>
      <c r="L181" s="181"/>
      <c r="M181" s="181"/>
      <c r="N181" s="181"/>
      <c r="O181" s="181"/>
      <c r="P181" s="181"/>
      <c r="Q181" s="181"/>
    </row>
    <row r="182" spans="1:17" ht="15" customHeight="1" x14ac:dyDescent="0.25">
      <c r="A182" s="207"/>
      <c r="B182" s="181"/>
      <c r="C182" s="181"/>
      <c r="D182" s="181"/>
      <c r="E182" s="181"/>
      <c r="F182" s="181"/>
      <c r="G182" s="187"/>
      <c r="H182" s="181"/>
      <c r="I182" s="49" t="s">
        <v>116</v>
      </c>
      <c r="J182" s="26" t="s">
        <v>90</v>
      </c>
      <c r="K182" s="27" t="s">
        <v>126</v>
      </c>
      <c r="L182" s="181"/>
      <c r="M182" s="181"/>
      <c r="N182" s="181"/>
      <c r="O182" s="181"/>
      <c r="P182" s="181"/>
      <c r="Q182" s="181"/>
    </row>
    <row r="183" spans="1:17" ht="15" customHeight="1" x14ac:dyDescent="0.25">
      <c r="A183" s="207"/>
      <c r="B183" s="181"/>
      <c r="C183" s="181"/>
      <c r="D183" s="181"/>
      <c r="E183" s="181"/>
      <c r="F183" s="181"/>
      <c r="G183" s="187"/>
      <c r="H183" s="181"/>
      <c r="I183" s="49" t="s">
        <v>118</v>
      </c>
      <c r="J183" s="6" t="s">
        <v>114</v>
      </c>
      <c r="K183" s="27" t="s">
        <v>91</v>
      </c>
      <c r="L183" s="181"/>
      <c r="M183" s="181"/>
      <c r="N183" s="181"/>
      <c r="O183" s="181"/>
      <c r="P183" s="181"/>
      <c r="Q183" s="181"/>
    </row>
    <row r="184" spans="1:17" ht="15" customHeight="1" x14ac:dyDescent="0.25">
      <c r="A184" s="207"/>
      <c r="B184" s="181"/>
      <c r="C184" s="181"/>
      <c r="D184" s="181"/>
      <c r="E184" s="181"/>
      <c r="F184" s="181"/>
      <c r="G184" s="187"/>
      <c r="H184" s="181"/>
      <c r="I184" s="49" t="s">
        <v>120</v>
      </c>
      <c r="J184" s="26" t="s">
        <v>112</v>
      </c>
      <c r="K184" s="23" t="s">
        <v>94</v>
      </c>
      <c r="L184" s="181"/>
      <c r="M184" s="181"/>
      <c r="N184" s="181"/>
      <c r="O184" s="181"/>
      <c r="P184" s="181"/>
      <c r="Q184" s="181"/>
    </row>
    <row r="185" spans="1:17" ht="15" customHeight="1" x14ac:dyDescent="0.25">
      <c r="A185" s="207"/>
      <c r="B185" s="181"/>
      <c r="C185" s="181"/>
      <c r="D185" s="181"/>
      <c r="E185" s="181"/>
      <c r="F185" s="181"/>
      <c r="G185" s="187"/>
      <c r="H185" s="181"/>
      <c r="I185" s="49" t="s">
        <v>128</v>
      </c>
      <c r="J185" s="26" t="s">
        <v>90</v>
      </c>
      <c r="K185" s="27" t="s">
        <v>126</v>
      </c>
      <c r="L185" s="181"/>
      <c r="M185" s="181"/>
      <c r="N185" s="181"/>
      <c r="O185" s="181"/>
      <c r="P185" s="181"/>
      <c r="Q185" s="181"/>
    </row>
    <row r="186" spans="1:17" ht="15" customHeight="1" x14ac:dyDescent="0.25">
      <c r="A186" s="207"/>
      <c r="B186" s="181"/>
      <c r="C186" s="181"/>
      <c r="D186" s="181"/>
      <c r="E186" s="181"/>
      <c r="F186" s="181"/>
      <c r="G186" s="187"/>
      <c r="H186" s="181"/>
      <c r="I186" s="49" t="s">
        <v>130</v>
      </c>
      <c r="J186" s="6" t="s">
        <v>114</v>
      </c>
      <c r="K186" s="25" t="s">
        <v>134</v>
      </c>
      <c r="L186" s="181"/>
      <c r="M186" s="181"/>
      <c r="N186" s="181"/>
      <c r="O186" s="181"/>
      <c r="P186" s="181"/>
      <c r="Q186" s="181"/>
    </row>
    <row r="187" spans="1:17" ht="15" customHeight="1" x14ac:dyDescent="0.25">
      <c r="A187" s="207"/>
      <c r="B187" s="182"/>
      <c r="C187" s="182"/>
      <c r="D187" s="182"/>
      <c r="E187" s="182"/>
      <c r="F187" s="182"/>
      <c r="G187" s="188"/>
      <c r="H187" s="182"/>
      <c r="I187" s="49" t="s">
        <v>174</v>
      </c>
      <c r="J187" s="6" t="s">
        <v>144</v>
      </c>
      <c r="K187" s="64" t="s">
        <v>99</v>
      </c>
      <c r="L187" s="182"/>
      <c r="M187" s="182"/>
      <c r="N187" s="182"/>
      <c r="O187" s="182"/>
      <c r="P187" s="182"/>
      <c r="Q187" s="182"/>
    </row>
    <row r="188" spans="1:17" ht="15" customHeight="1" x14ac:dyDescent="0.25">
      <c r="A188" s="207" t="s">
        <v>358</v>
      </c>
      <c r="B188" s="180" t="s">
        <v>203</v>
      </c>
      <c r="C188" s="180" t="s">
        <v>73</v>
      </c>
      <c r="D188" s="180"/>
      <c r="E188" s="180"/>
      <c r="F188" s="180" t="s">
        <v>204</v>
      </c>
      <c r="G188" s="186"/>
      <c r="H188" s="180"/>
      <c r="I188" s="49" t="s">
        <v>78</v>
      </c>
      <c r="J188" s="26" t="s">
        <v>160</v>
      </c>
      <c r="K188" s="25" t="s">
        <v>356</v>
      </c>
      <c r="L188" s="180"/>
      <c r="M188" s="180" t="s">
        <v>81</v>
      </c>
      <c r="N188" s="180"/>
      <c r="O188" s="180" t="str">
        <f>IF(M188="o","Plan","Not Test")</f>
        <v>Plan</v>
      </c>
      <c r="P188" s="180"/>
      <c r="Q188" s="180"/>
    </row>
    <row r="189" spans="1:17" ht="15" customHeight="1" x14ac:dyDescent="0.25">
      <c r="A189" s="207"/>
      <c r="B189" s="181"/>
      <c r="C189" s="181"/>
      <c r="D189" s="181"/>
      <c r="E189" s="181"/>
      <c r="F189" s="181"/>
      <c r="G189" s="187"/>
      <c r="H189" s="181"/>
      <c r="I189" s="49" t="s">
        <v>83</v>
      </c>
      <c r="J189" s="6" t="s">
        <v>186</v>
      </c>
      <c r="K189" s="23" t="s">
        <v>187</v>
      </c>
      <c r="L189" s="181"/>
      <c r="M189" s="181"/>
      <c r="N189" s="181"/>
      <c r="O189" s="181"/>
      <c r="P189" s="181"/>
      <c r="Q189" s="181"/>
    </row>
    <row r="190" spans="1:17" ht="15" customHeight="1" x14ac:dyDescent="0.25">
      <c r="A190" s="207"/>
      <c r="B190" s="182"/>
      <c r="C190" s="182"/>
      <c r="D190" s="182"/>
      <c r="E190" s="182"/>
      <c r="F190" s="182"/>
      <c r="G190" s="188"/>
      <c r="H190" s="182"/>
      <c r="I190" s="49" t="s">
        <v>86</v>
      </c>
      <c r="J190" s="6" t="s">
        <v>144</v>
      </c>
      <c r="K190" s="64" t="s">
        <v>99</v>
      </c>
      <c r="L190" s="182"/>
      <c r="M190" s="182"/>
      <c r="N190" s="182"/>
      <c r="O190" s="182"/>
      <c r="P190" s="182"/>
      <c r="Q190" s="182"/>
    </row>
    <row r="191" spans="1:17" ht="15" customHeight="1" x14ac:dyDescent="0.25">
      <c r="A191" s="220"/>
      <c r="B191" s="221"/>
      <c r="C191" s="221"/>
      <c r="D191" s="221"/>
      <c r="E191" s="221"/>
      <c r="F191" s="221"/>
      <c r="G191" s="221"/>
      <c r="H191" s="221"/>
      <c r="I191" s="221"/>
      <c r="J191" s="221"/>
      <c r="K191" s="221"/>
      <c r="L191" s="221"/>
      <c r="M191" s="221"/>
      <c r="N191" s="221"/>
      <c r="O191" s="221"/>
      <c r="P191" s="221"/>
      <c r="Q191" s="222"/>
    </row>
    <row r="192" spans="1:17" ht="15" customHeight="1" x14ac:dyDescent="0.25">
      <c r="A192" s="217"/>
      <c r="B192" s="218"/>
      <c r="C192" s="218"/>
      <c r="D192" s="218"/>
      <c r="E192" s="218"/>
      <c r="F192" s="218"/>
      <c r="G192" s="218"/>
      <c r="H192" s="218"/>
      <c r="I192" s="218"/>
      <c r="J192" s="218"/>
      <c r="K192" s="218"/>
      <c r="L192" s="218"/>
      <c r="M192" s="218"/>
      <c r="N192" s="218"/>
      <c r="O192" s="218"/>
      <c r="P192" s="218"/>
      <c r="Q192" s="219"/>
    </row>
    <row r="193" spans="1:17" ht="15" customHeight="1" x14ac:dyDescent="0.25">
      <c r="A193" s="180" t="s">
        <v>205</v>
      </c>
      <c r="B193" s="180" t="s">
        <v>206</v>
      </c>
      <c r="C193" s="180" t="s">
        <v>73</v>
      </c>
      <c r="D193" s="180"/>
      <c r="E193" s="180"/>
      <c r="F193" s="180" t="s">
        <v>207</v>
      </c>
      <c r="G193" s="186"/>
      <c r="H193" s="180"/>
      <c r="I193" s="49" t="s">
        <v>78</v>
      </c>
      <c r="J193" s="6" t="s">
        <v>208</v>
      </c>
      <c r="K193" s="23" t="s">
        <v>209</v>
      </c>
      <c r="L193" s="180"/>
      <c r="M193" s="180" t="s">
        <v>81</v>
      </c>
      <c r="N193" s="180">
        <v>5</v>
      </c>
      <c r="O193" s="180" t="str">
        <f>IF(M193="o","Plan","Not Test")</f>
        <v>Plan</v>
      </c>
      <c r="P193" s="180"/>
      <c r="Q193" s="180"/>
    </row>
    <row r="194" spans="1:17" ht="15" customHeight="1" x14ac:dyDescent="0.25">
      <c r="A194" s="181"/>
      <c r="B194" s="181"/>
      <c r="C194" s="181"/>
      <c r="D194" s="181"/>
      <c r="E194" s="181"/>
      <c r="F194" s="181"/>
      <c r="G194" s="187"/>
      <c r="H194" s="181"/>
      <c r="I194" s="49" t="s">
        <v>83</v>
      </c>
      <c r="J194" s="6" t="s">
        <v>210</v>
      </c>
      <c r="K194" s="23" t="s">
        <v>211</v>
      </c>
      <c r="L194" s="181"/>
      <c r="M194" s="181"/>
      <c r="N194" s="181"/>
      <c r="O194" s="181"/>
      <c r="P194" s="181"/>
      <c r="Q194" s="181"/>
    </row>
    <row r="195" spans="1:17" ht="15" customHeight="1" x14ac:dyDescent="0.25">
      <c r="A195" s="181"/>
      <c r="B195" s="181"/>
      <c r="C195" s="181"/>
      <c r="D195" s="181"/>
      <c r="E195" s="181"/>
      <c r="F195" s="181"/>
      <c r="G195" s="187"/>
      <c r="H195" s="181"/>
      <c r="I195" s="49" t="s">
        <v>86</v>
      </c>
      <c r="J195" s="6" t="s">
        <v>212</v>
      </c>
      <c r="K195" s="23" t="s">
        <v>213</v>
      </c>
      <c r="L195" s="181"/>
      <c r="M195" s="181"/>
      <c r="N195" s="181"/>
      <c r="O195" s="181"/>
      <c r="P195" s="181"/>
      <c r="Q195" s="181"/>
    </row>
    <row r="196" spans="1:17" ht="15" customHeight="1" x14ac:dyDescent="0.25">
      <c r="A196" s="181"/>
      <c r="B196" s="181"/>
      <c r="C196" s="181"/>
      <c r="D196" s="181"/>
      <c r="E196" s="181"/>
      <c r="F196" s="181"/>
      <c r="G196" s="187"/>
      <c r="H196" s="181"/>
      <c r="I196" s="49" t="s">
        <v>89</v>
      </c>
      <c r="J196" s="6" t="s">
        <v>186</v>
      </c>
      <c r="K196" s="27" t="s">
        <v>214</v>
      </c>
      <c r="L196" s="181"/>
      <c r="M196" s="181"/>
      <c r="N196" s="181"/>
      <c r="O196" s="181"/>
      <c r="P196" s="181"/>
      <c r="Q196" s="181"/>
    </row>
    <row r="197" spans="1:17" ht="15" customHeight="1" x14ac:dyDescent="0.25">
      <c r="A197" s="181"/>
      <c r="B197" s="181"/>
      <c r="C197" s="181"/>
      <c r="D197" s="181"/>
      <c r="E197" s="181"/>
      <c r="F197" s="181"/>
      <c r="G197" s="187"/>
      <c r="H197" s="181"/>
      <c r="I197" s="49" t="s">
        <v>92</v>
      </c>
      <c r="J197" s="6" t="s">
        <v>215</v>
      </c>
      <c r="K197" s="23" t="s">
        <v>216</v>
      </c>
      <c r="L197" s="181"/>
      <c r="M197" s="181"/>
      <c r="N197" s="181"/>
      <c r="O197" s="181"/>
      <c r="P197" s="181"/>
      <c r="Q197" s="181"/>
    </row>
    <row r="198" spans="1:17" ht="15" customHeight="1" x14ac:dyDescent="0.25">
      <c r="A198" s="181"/>
      <c r="B198" s="181"/>
      <c r="C198" s="181"/>
      <c r="D198" s="181"/>
      <c r="E198" s="181"/>
      <c r="F198" s="181"/>
      <c r="G198" s="187"/>
      <c r="H198" s="181"/>
      <c r="I198" s="49" t="s">
        <v>95</v>
      </c>
      <c r="J198" s="6" t="s">
        <v>217</v>
      </c>
      <c r="K198" s="23" t="s">
        <v>125</v>
      </c>
      <c r="L198" s="181"/>
      <c r="M198" s="181"/>
      <c r="N198" s="181"/>
      <c r="O198" s="181"/>
      <c r="P198" s="181"/>
      <c r="Q198" s="181"/>
    </row>
    <row r="199" spans="1:17" ht="15" customHeight="1" x14ac:dyDescent="0.25">
      <c r="A199" s="181"/>
      <c r="B199" s="181"/>
      <c r="C199" s="181"/>
      <c r="D199" s="181"/>
      <c r="E199" s="181"/>
      <c r="F199" s="181"/>
      <c r="G199" s="187"/>
      <c r="H199" s="181"/>
      <c r="I199" s="49" t="s">
        <v>97</v>
      </c>
      <c r="J199" s="26" t="s">
        <v>93</v>
      </c>
      <c r="K199" s="23" t="s">
        <v>94</v>
      </c>
      <c r="L199" s="181"/>
      <c r="M199" s="181"/>
      <c r="N199" s="181"/>
      <c r="O199" s="181"/>
      <c r="P199" s="181"/>
      <c r="Q199" s="181"/>
    </row>
    <row r="200" spans="1:17" ht="15" customHeight="1" x14ac:dyDescent="0.25">
      <c r="A200" s="181"/>
      <c r="B200" s="181"/>
      <c r="C200" s="181"/>
      <c r="D200" s="181"/>
      <c r="E200" s="181"/>
      <c r="F200" s="181"/>
      <c r="G200" s="187"/>
      <c r="H200" s="181"/>
      <c r="I200" s="49" t="s">
        <v>116</v>
      </c>
      <c r="J200" s="6" t="s">
        <v>90</v>
      </c>
      <c r="K200" s="23" t="s">
        <v>218</v>
      </c>
      <c r="L200" s="181"/>
      <c r="M200" s="181"/>
      <c r="N200" s="181"/>
      <c r="O200" s="181"/>
      <c r="P200" s="181"/>
      <c r="Q200" s="181"/>
    </row>
    <row r="201" spans="1:17" ht="15" customHeight="1" x14ac:dyDescent="0.25">
      <c r="A201" s="182"/>
      <c r="B201" s="182"/>
      <c r="C201" s="182"/>
      <c r="D201" s="182"/>
      <c r="E201" s="182"/>
      <c r="F201" s="182"/>
      <c r="G201" s="188"/>
      <c r="H201" s="182"/>
      <c r="I201" s="49" t="s">
        <v>118</v>
      </c>
      <c r="J201" s="6" t="s">
        <v>98</v>
      </c>
      <c r="K201" s="23" t="s">
        <v>213</v>
      </c>
      <c r="L201" s="182"/>
      <c r="M201" s="182"/>
      <c r="N201" s="182"/>
      <c r="O201" s="182"/>
      <c r="P201" s="182"/>
      <c r="Q201" s="182"/>
    </row>
    <row r="202" spans="1:17" ht="15" customHeight="1" x14ac:dyDescent="0.25">
      <c r="A202" s="180" t="s">
        <v>219</v>
      </c>
      <c r="B202" s="180" t="s">
        <v>220</v>
      </c>
      <c r="C202" s="180" t="s">
        <v>73</v>
      </c>
      <c r="D202" s="180"/>
      <c r="E202" s="180"/>
      <c r="F202" s="180" t="s">
        <v>221</v>
      </c>
      <c r="G202" s="186"/>
      <c r="H202" s="180"/>
      <c r="I202" s="49" t="s">
        <v>78</v>
      </c>
      <c r="J202" s="6" t="s">
        <v>208</v>
      </c>
      <c r="K202" s="23" t="s">
        <v>209</v>
      </c>
      <c r="L202" s="180"/>
      <c r="M202" s="180" t="s">
        <v>81</v>
      </c>
      <c r="N202" s="180">
        <v>5</v>
      </c>
      <c r="O202" s="180" t="str">
        <f>IF(M202="o","Plan","Not Test")</f>
        <v>Plan</v>
      </c>
      <c r="P202" s="180"/>
      <c r="Q202" s="180"/>
    </row>
    <row r="203" spans="1:17" ht="15" customHeight="1" x14ac:dyDescent="0.25">
      <c r="A203" s="181"/>
      <c r="B203" s="181"/>
      <c r="C203" s="181"/>
      <c r="D203" s="181"/>
      <c r="E203" s="181"/>
      <c r="F203" s="181"/>
      <c r="G203" s="187"/>
      <c r="H203" s="181"/>
      <c r="I203" s="49" t="s">
        <v>83</v>
      </c>
      <c r="J203" s="6" t="s">
        <v>210</v>
      </c>
      <c r="K203" s="23" t="s">
        <v>211</v>
      </c>
      <c r="L203" s="181"/>
      <c r="M203" s="181"/>
      <c r="N203" s="181"/>
      <c r="O203" s="181"/>
      <c r="P203" s="181"/>
      <c r="Q203" s="181"/>
    </row>
    <row r="204" spans="1:17" ht="15" customHeight="1" x14ac:dyDescent="0.25">
      <c r="A204" s="181"/>
      <c r="B204" s="181"/>
      <c r="C204" s="181"/>
      <c r="D204" s="181"/>
      <c r="E204" s="181"/>
      <c r="F204" s="181"/>
      <c r="G204" s="187"/>
      <c r="H204" s="181"/>
      <c r="I204" s="49" t="s">
        <v>86</v>
      </c>
      <c r="J204" s="6" t="s">
        <v>212</v>
      </c>
      <c r="K204" s="23" t="s">
        <v>213</v>
      </c>
      <c r="L204" s="181"/>
      <c r="M204" s="181"/>
      <c r="N204" s="181"/>
      <c r="O204" s="181"/>
      <c r="P204" s="181"/>
      <c r="Q204" s="181"/>
    </row>
    <row r="205" spans="1:17" ht="15" customHeight="1" x14ac:dyDescent="0.25">
      <c r="A205" s="181"/>
      <c r="B205" s="181"/>
      <c r="C205" s="181"/>
      <c r="D205" s="181"/>
      <c r="E205" s="181"/>
      <c r="F205" s="181"/>
      <c r="G205" s="187"/>
      <c r="H205" s="181"/>
      <c r="I205" s="49" t="s">
        <v>89</v>
      </c>
      <c r="J205" s="6" t="s">
        <v>222</v>
      </c>
      <c r="K205" s="27" t="s">
        <v>162</v>
      </c>
      <c r="L205" s="181"/>
      <c r="M205" s="181"/>
      <c r="N205" s="181"/>
      <c r="O205" s="181"/>
      <c r="P205" s="181"/>
      <c r="Q205" s="181"/>
    </row>
    <row r="206" spans="1:17" ht="15" customHeight="1" x14ac:dyDescent="0.25">
      <c r="A206" s="181"/>
      <c r="B206" s="181"/>
      <c r="C206" s="181"/>
      <c r="D206" s="181"/>
      <c r="E206" s="181"/>
      <c r="F206" s="181"/>
      <c r="G206" s="187"/>
      <c r="H206" s="181"/>
      <c r="I206" s="49" t="s">
        <v>92</v>
      </c>
      <c r="J206" s="6" t="s">
        <v>163</v>
      </c>
      <c r="K206" s="23" t="s">
        <v>125</v>
      </c>
      <c r="L206" s="181"/>
      <c r="M206" s="181"/>
      <c r="N206" s="181"/>
      <c r="O206" s="181"/>
      <c r="P206" s="181"/>
      <c r="Q206" s="181"/>
    </row>
    <row r="207" spans="1:17" ht="15" customHeight="1" x14ac:dyDescent="0.25">
      <c r="A207" s="181"/>
      <c r="B207" s="181"/>
      <c r="C207" s="181"/>
      <c r="D207" s="181"/>
      <c r="E207" s="181"/>
      <c r="F207" s="181"/>
      <c r="G207" s="187"/>
      <c r="H207" s="181"/>
      <c r="I207" s="49" t="s">
        <v>95</v>
      </c>
      <c r="J207" s="26" t="s">
        <v>93</v>
      </c>
      <c r="K207" s="23" t="s">
        <v>94</v>
      </c>
      <c r="L207" s="181"/>
      <c r="M207" s="181"/>
      <c r="N207" s="181"/>
      <c r="O207" s="181"/>
      <c r="P207" s="181"/>
      <c r="Q207" s="181"/>
    </row>
    <row r="208" spans="1:17" ht="15" customHeight="1" x14ac:dyDescent="0.25">
      <c r="A208" s="181"/>
      <c r="B208" s="181"/>
      <c r="C208" s="181"/>
      <c r="D208" s="181"/>
      <c r="E208" s="181"/>
      <c r="F208" s="181"/>
      <c r="G208" s="187"/>
      <c r="H208" s="181"/>
      <c r="I208" s="49" t="s">
        <v>97</v>
      </c>
      <c r="J208" s="6" t="s">
        <v>90</v>
      </c>
      <c r="K208" s="23" t="s">
        <v>218</v>
      </c>
      <c r="L208" s="181"/>
      <c r="M208" s="181"/>
      <c r="N208" s="181"/>
      <c r="O208" s="181"/>
      <c r="P208" s="181"/>
      <c r="Q208" s="181"/>
    </row>
    <row r="209" spans="1:17" ht="15" customHeight="1" x14ac:dyDescent="0.25">
      <c r="A209" s="182"/>
      <c r="B209" s="182"/>
      <c r="C209" s="182"/>
      <c r="D209" s="182"/>
      <c r="E209" s="182"/>
      <c r="F209" s="182"/>
      <c r="G209" s="188"/>
      <c r="H209" s="182"/>
      <c r="I209" s="49" t="s">
        <v>116</v>
      </c>
      <c r="J209" s="6" t="s">
        <v>98</v>
      </c>
      <c r="K209" s="64" t="s">
        <v>121</v>
      </c>
      <c r="L209" s="182"/>
      <c r="M209" s="182"/>
      <c r="N209" s="182"/>
      <c r="O209" s="182"/>
      <c r="P209" s="182"/>
      <c r="Q209" s="182"/>
    </row>
    <row r="210" spans="1:17" ht="15" customHeight="1" x14ac:dyDescent="0.25">
      <c r="A210" s="180" t="s">
        <v>223</v>
      </c>
      <c r="B210" s="180" t="s">
        <v>224</v>
      </c>
      <c r="C210" s="180" t="s">
        <v>73</v>
      </c>
      <c r="D210" s="180"/>
      <c r="E210" s="180"/>
      <c r="F210" s="180" t="s">
        <v>225</v>
      </c>
      <c r="G210" s="186"/>
      <c r="H210" s="180"/>
      <c r="I210" s="49" t="s">
        <v>78</v>
      </c>
      <c r="J210" s="6" t="s">
        <v>208</v>
      </c>
      <c r="K210" s="23" t="s">
        <v>209</v>
      </c>
      <c r="L210" s="180"/>
      <c r="M210" s="180" t="s">
        <v>81</v>
      </c>
      <c r="N210" s="180">
        <v>5</v>
      </c>
      <c r="O210" s="180" t="str">
        <f>IF(M210="o","Plan","Not Test")</f>
        <v>Plan</v>
      </c>
      <c r="P210" s="180"/>
      <c r="Q210" s="180"/>
    </row>
    <row r="211" spans="1:17" ht="15" customHeight="1" x14ac:dyDescent="0.25">
      <c r="A211" s="181"/>
      <c r="B211" s="181"/>
      <c r="C211" s="181"/>
      <c r="D211" s="181"/>
      <c r="E211" s="181"/>
      <c r="F211" s="181"/>
      <c r="G211" s="187"/>
      <c r="H211" s="181"/>
      <c r="I211" s="49" t="s">
        <v>83</v>
      </c>
      <c r="J211" s="6" t="s">
        <v>210</v>
      </c>
      <c r="K211" s="23" t="s">
        <v>211</v>
      </c>
      <c r="L211" s="181"/>
      <c r="M211" s="181"/>
      <c r="N211" s="181"/>
      <c r="O211" s="181"/>
      <c r="P211" s="181"/>
      <c r="Q211" s="181"/>
    </row>
    <row r="212" spans="1:17" ht="15" customHeight="1" x14ac:dyDescent="0.25">
      <c r="A212" s="181"/>
      <c r="B212" s="181"/>
      <c r="C212" s="181"/>
      <c r="D212" s="181"/>
      <c r="E212" s="181"/>
      <c r="F212" s="181"/>
      <c r="G212" s="187"/>
      <c r="H212" s="181"/>
      <c r="I212" s="49" t="s">
        <v>86</v>
      </c>
      <c r="J212" s="6" t="s">
        <v>226</v>
      </c>
      <c r="K212" s="23" t="s">
        <v>209</v>
      </c>
      <c r="L212" s="181"/>
      <c r="M212" s="181"/>
      <c r="N212" s="181"/>
      <c r="O212" s="181"/>
      <c r="P212" s="181"/>
      <c r="Q212" s="181"/>
    </row>
    <row r="213" spans="1:17" ht="15" customHeight="1" x14ac:dyDescent="0.25">
      <c r="A213" s="181"/>
      <c r="B213" s="181"/>
      <c r="C213" s="181"/>
      <c r="D213" s="181"/>
      <c r="E213" s="181"/>
      <c r="F213" s="181"/>
      <c r="G213" s="187"/>
      <c r="H213" s="181"/>
      <c r="I213" s="49" t="s">
        <v>89</v>
      </c>
      <c r="J213" s="6" t="s">
        <v>212</v>
      </c>
      <c r="K213" s="23" t="s">
        <v>213</v>
      </c>
      <c r="L213" s="181"/>
      <c r="M213" s="181"/>
      <c r="N213" s="181"/>
      <c r="O213" s="181"/>
      <c r="P213" s="181"/>
      <c r="Q213" s="181"/>
    </row>
    <row r="214" spans="1:17" ht="15" customHeight="1" x14ac:dyDescent="0.25">
      <c r="A214" s="181"/>
      <c r="B214" s="181"/>
      <c r="C214" s="181"/>
      <c r="D214" s="181"/>
      <c r="E214" s="181"/>
      <c r="F214" s="181"/>
      <c r="G214" s="187"/>
      <c r="H214" s="181"/>
      <c r="I214" s="49" t="s">
        <v>92</v>
      </c>
      <c r="J214" s="6" t="s">
        <v>186</v>
      </c>
      <c r="K214" s="27" t="s">
        <v>214</v>
      </c>
      <c r="L214" s="181"/>
      <c r="M214" s="181"/>
      <c r="N214" s="181"/>
      <c r="O214" s="181"/>
      <c r="P214" s="181"/>
      <c r="Q214" s="181"/>
    </row>
    <row r="215" spans="1:17" ht="15" customHeight="1" x14ac:dyDescent="0.25">
      <c r="A215" s="181"/>
      <c r="B215" s="181"/>
      <c r="C215" s="181"/>
      <c r="D215" s="181"/>
      <c r="E215" s="181"/>
      <c r="F215" s="181"/>
      <c r="G215" s="187"/>
      <c r="H215" s="181"/>
      <c r="I215" s="49" t="s">
        <v>95</v>
      </c>
      <c r="J215" s="6" t="s">
        <v>215</v>
      </c>
      <c r="K215" s="23" t="s">
        <v>216</v>
      </c>
      <c r="L215" s="181"/>
      <c r="M215" s="181"/>
      <c r="N215" s="181"/>
      <c r="O215" s="181"/>
      <c r="P215" s="181"/>
      <c r="Q215" s="181"/>
    </row>
    <row r="216" spans="1:17" ht="15" customHeight="1" x14ac:dyDescent="0.25">
      <c r="A216" s="181"/>
      <c r="B216" s="181"/>
      <c r="C216" s="181"/>
      <c r="D216" s="181"/>
      <c r="E216" s="181"/>
      <c r="F216" s="181"/>
      <c r="G216" s="187"/>
      <c r="H216" s="181"/>
      <c r="I216" s="49" t="s">
        <v>97</v>
      </c>
      <c r="J216" s="6" t="s">
        <v>217</v>
      </c>
      <c r="K216" s="64" t="s">
        <v>227</v>
      </c>
      <c r="L216" s="181"/>
      <c r="M216" s="181"/>
      <c r="N216" s="181"/>
      <c r="O216" s="181"/>
      <c r="P216" s="181"/>
      <c r="Q216" s="181"/>
    </row>
    <row r="217" spans="1:17" ht="15" customHeight="1" x14ac:dyDescent="0.25">
      <c r="A217" s="181"/>
      <c r="B217" s="181"/>
      <c r="C217" s="181"/>
      <c r="D217" s="181"/>
      <c r="E217" s="181"/>
      <c r="F217" s="181"/>
      <c r="G217" s="187"/>
      <c r="H217" s="181"/>
      <c r="I217" s="49" t="s">
        <v>116</v>
      </c>
      <c r="J217" s="6" t="s">
        <v>103</v>
      </c>
      <c r="K217" s="27" t="s">
        <v>214</v>
      </c>
      <c r="L217" s="181"/>
      <c r="M217" s="181"/>
      <c r="N217" s="181"/>
      <c r="O217" s="181"/>
      <c r="P217" s="181"/>
      <c r="Q217" s="181"/>
    </row>
    <row r="218" spans="1:17" ht="15" customHeight="1" x14ac:dyDescent="0.25">
      <c r="A218" s="182"/>
      <c r="B218" s="182"/>
      <c r="C218" s="182"/>
      <c r="D218" s="182"/>
      <c r="E218" s="182"/>
      <c r="F218" s="182"/>
      <c r="G218" s="188"/>
      <c r="H218" s="182"/>
      <c r="I218" s="49" t="s">
        <v>118</v>
      </c>
      <c r="J218" s="6" t="s">
        <v>103</v>
      </c>
      <c r="K218" s="23" t="s">
        <v>228</v>
      </c>
      <c r="L218" s="182"/>
      <c r="M218" s="182"/>
      <c r="N218" s="182"/>
      <c r="O218" s="182"/>
      <c r="P218" s="182"/>
      <c r="Q218" s="182"/>
    </row>
    <row r="219" spans="1:17" ht="15" customHeight="1" x14ac:dyDescent="0.25">
      <c r="A219" s="180" t="s">
        <v>229</v>
      </c>
      <c r="B219" s="180" t="s">
        <v>230</v>
      </c>
      <c r="C219" s="180" t="s">
        <v>73</v>
      </c>
      <c r="D219" s="180"/>
      <c r="E219" s="180"/>
      <c r="F219" s="180" t="s">
        <v>231</v>
      </c>
      <c r="G219" s="186"/>
      <c r="H219" s="180"/>
      <c r="I219" s="49" t="s">
        <v>78</v>
      </c>
      <c r="J219" s="6" t="s">
        <v>208</v>
      </c>
      <c r="K219" s="23" t="s">
        <v>209</v>
      </c>
      <c r="L219" s="180"/>
      <c r="M219" s="180" t="s">
        <v>81</v>
      </c>
      <c r="N219" s="180"/>
      <c r="O219" s="180" t="str">
        <f>IF(M219="o","Plan","Not Test")</f>
        <v>Plan</v>
      </c>
      <c r="P219" s="180"/>
      <c r="Q219" s="180"/>
    </row>
    <row r="220" spans="1:17" ht="15" customHeight="1" x14ac:dyDescent="0.25">
      <c r="A220" s="181"/>
      <c r="B220" s="181"/>
      <c r="C220" s="181"/>
      <c r="D220" s="181"/>
      <c r="E220" s="181"/>
      <c r="F220" s="181"/>
      <c r="G220" s="187"/>
      <c r="H220" s="181"/>
      <c r="I220" s="49" t="s">
        <v>83</v>
      </c>
      <c r="J220" s="6" t="s">
        <v>210</v>
      </c>
      <c r="K220" s="23" t="s">
        <v>211</v>
      </c>
      <c r="L220" s="181"/>
      <c r="M220" s="181"/>
      <c r="N220" s="181"/>
      <c r="O220" s="181"/>
      <c r="P220" s="181"/>
      <c r="Q220" s="181"/>
    </row>
    <row r="221" spans="1:17" ht="15" customHeight="1" x14ac:dyDescent="0.25">
      <c r="A221" s="181"/>
      <c r="B221" s="181"/>
      <c r="C221" s="181"/>
      <c r="D221" s="181"/>
      <c r="E221" s="181"/>
      <c r="F221" s="181"/>
      <c r="G221" s="187"/>
      <c r="H221" s="181"/>
      <c r="I221" s="49" t="s">
        <v>86</v>
      </c>
      <c r="J221" s="6" t="s">
        <v>212</v>
      </c>
      <c r="K221" s="23" t="s">
        <v>213</v>
      </c>
      <c r="L221" s="181"/>
      <c r="M221" s="181"/>
      <c r="N221" s="181"/>
      <c r="O221" s="181"/>
      <c r="P221" s="181"/>
      <c r="Q221" s="181"/>
    </row>
    <row r="222" spans="1:17" ht="15" customHeight="1" x14ac:dyDescent="0.25">
      <c r="A222" s="181"/>
      <c r="B222" s="181"/>
      <c r="C222" s="181"/>
      <c r="D222" s="181"/>
      <c r="E222" s="181"/>
      <c r="F222" s="181"/>
      <c r="G222" s="187"/>
      <c r="H222" s="181"/>
      <c r="I222" s="49" t="s">
        <v>89</v>
      </c>
      <c r="J222" s="6" t="s">
        <v>186</v>
      </c>
      <c r="K222" s="27" t="s">
        <v>214</v>
      </c>
      <c r="L222" s="181"/>
      <c r="M222" s="181"/>
      <c r="N222" s="181"/>
      <c r="O222" s="181"/>
      <c r="P222" s="181"/>
      <c r="Q222" s="181"/>
    </row>
    <row r="223" spans="1:17" ht="15" customHeight="1" x14ac:dyDescent="0.25">
      <c r="A223" s="181"/>
      <c r="B223" s="181"/>
      <c r="C223" s="181"/>
      <c r="D223" s="181"/>
      <c r="E223" s="181"/>
      <c r="F223" s="181"/>
      <c r="G223" s="187"/>
      <c r="H223" s="181"/>
      <c r="I223" s="49" t="s">
        <v>92</v>
      </c>
      <c r="J223" s="6" t="s">
        <v>215</v>
      </c>
      <c r="K223" s="23" t="s">
        <v>216</v>
      </c>
      <c r="L223" s="181"/>
      <c r="M223" s="181"/>
      <c r="N223" s="181"/>
      <c r="O223" s="181"/>
      <c r="P223" s="181"/>
      <c r="Q223" s="181"/>
    </row>
    <row r="224" spans="1:17" ht="15" customHeight="1" x14ac:dyDescent="0.25">
      <c r="A224" s="181"/>
      <c r="B224" s="181"/>
      <c r="C224" s="181"/>
      <c r="D224" s="181"/>
      <c r="E224" s="181"/>
      <c r="F224" s="181"/>
      <c r="G224" s="187"/>
      <c r="H224" s="181"/>
      <c r="I224" s="49" t="s">
        <v>95</v>
      </c>
      <c r="J224" s="6" t="s">
        <v>217</v>
      </c>
      <c r="K224" s="23" t="s">
        <v>125</v>
      </c>
      <c r="L224" s="181"/>
      <c r="M224" s="181"/>
      <c r="N224" s="181"/>
      <c r="O224" s="181"/>
      <c r="P224" s="181"/>
      <c r="Q224" s="181"/>
    </row>
    <row r="225" spans="1:17" ht="15" customHeight="1" x14ac:dyDescent="0.25">
      <c r="A225" s="181"/>
      <c r="B225" s="181"/>
      <c r="C225" s="181"/>
      <c r="D225" s="181"/>
      <c r="E225" s="181"/>
      <c r="F225" s="181"/>
      <c r="G225" s="187"/>
      <c r="H225" s="181"/>
      <c r="I225" s="49" t="s">
        <v>97</v>
      </c>
      <c r="J225" s="26" t="s">
        <v>112</v>
      </c>
      <c r="K225" s="23" t="s">
        <v>94</v>
      </c>
      <c r="L225" s="181"/>
      <c r="M225" s="181"/>
      <c r="N225" s="181"/>
      <c r="O225" s="181"/>
      <c r="P225" s="181"/>
      <c r="Q225" s="181"/>
    </row>
    <row r="226" spans="1:17" ht="15" customHeight="1" x14ac:dyDescent="0.25">
      <c r="A226" s="181"/>
      <c r="B226" s="181"/>
      <c r="C226" s="181"/>
      <c r="D226" s="181"/>
      <c r="E226" s="181"/>
      <c r="F226" s="181"/>
      <c r="G226" s="187"/>
      <c r="H226" s="181"/>
      <c r="I226" s="49" t="s">
        <v>116</v>
      </c>
      <c r="J226" s="6" t="s">
        <v>90</v>
      </c>
      <c r="K226" s="23" t="s">
        <v>232</v>
      </c>
      <c r="L226" s="181"/>
      <c r="M226" s="181"/>
      <c r="N226" s="181"/>
      <c r="O226" s="181"/>
      <c r="P226" s="181"/>
      <c r="Q226" s="181"/>
    </row>
    <row r="227" spans="1:17" ht="15" customHeight="1" x14ac:dyDescent="0.25">
      <c r="A227" s="181"/>
      <c r="B227" s="181"/>
      <c r="C227" s="181"/>
      <c r="D227" s="181"/>
      <c r="E227" s="181"/>
      <c r="F227" s="181"/>
      <c r="G227" s="187"/>
      <c r="H227" s="181"/>
      <c r="I227" s="49" t="s">
        <v>118</v>
      </c>
      <c r="J227" s="6" t="s">
        <v>114</v>
      </c>
      <c r="K227" s="23" t="s">
        <v>125</v>
      </c>
      <c r="L227" s="181"/>
      <c r="M227" s="181"/>
      <c r="N227" s="181"/>
      <c r="O227" s="181"/>
      <c r="P227" s="181"/>
      <c r="Q227" s="181"/>
    </row>
    <row r="228" spans="1:17" ht="15" customHeight="1" x14ac:dyDescent="0.25">
      <c r="A228" s="181"/>
      <c r="B228" s="181"/>
      <c r="C228" s="181"/>
      <c r="D228" s="181"/>
      <c r="E228" s="181"/>
      <c r="F228" s="181"/>
      <c r="G228" s="187"/>
      <c r="H228" s="181"/>
      <c r="I228" s="49" t="s">
        <v>120</v>
      </c>
      <c r="J228" s="26" t="s">
        <v>93</v>
      </c>
      <c r="K228" s="23" t="s">
        <v>94</v>
      </c>
      <c r="L228" s="181"/>
      <c r="M228" s="181"/>
      <c r="N228" s="181"/>
      <c r="O228" s="181"/>
      <c r="P228" s="181"/>
      <c r="Q228" s="181"/>
    </row>
    <row r="229" spans="1:17" ht="15" customHeight="1" x14ac:dyDescent="0.25">
      <c r="A229" s="181"/>
      <c r="B229" s="181"/>
      <c r="C229" s="181"/>
      <c r="D229" s="181"/>
      <c r="E229" s="181"/>
      <c r="F229" s="181"/>
      <c r="G229" s="187"/>
      <c r="H229" s="181"/>
      <c r="I229" s="49" t="s">
        <v>128</v>
      </c>
      <c r="J229" s="6" t="s">
        <v>90</v>
      </c>
      <c r="K229" s="23" t="s">
        <v>218</v>
      </c>
      <c r="L229" s="181"/>
      <c r="M229" s="181"/>
      <c r="N229" s="181"/>
      <c r="O229" s="181"/>
      <c r="P229" s="181"/>
      <c r="Q229" s="181"/>
    </row>
    <row r="230" spans="1:17" ht="15" customHeight="1" x14ac:dyDescent="0.25">
      <c r="A230" s="182"/>
      <c r="B230" s="182"/>
      <c r="C230" s="182"/>
      <c r="D230" s="182"/>
      <c r="E230" s="182"/>
      <c r="F230" s="182"/>
      <c r="G230" s="188"/>
      <c r="H230" s="182"/>
      <c r="I230" s="49" t="s">
        <v>130</v>
      </c>
      <c r="J230" s="6" t="s">
        <v>98</v>
      </c>
      <c r="K230" s="64" t="s">
        <v>121</v>
      </c>
      <c r="L230" s="182"/>
      <c r="M230" s="182"/>
      <c r="N230" s="182"/>
      <c r="O230" s="182"/>
      <c r="P230" s="182"/>
      <c r="Q230" s="182"/>
    </row>
    <row r="231" spans="1:17" ht="15" customHeight="1" x14ac:dyDescent="0.25">
      <c r="A231" s="180" t="s">
        <v>233</v>
      </c>
      <c r="B231" s="180" t="s">
        <v>234</v>
      </c>
      <c r="C231" s="180" t="s">
        <v>73</v>
      </c>
      <c r="D231" s="180"/>
      <c r="E231" s="180"/>
      <c r="F231" s="180" t="s">
        <v>235</v>
      </c>
      <c r="G231" s="186"/>
      <c r="H231" s="180"/>
      <c r="I231" s="49" t="s">
        <v>78</v>
      </c>
      <c r="J231" s="6" t="s">
        <v>208</v>
      </c>
      <c r="K231" s="23" t="s">
        <v>209</v>
      </c>
      <c r="L231" s="180"/>
      <c r="M231" s="180" t="s">
        <v>81</v>
      </c>
      <c r="N231" s="180"/>
      <c r="O231" s="180" t="str">
        <f>IF(M231="o","Plan","Not Test")</f>
        <v>Plan</v>
      </c>
      <c r="P231" s="180"/>
      <c r="Q231" s="180"/>
    </row>
    <row r="232" spans="1:17" ht="15" customHeight="1" x14ac:dyDescent="0.25">
      <c r="A232" s="181"/>
      <c r="B232" s="181"/>
      <c r="C232" s="181"/>
      <c r="D232" s="181"/>
      <c r="E232" s="181"/>
      <c r="F232" s="181"/>
      <c r="G232" s="187"/>
      <c r="H232" s="181"/>
      <c r="I232" s="49" t="s">
        <v>83</v>
      </c>
      <c r="J232" s="6" t="s">
        <v>210</v>
      </c>
      <c r="K232" s="23" t="s">
        <v>211</v>
      </c>
      <c r="L232" s="181"/>
      <c r="M232" s="181"/>
      <c r="N232" s="181"/>
      <c r="O232" s="181"/>
      <c r="P232" s="181"/>
      <c r="Q232" s="181"/>
    </row>
    <row r="233" spans="1:17" ht="15" customHeight="1" x14ac:dyDescent="0.25">
      <c r="A233" s="181"/>
      <c r="B233" s="181"/>
      <c r="C233" s="181"/>
      <c r="D233" s="181"/>
      <c r="E233" s="181"/>
      <c r="F233" s="181"/>
      <c r="G233" s="187"/>
      <c r="H233" s="181"/>
      <c r="I233" s="49" t="s">
        <v>86</v>
      </c>
      <c r="J233" s="6" t="s">
        <v>212</v>
      </c>
      <c r="K233" s="23" t="s">
        <v>213</v>
      </c>
      <c r="L233" s="181"/>
      <c r="M233" s="181"/>
      <c r="N233" s="181"/>
      <c r="O233" s="181"/>
      <c r="P233" s="181"/>
      <c r="Q233" s="181"/>
    </row>
    <row r="234" spans="1:17" ht="15" customHeight="1" x14ac:dyDescent="0.25">
      <c r="A234" s="181"/>
      <c r="B234" s="181"/>
      <c r="C234" s="181"/>
      <c r="D234" s="181"/>
      <c r="E234" s="181"/>
      <c r="F234" s="181"/>
      <c r="G234" s="187"/>
      <c r="H234" s="181"/>
      <c r="I234" s="49" t="s">
        <v>89</v>
      </c>
      <c r="J234" s="6" t="s">
        <v>186</v>
      </c>
      <c r="K234" s="27" t="s">
        <v>214</v>
      </c>
      <c r="L234" s="181"/>
      <c r="M234" s="181"/>
      <c r="N234" s="181"/>
      <c r="O234" s="181"/>
      <c r="P234" s="181"/>
      <c r="Q234" s="181"/>
    </row>
    <row r="235" spans="1:17" ht="15" customHeight="1" x14ac:dyDescent="0.25">
      <c r="A235" s="181"/>
      <c r="B235" s="181"/>
      <c r="C235" s="181"/>
      <c r="D235" s="181"/>
      <c r="E235" s="181"/>
      <c r="F235" s="181"/>
      <c r="G235" s="187"/>
      <c r="H235" s="181"/>
      <c r="I235" s="49" t="s">
        <v>92</v>
      </c>
      <c r="J235" s="6" t="s">
        <v>215</v>
      </c>
      <c r="K235" s="23" t="s">
        <v>216</v>
      </c>
      <c r="L235" s="181"/>
      <c r="M235" s="181"/>
      <c r="N235" s="181"/>
      <c r="O235" s="181"/>
      <c r="P235" s="181"/>
      <c r="Q235" s="181"/>
    </row>
    <row r="236" spans="1:17" ht="15" customHeight="1" x14ac:dyDescent="0.25">
      <c r="A236" s="181"/>
      <c r="B236" s="181"/>
      <c r="C236" s="181"/>
      <c r="D236" s="181"/>
      <c r="E236" s="181"/>
      <c r="F236" s="181"/>
      <c r="G236" s="187"/>
      <c r="H236" s="181"/>
      <c r="I236" s="49" t="s">
        <v>95</v>
      </c>
      <c r="J236" s="6" t="s">
        <v>217</v>
      </c>
      <c r="K236" s="23" t="s">
        <v>125</v>
      </c>
      <c r="L236" s="181"/>
      <c r="M236" s="181"/>
      <c r="N236" s="181"/>
      <c r="O236" s="181"/>
      <c r="P236" s="181"/>
      <c r="Q236" s="181"/>
    </row>
    <row r="237" spans="1:17" ht="15" customHeight="1" x14ac:dyDescent="0.25">
      <c r="A237" s="181"/>
      <c r="B237" s="181"/>
      <c r="C237" s="181"/>
      <c r="D237" s="181"/>
      <c r="E237" s="181"/>
      <c r="F237" s="181"/>
      <c r="G237" s="187"/>
      <c r="H237" s="181"/>
      <c r="I237" s="49" t="s">
        <v>97</v>
      </c>
      <c r="J237" s="26" t="s">
        <v>112</v>
      </c>
      <c r="K237" s="23" t="s">
        <v>94</v>
      </c>
      <c r="L237" s="181"/>
      <c r="M237" s="181"/>
      <c r="N237" s="181"/>
      <c r="O237" s="181"/>
      <c r="P237" s="181"/>
      <c r="Q237" s="181"/>
    </row>
    <row r="238" spans="1:17" ht="15" customHeight="1" x14ac:dyDescent="0.25">
      <c r="A238" s="181"/>
      <c r="B238" s="181"/>
      <c r="C238" s="181"/>
      <c r="D238" s="181"/>
      <c r="E238" s="181"/>
      <c r="F238" s="181"/>
      <c r="G238" s="187"/>
      <c r="H238" s="181"/>
      <c r="I238" s="49" t="s">
        <v>116</v>
      </c>
      <c r="J238" s="6" t="s">
        <v>90</v>
      </c>
      <c r="K238" s="23" t="s">
        <v>232</v>
      </c>
      <c r="L238" s="181"/>
      <c r="M238" s="181"/>
      <c r="N238" s="181"/>
      <c r="O238" s="181"/>
      <c r="P238" s="181"/>
      <c r="Q238" s="181"/>
    </row>
    <row r="239" spans="1:17" ht="15" customHeight="1" x14ac:dyDescent="0.25">
      <c r="A239" s="181"/>
      <c r="B239" s="181"/>
      <c r="C239" s="181"/>
      <c r="D239" s="181"/>
      <c r="E239" s="181"/>
      <c r="F239" s="181"/>
      <c r="G239" s="187"/>
      <c r="H239" s="181"/>
      <c r="I239" s="49" t="s">
        <v>118</v>
      </c>
      <c r="J239" s="6" t="s">
        <v>114</v>
      </c>
      <c r="K239" s="23" t="s">
        <v>125</v>
      </c>
      <c r="L239" s="181"/>
      <c r="M239" s="181"/>
      <c r="N239" s="181"/>
      <c r="O239" s="181"/>
      <c r="P239" s="181"/>
      <c r="Q239" s="181"/>
    </row>
    <row r="240" spans="1:17" ht="15" customHeight="1" x14ac:dyDescent="0.25">
      <c r="A240" s="181"/>
      <c r="B240" s="181"/>
      <c r="C240" s="181"/>
      <c r="D240" s="181"/>
      <c r="E240" s="181"/>
      <c r="F240" s="181"/>
      <c r="G240" s="187"/>
      <c r="H240" s="181"/>
      <c r="I240" s="49" t="s">
        <v>120</v>
      </c>
      <c r="J240" s="26" t="s">
        <v>112</v>
      </c>
      <c r="K240" s="23" t="s">
        <v>94</v>
      </c>
      <c r="L240" s="181"/>
      <c r="M240" s="181"/>
      <c r="N240" s="181"/>
      <c r="O240" s="181"/>
      <c r="P240" s="181"/>
      <c r="Q240" s="181"/>
    </row>
    <row r="241" spans="1:17" ht="15" customHeight="1" x14ac:dyDescent="0.25">
      <c r="A241" s="181"/>
      <c r="B241" s="181"/>
      <c r="C241" s="181"/>
      <c r="D241" s="181"/>
      <c r="E241" s="181"/>
      <c r="F241" s="181"/>
      <c r="G241" s="187"/>
      <c r="H241" s="181"/>
      <c r="I241" s="49" t="s">
        <v>128</v>
      </c>
      <c r="J241" s="6" t="s">
        <v>90</v>
      </c>
      <c r="K241" s="23" t="s">
        <v>232</v>
      </c>
      <c r="L241" s="181"/>
      <c r="M241" s="181"/>
      <c r="N241" s="181"/>
      <c r="O241" s="181"/>
      <c r="P241" s="181"/>
      <c r="Q241" s="181"/>
    </row>
    <row r="242" spans="1:17" ht="15" customHeight="1" x14ac:dyDescent="0.25">
      <c r="A242" s="181"/>
      <c r="B242" s="181"/>
      <c r="C242" s="181"/>
      <c r="D242" s="181"/>
      <c r="E242" s="181"/>
      <c r="F242" s="181"/>
      <c r="G242" s="187"/>
      <c r="H242" s="181"/>
      <c r="I242" s="49" t="s">
        <v>130</v>
      </c>
      <c r="J242" s="6" t="s">
        <v>114</v>
      </c>
      <c r="K242" s="23" t="s">
        <v>125</v>
      </c>
      <c r="L242" s="181"/>
      <c r="M242" s="181"/>
      <c r="N242" s="181"/>
      <c r="O242" s="181"/>
      <c r="P242" s="181"/>
      <c r="Q242" s="181"/>
    </row>
    <row r="243" spans="1:17" ht="15" customHeight="1" x14ac:dyDescent="0.25">
      <c r="A243" s="181"/>
      <c r="B243" s="181"/>
      <c r="C243" s="181"/>
      <c r="D243" s="181"/>
      <c r="E243" s="181"/>
      <c r="F243" s="181"/>
      <c r="G243" s="187"/>
      <c r="H243" s="181"/>
      <c r="I243" s="49" t="s">
        <v>174</v>
      </c>
      <c r="J243" s="26" t="s">
        <v>93</v>
      </c>
      <c r="K243" s="23" t="s">
        <v>94</v>
      </c>
      <c r="L243" s="181"/>
      <c r="M243" s="181"/>
      <c r="N243" s="181"/>
      <c r="O243" s="181"/>
      <c r="P243" s="181"/>
      <c r="Q243" s="181"/>
    </row>
    <row r="244" spans="1:17" ht="15" customHeight="1" x14ac:dyDescent="0.25">
      <c r="A244" s="181"/>
      <c r="B244" s="181"/>
      <c r="C244" s="181"/>
      <c r="D244" s="181"/>
      <c r="E244" s="181"/>
      <c r="F244" s="181"/>
      <c r="G244" s="187"/>
      <c r="H244" s="181"/>
      <c r="I244" s="49" t="s">
        <v>236</v>
      </c>
      <c r="J244" s="6" t="s">
        <v>90</v>
      </c>
      <c r="K244" s="23" t="s">
        <v>218</v>
      </c>
      <c r="L244" s="181"/>
      <c r="M244" s="181"/>
      <c r="N244" s="181"/>
      <c r="O244" s="181"/>
      <c r="P244" s="181"/>
      <c r="Q244" s="181"/>
    </row>
    <row r="245" spans="1:17" ht="15" customHeight="1" x14ac:dyDescent="0.25">
      <c r="A245" s="182"/>
      <c r="B245" s="182"/>
      <c r="C245" s="182"/>
      <c r="D245" s="182"/>
      <c r="E245" s="182"/>
      <c r="F245" s="182"/>
      <c r="G245" s="188"/>
      <c r="H245" s="182"/>
      <c r="I245" s="49" t="s">
        <v>237</v>
      </c>
      <c r="J245" s="6" t="s">
        <v>98</v>
      </c>
      <c r="K245" s="64" t="s">
        <v>121</v>
      </c>
      <c r="L245" s="182"/>
      <c r="M245" s="182"/>
      <c r="N245" s="182"/>
      <c r="O245" s="182"/>
      <c r="P245" s="182"/>
      <c r="Q245" s="182"/>
    </row>
    <row r="246" spans="1:17" ht="15" customHeight="1" x14ac:dyDescent="0.25">
      <c r="A246" s="180" t="s">
        <v>238</v>
      </c>
      <c r="B246" s="180" t="s">
        <v>239</v>
      </c>
      <c r="C246" s="180" t="s">
        <v>73</v>
      </c>
      <c r="D246" s="180"/>
      <c r="E246" s="180"/>
      <c r="F246" s="180" t="s">
        <v>240</v>
      </c>
      <c r="G246" s="186"/>
      <c r="H246" s="180"/>
      <c r="I246" s="49" t="s">
        <v>78</v>
      </c>
      <c r="J246" s="6" t="s">
        <v>208</v>
      </c>
      <c r="K246" s="23" t="s">
        <v>209</v>
      </c>
      <c r="L246" s="180"/>
      <c r="M246" s="180" t="s">
        <v>81</v>
      </c>
      <c r="N246" s="180"/>
      <c r="O246" s="180" t="str">
        <f>IF(M246="o","Plan","Not Test")</f>
        <v>Plan</v>
      </c>
      <c r="P246" s="180"/>
      <c r="Q246" s="180"/>
    </row>
    <row r="247" spans="1:17" ht="15" customHeight="1" x14ac:dyDescent="0.25">
      <c r="A247" s="181"/>
      <c r="B247" s="181"/>
      <c r="C247" s="181"/>
      <c r="D247" s="181"/>
      <c r="E247" s="181"/>
      <c r="F247" s="181"/>
      <c r="G247" s="187"/>
      <c r="H247" s="181"/>
      <c r="I247" s="49" t="s">
        <v>83</v>
      </c>
      <c r="J247" s="6" t="s">
        <v>210</v>
      </c>
      <c r="K247" s="23" t="s">
        <v>211</v>
      </c>
      <c r="L247" s="181"/>
      <c r="M247" s="181"/>
      <c r="N247" s="181"/>
      <c r="O247" s="181"/>
      <c r="P247" s="181"/>
      <c r="Q247" s="181"/>
    </row>
    <row r="248" spans="1:17" ht="15" customHeight="1" x14ac:dyDescent="0.25">
      <c r="A248" s="181"/>
      <c r="B248" s="181"/>
      <c r="C248" s="181"/>
      <c r="D248" s="181"/>
      <c r="E248" s="181"/>
      <c r="F248" s="181"/>
      <c r="G248" s="187"/>
      <c r="H248" s="181"/>
      <c r="I248" s="49" t="s">
        <v>86</v>
      </c>
      <c r="J248" s="6" t="s">
        <v>212</v>
      </c>
      <c r="K248" s="23" t="s">
        <v>213</v>
      </c>
      <c r="L248" s="181"/>
      <c r="M248" s="181"/>
      <c r="N248" s="181"/>
      <c r="O248" s="181"/>
      <c r="P248" s="181"/>
      <c r="Q248" s="181"/>
    </row>
    <row r="249" spans="1:17" ht="15" customHeight="1" x14ac:dyDescent="0.25">
      <c r="A249" s="181"/>
      <c r="B249" s="181"/>
      <c r="C249" s="181"/>
      <c r="D249" s="181"/>
      <c r="E249" s="181"/>
      <c r="F249" s="181"/>
      <c r="G249" s="187"/>
      <c r="H249" s="181"/>
      <c r="I249" s="49" t="s">
        <v>89</v>
      </c>
      <c r="J249" s="6" t="s">
        <v>186</v>
      </c>
      <c r="K249" s="27" t="s">
        <v>214</v>
      </c>
      <c r="L249" s="181"/>
      <c r="M249" s="181"/>
      <c r="N249" s="181"/>
      <c r="O249" s="181"/>
      <c r="P249" s="181"/>
      <c r="Q249" s="181"/>
    </row>
    <row r="250" spans="1:17" ht="15" customHeight="1" x14ac:dyDescent="0.25">
      <c r="A250" s="181"/>
      <c r="B250" s="181"/>
      <c r="C250" s="181"/>
      <c r="D250" s="181"/>
      <c r="E250" s="181"/>
      <c r="F250" s="181"/>
      <c r="G250" s="187"/>
      <c r="H250" s="181"/>
      <c r="I250" s="49" t="s">
        <v>92</v>
      </c>
      <c r="J250" s="6" t="s">
        <v>215</v>
      </c>
      <c r="K250" s="23" t="s">
        <v>216</v>
      </c>
      <c r="L250" s="181"/>
      <c r="M250" s="181"/>
      <c r="N250" s="181"/>
      <c r="O250" s="181"/>
      <c r="P250" s="181"/>
      <c r="Q250" s="181"/>
    </row>
    <row r="251" spans="1:17" ht="15" customHeight="1" x14ac:dyDescent="0.25">
      <c r="A251" s="181"/>
      <c r="B251" s="181"/>
      <c r="C251" s="181"/>
      <c r="D251" s="181"/>
      <c r="E251" s="181"/>
      <c r="F251" s="181"/>
      <c r="G251" s="187"/>
      <c r="H251" s="181"/>
      <c r="I251" s="49" t="s">
        <v>95</v>
      </c>
      <c r="J251" s="6" t="s">
        <v>217</v>
      </c>
      <c r="K251" s="23" t="s">
        <v>125</v>
      </c>
      <c r="L251" s="181"/>
      <c r="M251" s="181"/>
      <c r="N251" s="181"/>
      <c r="O251" s="181"/>
      <c r="P251" s="181"/>
      <c r="Q251" s="181"/>
    </row>
    <row r="252" spans="1:17" ht="15" customHeight="1" x14ac:dyDescent="0.25">
      <c r="A252" s="181"/>
      <c r="B252" s="181"/>
      <c r="C252" s="181"/>
      <c r="D252" s="181"/>
      <c r="E252" s="181"/>
      <c r="F252" s="181"/>
      <c r="G252" s="187"/>
      <c r="H252" s="181"/>
      <c r="I252" s="49" t="s">
        <v>97</v>
      </c>
      <c r="J252" s="26" t="s">
        <v>112</v>
      </c>
      <c r="K252" s="23" t="s">
        <v>94</v>
      </c>
      <c r="L252" s="181"/>
      <c r="M252" s="181"/>
      <c r="N252" s="181"/>
      <c r="O252" s="181"/>
      <c r="P252" s="181"/>
      <c r="Q252" s="181"/>
    </row>
    <row r="253" spans="1:17" ht="15" customHeight="1" x14ac:dyDescent="0.25">
      <c r="A253" s="181"/>
      <c r="B253" s="181"/>
      <c r="C253" s="181"/>
      <c r="D253" s="181"/>
      <c r="E253" s="181"/>
      <c r="F253" s="181"/>
      <c r="G253" s="187"/>
      <c r="H253" s="181"/>
      <c r="I253" s="49" t="s">
        <v>116</v>
      </c>
      <c r="J253" s="6" t="s">
        <v>90</v>
      </c>
      <c r="K253" s="23" t="s">
        <v>232</v>
      </c>
      <c r="L253" s="181"/>
      <c r="M253" s="181"/>
      <c r="N253" s="181"/>
      <c r="O253" s="181"/>
      <c r="P253" s="181"/>
      <c r="Q253" s="181"/>
    </row>
    <row r="254" spans="1:17" ht="15" customHeight="1" x14ac:dyDescent="0.25">
      <c r="A254" s="181"/>
      <c r="B254" s="181"/>
      <c r="C254" s="181"/>
      <c r="D254" s="181"/>
      <c r="E254" s="181"/>
      <c r="F254" s="181"/>
      <c r="G254" s="187"/>
      <c r="H254" s="181"/>
      <c r="I254" s="49" t="s">
        <v>118</v>
      </c>
      <c r="J254" s="6" t="s">
        <v>114</v>
      </c>
      <c r="K254" s="23" t="s">
        <v>125</v>
      </c>
      <c r="L254" s="181"/>
      <c r="M254" s="181"/>
      <c r="N254" s="181"/>
      <c r="O254" s="181"/>
      <c r="P254" s="181"/>
      <c r="Q254" s="181"/>
    </row>
    <row r="255" spans="1:17" ht="15" customHeight="1" x14ac:dyDescent="0.25">
      <c r="A255" s="181"/>
      <c r="B255" s="181"/>
      <c r="C255" s="181"/>
      <c r="D255" s="181"/>
      <c r="E255" s="181"/>
      <c r="F255" s="181"/>
      <c r="G255" s="187"/>
      <c r="H255" s="181"/>
      <c r="I255" s="49" t="s">
        <v>120</v>
      </c>
      <c r="J255" s="26" t="s">
        <v>112</v>
      </c>
      <c r="K255" s="23" t="s">
        <v>94</v>
      </c>
      <c r="L255" s="181"/>
      <c r="M255" s="181"/>
      <c r="N255" s="181"/>
      <c r="O255" s="181"/>
      <c r="P255" s="181"/>
      <c r="Q255" s="181"/>
    </row>
    <row r="256" spans="1:17" ht="15" customHeight="1" x14ac:dyDescent="0.25">
      <c r="A256" s="181"/>
      <c r="B256" s="181"/>
      <c r="C256" s="181"/>
      <c r="D256" s="181"/>
      <c r="E256" s="181"/>
      <c r="F256" s="181"/>
      <c r="G256" s="187"/>
      <c r="H256" s="181"/>
      <c r="I256" s="49" t="s">
        <v>128</v>
      </c>
      <c r="J256" s="6" t="s">
        <v>90</v>
      </c>
      <c r="K256" s="23" t="s">
        <v>232</v>
      </c>
      <c r="L256" s="181"/>
      <c r="M256" s="181"/>
      <c r="N256" s="181"/>
      <c r="O256" s="181"/>
      <c r="P256" s="181"/>
      <c r="Q256" s="181"/>
    </row>
    <row r="257" spans="1:17" ht="15" customHeight="1" x14ac:dyDescent="0.25">
      <c r="A257" s="181"/>
      <c r="B257" s="181"/>
      <c r="C257" s="181"/>
      <c r="D257" s="181"/>
      <c r="E257" s="181"/>
      <c r="F257" s="181"/>
      <c r="G257" s="187"/>
      <c r="H257" s="181"/>
      <c r="I257" s="49" t="s">
        <v>130</v>
      </c>
      <c r="J257" s="6" t="s">
        <v>114</v>
      </c>
      <c r="K257" s="23" t="s">
        <v>125</v>
      </c>
      <c r="L257" s="181"/>
      <c r="M257" s="181"/>
      <c r="N257" s="181"/>
      <c r="O257" s="181"/>
      <c r="P257" s="181"/>
      <c r="Q257" s="181"/>
    </row>
    <row r="258" spans="1:17" ht="15" customHeight="1" x14ac:dyDescent="0.25">
      <c r="A258" s="181"/>
      <c r="B258" s="181"/>
      <c r="C258" s="181"/>
      <c r="D258" s="181"/>
      <c r="E258" s="181"/>
      <c r="F258" s="181"/>
      <c r="G258" s="187"/>
      <c r="H258" s="181"/>
      <c r="I258" s="49" t="s">
        <v>174</v>
      </c>
      <c r="J258" s="26" t="s">
        <v>112</v>
      </c>
      <c r="K258" s="23" t="s">
        <v>94</v>
      </c>
      <c r="L258" s="181"/>
      <c r="M258" s="181"/>
      <c r="N258" s="181"/>
      <c r="O258" s="181"/>
      <c r="P258" s="181"/>
      <c r="Q258" s="181"/>
    </row>
    <row r="259" spans="1:17" ht="15" customHeight="1" x14ac:dyDescent="0.25">
      <c r="A259" s="181"/>
      <c r="B259" s="181"/>
      <c r="C259" s="181"/>
      <c r="D259" s="181"/>
      <c r="E259" s="181"/>
      <c r="F259" s="181"/>
      <c r="G259" s="187"/>
      <c r="H259" s="181"/>
      <c r="I259" s="49" t="s">
        <v>236</v>
      </c>
      <c r="J259" s="6" t="s">
        <v>90</v>
      </c>
      <c r="K259" s="23" t="s">
        <v>232</v>
      </c>
      <c r="L259" s="181"/>
      <c r="M259" s="181"/>
      <c r="N259" s="181"/>
      <c r="O259" s="181"/>
      <c r="P259" s="181"/>
      <c r="Q259" s="181"/>
    </row>
    <row r="260" spans="1:17" ht="15" customHeight="1" x14ac:dyDescent="0.25">
      <c r="A260" s="181"/>
      <c r="B260" s="181"/>
      <c r="C260" s="181"/>
      <c r="D260" s="181"/>
      <c r="E260" s="181"/>
      <c r="F260" s="181"/>
      <c r="G260" s="187"/>
      <c r="H260" s="181"/>
      <c r="I260" s="49" t="s">
        <v>237</v>
      </c>
      <c r="J260" s="6" t="s">
        <v>114</v>
      </c>
      <c r="K260" s="23" t="s">
        <v>241</v>
      </c>
      <c r="L260" s="181"/>
      <c r="M260" s="181"/>
      <c r="N260" s="181"/>
      <c r="O260" s="181"/>
      <c r="P260" s="181"/>
      <c r="Q260" s="181"/>
    </row>
    <row r="261" spans="1:17" ht="15" customHeight="1" x14ac:dyDescent="0.25">
      <c r="A261" s="182"/>
      <c r="B261" s="182"/>
      <c r="C261" s="182"/>
      <c r="D261" s="182"/>
      <c r="E261" s="182"/>
      <c r="F261" s="182"/>
      <c r="G261" s="188"/>
      <c r="H261" s="182"/>
      <c r="I261" s="49" t="s">
        <v>242</v>
      </c>
      <c r="J261" s="6" t="s">
        <v>103</v>
      </c>
      <c r="K261" s="64" t="s">
        <v>121</v>
      </c>
      <c r="L261" s="182"/>
      <c r="M261" s="182"/>
      <c r="N261" s="182"/>
      <c r="O261" s="182"/>
      <c r="P261" s="182"/>
      <c r="Q261" s="182"/>
    </row>
    <row r="262" spans="1:17" ht="15" customHeight="1" x14ac:dyDescent="0.25">
      <c r="A262" s="180" t="s">
        <v>243</v>
      </c>
      <c r="B262" s="180" t="s">
        <v>244</v>
      </c>
      <c r="C262" s="180" t="s">
        <v>73</v>
      </c>
      <c r="D262" s="180"/>
      <c r="E262" s="180"/>
      <c r="F262" s="180" t="s">
        <v>245</v>
      </c>
      <c r="G262" s="186"/>
      <c r="H262" s="180"/>
      <c r="I262" s="49" t="s">
        <v>78</v>
      </c>
      <c r="J262" s="6" t="s">
        <v>208</v>
      </c>
      <c r="K262" s="23" t="s">
        <v>209</v>
      </c>
      <c r="L262" s="180"/>
      <c r="M262" s="180" t="s">
        <v>81</v>
      </c>
      <c r="N262" s="180"/>
      <c r="O262" s="180" t="str">
        <f>IF(M262="o","Plan","Not Test")</f>
        <v>Plan</v>
      </c>
      <c r="P262" s="180"/>
      <c r="Q262" s="180"/>
    </row>
    <row r="263" spans="1:17" ht="15" customHeight="1" x14ac:dyDescent="0.25">
      <c r="A263" s="181"/>
      <c r="B263" s="181"/>
      <c r="C263" s="181"/>
      <c r="D263" s="181"/>
      <c r="E263" s="181"/>
      <c r="F263" s="181"/>
      <c r="G263" s="187"/>
      <c r="H263" s="181"/>
      <c r="I263" s="49" t="s">
        <v>83</v>
      </c>
      <c r="J263" s="6" t="s">
        <v>210</v>
      </c>
      <c r="K263" s="23" t="s">
        <v>211</v>
      </c>
      <c r="L263" s="181"/>
      <c r="M263" s="181"/>
      <c r="N263" s="181"/>
      <c r="O263" s="181"/>
      <c r="P263" s="181"/>
      <c r="Q263" s="181"/>
    </row>
    <row r="264" spans="1:17" ht="15" customHeight="1" x14ac:dyDescent="0.25">
      <c r="A264" s="181"/>
      <c r="B264" s="181"/>
      <c r="C264" s="181"/>
      <c r="D264" s="181"/>
      <c r="E264" s="181"/>
      <c r="F264" s="181"/>
      <c r="G264" s="187"/>
      <c r="H264" s="181"/>
      <c r="I264" s="49" t="s">
        <v>86</v>
      </c>
      <c r="J264" s="6" t="s">
        <v>212</v>
      </c>
      <c r="K264" s="23" t="s">
        <v>213</v>
      </c>
      <c r="L264" s="181"/>
      <c r="M264" s="181"/>
      <c r="N264" s="181"/>
      <c r="O264" s="181"/>
      <c r="P264" s="181"/>
      <c r="Q264" s="181"/>
    </row>
    <row r="265" spans="1:17" ht="15" customHeight="1" x14ac:dyDescent="0.25">
      <c r="A265" s="181"/>
      <c r="B265" s="181"/>
      <c r="C265" s="181"/>
      <c r="D265" s="181"/>
      <c r="E265" s="181"/>
      <c r="F265" s="181"/>
      <c r="G265" s="187"/>
      <c r="H265" s="181"/>
      <c r="I265" s="49" t="s">
        <v>89</v>
      </c>
      <c r="J265" s="6" t="s">
        <v>222</v>
      </c>
      <c r="K265" s="27" t="s">
        <v>162</v>
      </c>
      <c r="L265" s="181"/>
      <c r="M265" s="181"/>
      <c r="N265" s="181"/>
      <c r="O265" s="181"/>
      <c r="P265" s="181"/>
      <c r="Q265" s="181"/>
    </row>
    <row r="266" spans="1:17" ht="15" customHeight="1" x14ac:dyDescent="0.25">
      <c r="A266" s="181"/>
      <c r="B266" s="181"/>
      <c r="C266" s="181"/>
      <c r="D266" s="181"/>
      <c r="E266" s="181"/>
      <c r="F266" s="181"/>
      <c r="G266" s="187"/>
      <c r="H266" s="181"/>
      <c r="I266" s="49" t="s">
        <v>92</v>
      </c>
      <c r="J266" s="6" t="s">
        <v>163</v>
      </c>
      <c r="K266" s="23" t="s">
        <v>125</v>
      </c>
      <c r="L266" s="181"/>
      <c r="M266" s="181"/>
      <c r="N266" s="181"/>
      <c r="O266" s="181"/>
      <c r="P266" s="181"/>
      <c r="Q266" s="181"/>
    </row>
    <row r="267" spans="1:17" ht="15" customHeight="1" x14ac:dyDescent="0.25">
      <c r="A267" s="181"/>
      <c r="B267" s="181"/>
      <c r="C267" s="181"/>
      <c r="D267" s="181"/>
      <c r="E267" s="181"/>
      <c r="F267" s="181"/>
      <c r="G267" s="187"/>
      <c r="H267" s="181"/>
      <c r="I267" s="49" t="s">
        <v>95</v>
      </c>
      <c r="J267" s="26" t="s">
        <v>112</v>
      </c>
      <c r="K267" s="23" t="s">
        <v>94</v>
      </c>
      <c r="L267" s="181"/>
      <c r="M267" s="181"/>
      <c r="N267" s="181"/>
      <c r="O267" s="181"/>
      <c r="P267" s="181"/>
      <c r="Q267" s="181"/>
    </row>
    <row r="268" spans="1:17" ht="15" customHeight="1" x14ac:dyDescent="0.25">
      <c r="A268" s="181"/>
      <c r="B268" s="181"/>
      <c r="C268" s="181"/>
      <c r="D268" s="181"/>
      <c r="E268" s="181"/>
      <c r="F268" s="181"/>
      <c r="G268" s="187"/>
      <c r="H268" s="181"/>
      <c r="I268" s="49" t="s">
        <v>97</v>
      </c>
      <c r="J268" s="6" t="s">
        <v>90</v>
      </c>
      <c r="K268" s="23" t="s">
        <v>232</v>
      </c>
      <c r="L268" s="181"/>
      <c r="M268" s="181"/>
      <c r="N268" s="181"/>
      <c r="O268" s="181"/>
      <c r="P268" s="181"/>
      <c r="Q268" s="181"/>
    </row>
    <row r="269" spans="1:17" ht="15" customHeight="1" x14ac:dyDescent="0.25">
      <c r="A269" s="181"/>
      <c r="B269" s="181"/>
      <c r="C269" s="181"/>
      <c r="D269" s="181"/>
      <c r="E269" s="181"/>
      <c r="F269" s="181"/>
      <c r="G269" s="187"/>
      <c r="H269" s="181"/>
      <c r="I269" s="49" t="s">
        <v>116</v>
      </c>
      <c r="J269" s="6" t="s">
        <v>114</v>
      </c>
      <c r="K269" s="23" t="s">
        <v>125</v>
      </c>
      <c r="L269" s="181"/>
      <c r="M269" s="181"/>
      <c r="N269" s="181"/>
      <c r="O269" s="181"/>
      <c r="P269" s="181"/>
      <c r="Q269" s="181"/>
    </row>
    <row r="270" spans="1:17" ht="15" customHeight="1" x14ac:dyDescent="0.25">
      <c r="A270" s="181"/>
      <c r="B270" s="181"/>
      <c r="C270" s="181"/>
      <c r="D270" s="181"/>
      <c r="E270" s="181"/>
      <c r="F270" s="181"/>
      <c r="G270" s="187"/>
      <c r="H270" s="181"/>
      <c r="I270" s="49" t="s">
        <v>118</v>
      </c>
      <c r="J270" s="26" t="s">
        <v>93</v>
      </c>
      <c r="K270" s="23" t="s">
        <v>94</v>
      </c>
      <c r="L270" s="181"/>
      <c r="M270" s="181"/>
      <c r="N270" s="181"/>
      <c r="O270" s="181"/>
      <c r="P270" s="181"/>
      <c r="Q270" s="181"/>
    </row>
    <row r="271" spans="1:17" ht="15" customHeight="1" x14ac:dyDescent="0.25">
      <c r="A271" s="181"/>
      <c r="B271" s="181"/>
      <c r="C271" s="181"/>
      <c r="D271" s="181"/>
      <c r="E271" s="181"/>
      <c r="F271" s="181"/>
      <c r="G271" s="187"/>
      <c r="H271" s="181"/>
      <c r="I271" s="49" t="s">
        <v>120</v>
      </c>
      <c r="J271" s="6" t="s">
        <v>90</v>
      </c>
      <c r="K271" s="23" t="s">
        <v>218</v>
      </c>
      <c r="L271" s="181"/>
      <c r="M271" s="181"/>
      <c r="N271" s="181"/>
      <c r="O271" s="181"/>
      <c r="P271" s="181"/>
      <c r="Q271" s="181"/>
    </row>
    <row r="272" spans="1:17" ht="15" customHeight="1" x14ac:dyDescent="0.25">
      <c r="A272" s="182"/>
      <c r="B272" s="182"/>
      <c r="C272" s="182"/>
      <c r="D272" s="182"/>
      <c r="E272" s="182"/>
      <c r="F272" s="182"/>
      <c r="G272" s="188"/>
      <c r="H272" s="182"/>
      <c r="I272" s="49" t="s">
        <v>128</v>
      </c>
      <c r="J272" s="6" t="s">
        <v>98</v>
      </c>
      <c r="K272" s="64" t="s">
        <v>121</v>
      </c>
      <c r="L272" s="182"/>
      <c r="M272" s="182"/>
      <c r="N272" s="182"/>
      <c r="O272" s="182"/>
      <c r="P272" s="182"/>
      <c r="Q272" s="182"/>
    </row>
    <row r="273" spans="1:17" ht="15" customHeight="1" x14ac:dyDescent="0.25">
      <c r="A273" s="180" t="s">
        <v>246</v>
      </c>
      <c r="B273" s="180" t="s">
        <v>247</v>
      </c>
      <c r="C273" s="180" t="s">
        <v>73</v>
      </c>
      <c r="D273" s="180"/>
      <c r="E273" s="180"/>
      <c r="F273" s="180" t="s">
        <v>248</v>
      </c>
      <c r="G273" s="186"/>
      <c r="H273" s="180"/>
      <c r="I273" s="49" t="s">
        <v>78</v>
      </c>
      <c r="J273" s="6" t="s">
        <v>208</v>
      </c>
      <c r="K273" s="23" t="s">
        <v>209</v>
      </c>
      <c r="L273" s="180"/>
      <c r="M273" s="180" t="s">
        <v>81</v>
      </c>
      <c r="N273" s="180"/>
      <c r="O273" s="180" t="str">
        <f>IF(M273="o","Plan","Not Test")</f>
        <v>Plan</v>
      </c>
      <c r="P273" s="180"/>
      <c r="Q273" s="180"/>
    </row>
    <row r="274" spans="1:17" ht="15" customHeight="1" x14ac:dyDescent="0.25">
      <c r="A274" s="181"/>
      <c r="B274" s="181"/>
      <c r="C274" s="181"/>
      <c r="D274" s="181"/>
      <c r="E274" s="181"/>
      <c r="F274" s="181"/>
      <c r="G274" s="187"/>
      <c r="H274" s="181"/>
      <c r="I274" s="49" t="s">
        <v>83</v>
      </c>
      <c r="J274" s="6" t="s">
        <v>210</v>
      </c>
      <c r="K274" s="23" t="s">
        <v>211</v>
      </c>
      <c r="L274" s="181"/>
      <c r="M274" s="181"/>
      <c r="N274" s="181"/>
      <c r="O274" s="181"/>
      <c r="P274" s="181"/>
      <c r="Q274" s="181"/>
    </row>
    <row r="275" spans="1:17" ht="15" customHeight="1" x14ac:dyDescent="0.25">
      <c r="A275" s="181"/>
      <c r="B275" s="181"/>
      <c r="C275" s="181"/>
      <c r="D275" s="181"/>
      <c r="E275" s="181"/>
      <c r="F275" s="181"/>
      <c r="G275" s="187"/>
      <c r="H275" s="181"/>
      <c r="I275" s="49" t="s">
        <v>86</v>
      </c>
      <c r="J275" s="6" t="s">
        <v>212</v>
      </c>
      <c r="K275" s="23" t="s">
        <v>213</v>
      </c>
      <c r="L275" s="181"/>
      <c r="M275" s="181"/>
      <c r="N275" s="181"/>
      <c r="O275" s="181"/>
      <c r="P275" s="181"/>
      <c r="Q275" s="181"/>
    </row>
    <row r="276" spans="1:17" ht="15" customHeight="1" x14ac:dyDescent="0.25">
      <c r="A276" s="181"/>
      <c r="B276" s="181"/>
      <c r="C276" s="181"/>
      <c r="D276" s="181"/>
      <c r="E276" s="181"/>
      <c r="F276" s="181"/>
      <c r="G276" s="187"/>
      <c r="H276" s="181"/>
      <c r="I276" s="49" t="s">
        <v>89</v>
      </c>
      <c r="J276" s="6" t="s">
        <v>222</v>
      </c>
      <c r="K276" s="27" t="s">
        <v>162</v>
      </c>
      <c r="L276" s="181"/>
      <c r="M276" s="181"/>
      <c r="N276" s="181"/>
      <c r="O276" s="181"/>
      <c r="P276" s="181"/>
      <c r="Q276" s="181"/>
    </row>
    <row r="277" spans="1:17" ht="15" customHeight="1" x14ac:dyDescent="0.25">
      <c r="A277" s="181"/>
      <c r="B277" s="181"/>
      <c r="C277" s="181"/>
      <c r="D277" s="181"/>
      <c r="E277" s="181"/>
      <c r="F277" s="181"/>
      <c r="G277" s="187"/>
      <c r="H277" s="181"/>
      <c r="I277" s="49" t="s">
        <v>92</v>
      </c>
      <c r="J277" s="6" t="s">
        <v>163</v>
      </c>
      <c r="K277" s="23" t="s">
        <v>125</v>
      </c>
      <c r="L277" s="181"/>
      <c r="M277" s="181"/>
      <c r="N277" s="181"/>
      <c r="O277" s="181"/>
      <c r="P277" s="181"/>
      <c r="Q277" s="181"/>
    </row>
    <row r="278" spans="1:17" ht="15" customHeight="1" x14ac:dyDescent="0.25">
      <c r="A278" s="181"/>
      <c r="B278" s="181"/>
      <c r="C278" s="181"/>
      <c r="D278" s="181"/>
      <c r="E278" s="181"/>
      <c r="F278" s="181"/>
      <c r="G278" s="187"/>
      <c r="H278" s="181"/>
      <c r="I278" s="49" t="s">
        <v>95</v>
      </c>
      <c r="J278" s="26" t="s">
        <v>112</v>
      </c>
      <c r="K278" s="23" t="s">
        <v>94</v>
      </c>
      <c r="L278" s="181"/>
      <c r="M278" s="181"/>
      <c r="N278" s="181"/>
      <c r="O278" s="181"/>
      <c r="P278" s="181"/>
      <c r="Q278" s="181"/>
    </row>
    <row r="279" spans="1:17" ht="15" customHeight="1" x14ac:dyDescent="0.25">
      <c r="A279" s="181"/>
      <c r="B279" s="181"/>
      <c r="C279" s="181"/>
      <c r="D279" s="181"/>
      <c r="E279" s="181"/>
      <c r="F279" s="181"/>
      <c r="G279" s="187"/>
      <c r="H279" s="181"/>
      <c r="I279" s="49" t="s">
        <v>97</v>
      </c>
      <c r="J279" s="6" t="s">
        <v>90</v>
      </c>
      <c r="K279" s="23" t="s">
        <v>232</v>
      </c>
      <c r="L279" s="181"/>
      <c r="M279" s="181"/>
      <c r="N279" s="181"/>
      <c r="O279" s="181"/>
      <c r="P279" s="181"/>
      <c r="Q279" s="181"/>
    </row>
    <row r="280" spans="1:17" ht="15" customHeight="1" x14ac:dyDescent="0.25">
      <c r="A280" s="181"/>
      <c r="B280" s="181"/>
      <c r="C280" s="181"/>
      <c r="D280" s="181"/>
      <c r="E280" s="181"/>
      <c r="F280" s="181"/>
      <c r="G280" s="187"/>
      <c r="H280" s="181"/>
      <c r="I280" s="49" t="s">
        <v>116</v>
      </c>
      <c r="J280" s="6" t="s">
        <v>114</v>
      </c>
      <c r="K280" s="23" t="s">
        <v>125</v>
      </c>
      <c r="L280" s="181"/>
      <c r="M280" s="181"/>
      <c r="N280" s="181"/>
      <c r="O280" s="181"/>
      <c r="P280" s="181"/>
      <c r="Q280" s="181"/>
    </row>
    <row r="281" spans="1:17" ht="15" customHeight="1" x14ac:dyDescent="0.25">
      <c r="A281" s="181"/>
      <c r="B281" s="181"/>
      <c r="C281" s="181"/>
      <c r="D281" s="181"/>
      <c r="E281" s="181"/>
      <c r="F281" s="181"/>
      <c r="G281" s="187"/>
      <c r="H281" s="181"/>
      <c r="I281" s="49" t="s">
        <v>118</v>
      </c>
      <c r="J281" s="26" t="s">
        <v>112</v>
      </c>
      <c r="K281" s="23" t="s">
        <v>94</v>
      </c>
      <c r="L281" s="181"/>
      <c r="M281" s="181"/>
      <c r="N281" s="181"/>
      <c r="O281" s="181"/>
      <c r="P281" s="181"/>
      <c r="Q281" s="181"/>
    </row>
    <row r="282" spans="1:17" ht="15" customHeight="1" x14ac:dyDescent="0.25">
      <c r="A282" s="181"/>
      <c r="B282" s="181"/>
      <c r="C282" s="181"/>
      <c r="D282" s="181"/>
      <c r="E282" s="181"/>
      <c r="F282" s="181"/>
      <c r="G282" s="187"/>
      <c r="H282" s="181"/>
      <c r="I282" s="49" t="s">
        <v>120</v>
      </c>
      <c r="J282" s="6" t="s">
        <v>90</v>
      </c>
      <c r="K282" s="23" t="s">
        <v>232</v>
      </c>
      <c r="L282" s="181"/>
      <c r="M282" s="181"/>
      <c r="N282" s="181"/>
      <c r="O282" s="181"/>
      <c r="P282" s="181"/>
      <c r="Q282" s="181"/>
    </row>
    <row r="283" spans="1:17" ht="15" customHeight="1" x14ac:dyDescent="0.25">
      <c r="A283" s="181"/>
      <c r="B283" s="181"/>
      <c r="C283" s="181"/>
      <c r="D283" s="181"/>
      <c r="E283" s="181"/>
      <c r="F283" s="181"/>
      <c r="G283" s="187"/>
      <c r="H283" s="181"/>
      <c r="I283" s="49" t="s">
        <v>128</v>
      </c>
      <c r="J283" s="6" t="s">
        <v>114</v>
      </c>
      <c r="K283" s="23" t="s">
        <v>125</v>
      </c>
      <c r="L283" s="181"/>
      <c r="M283" s="181"/>
      <c r="N283" s="181"/>
      <c r="O283" s="181"/>
      <c r="P283" s="181"/>
      <c r="Q283" s="181"/>
    </row>
    <row r="284" spans="1:17" ht="15" customHeight="1" x14ac:dyDescent="0.25">
      <c r="A284" s="181"/>
      <c r="B284" s="181"/>
      <c r="C284" s="181"/>
      <c r="D284" s="181"/>
      <c r="E284" s="181"/>
      <c r="F284" s="181"/>
      <c r="G284" s="187"/>
      <c r="H284" s="181"/>
      <c r="I284" s="49" t="s">
        <v>130</v>
      </c>
      <c r="J284" s="26" t="s">
        <v>93</v>
      </c>
      <c r="K284" s="23" t="s">
        <v>94</v>
      </c>
      <c r="L284" s="181"/>
      <c r="M284" s="181"/>
      <c r="N284" s="181"/>
      <c r="O284" s="181"/>
      <c r="P284" s="181"/>
      <c r="Q284" s="181"/>
    </row>
    <row r="285" spans="1:17" ht="15" customHeight="1" x14ac:dyDescent="0.25">
      <c r="A285" s="181"/>
      <c r="B285" s="181"/>
      <c r="C285" s="181"/>
      <c r="D285" s="181"/>
      <c r="E285" s="181"/>
      <c r="F285" s="181"/>
      <c r="G285" s="187"/>
      <c r="H285" s="181"/>
      <c r="I285" s="49" t="s">
        <v>174</v>
      </c>
      <c r="J285" s="6" t="s">
        <v>90</v>
      </c>
      <c r="K285" s="23" t="s">
        <v>218</v>
      </c>
      <c r="L285" s="181"/>
      <c r="M285" s="181"/>
      <c r="N285" s="181"/>
      <c r="O285" s="181"/>
      <c r="P285" s="181"/>
      <c r="Q285" s="181"/>
    </row>
    <row r="286" spans="1:17" ht="15" customHeight="1" x14ac:dyDescent="0.25">
      <c r="A286" s="182"/>
      <c r="B286" s="182"/>
      <c r="C286" s="182"/>
      <c r="D286" s="182"/>
      <c r="E286" s="182"/>
      <c r="F286" s="182"/>
      <c r="G286" s="188"/>
      <c r="H286" s="182"/>
      <c r="I286" s="49" t="s">
        <v>236</v>
      </c>
      <c r="J286" s="6" t="s">
        <v>98</v>
      </c>
      <c r="K286" s="64" t="s">
        <v>121</v>
      </c>
      <c r="L286" s="182"/>
      <c r="M286" s="182"/>
      <c r="N286" s="182"/>
      <c r="O286" s="182"/>
      <c r="P286" s="182"/>
      <c r="Q286" s="182"/>
    </row>
    <row r="287" spans="1:17" ht="15" customHeight="1" x14ac:dyDescent="0.25">
      <c r="A287" s="180" t="s">
        <v>249</v>
      </c>
      <c r="B287" s="180" t="s">
        <v>250</v>
      </c>
      <c r="C287" s="180" t="s">
        <v>73</v>
      </c>
      <c r="D287" s="180"/>
      <c r="E287" s="180"/>
      <c r="F287" s="180" t="s">
        <v>248</v>
      </c>
      <c r="G287" s="186"/>
      <c r="H287" s="180"/>
      <c r="I287" s="49" t="s">
        <v>78</v>
      </c>
      <c r="J287" s="6" t="s">
        <v>208</v>
      </c>
      <c r="K287" s="23" t="s">
        <v>209</v>
      </c>
      <c r="L287" s="180"/>
      <c r="M287" s="180" t="s">
        <v>81</v>
      </c>
      <c r="N287" s="180"/>
      <c r="O287" s="180" t="str">
        <f>IF(M287="o","Plan","Not Test")</f>
        <v>Plan</v>
      </c>
      <c r="P287" s="180"/>
      <c r="Q287" s="180"/>
    </row>
    <row r="288" spans="1:17" ht="15" customHeight="1" x14ac:dyDescent="0.25">
      <c r="A288" s="181"/>
      <c r="B288" s="181"/>
      <c r="C288" s="181"/>
      <c r="D288" s="181"/>
      <c r="E288" s="181"/>
      <c r="F288" s="181"/>
      <c r="G288" s="187"/>
      <c r="H288" s="181"/>
      <c r="I288" s="49" t="s">
        <v>83</v>
      </c>
      <c r="J288" s="6" t="s">
        <v>210</v>
      </c>
      <c r="K288" s="23" t="s">
        <v>211</v>
      </c>
      <c r="L288" s="181"/>
      <c r="M288" s="181"/>
      <c r="N288" s="181"/>
      <c r="O288" s="181"/>
      <c r="P288" s="181"/>
      <c r="Q288" s="181"/>
    </row>
    <row r="289" spans="1:17" ht="15" customHeight="1" x14ac:dyDescent="0.25">
      <c r="A289" s="181"/>
      <c r="B289" s="181"/>
      <c r="C289" s="181"/>
      <c r="D289" s="181"/>
      <c r="E289" s="181"/>
      <c r="F289" s="181"/>
      <c r="G289" s="187"/>
      <c r="H289" s="181"/>
      <c r="I289" s="49" t="s">
        <v>86</v>
      </c>
      <c r="J289" s="6" t="s">
        <v>212</v>
      </c>
      <c r="K289" s="23" t="s">
        <v>213</v>
      </c>
      <c r="L289" s="181"/>
      <c r="M289" s="181"/>
      <c r="N289" s="181"/>
      <c r="O289" s="181"/>
      <c r="P289" s="181"/>
      <c r="Q289" s="181"/>
    </row>
    <row r="290" spans="1:17" ht="15" customHeight="1" x14ac:dyDescent="0.25">
      <c r="A290" s="181"/>
      <c r="B290" s="181"/>
      <c r="C290" s="181"/>
      <c r="D290" s="181"/>
      <c r="E290" s="181"/>
      <c r="F290" s="181"/>
      <c r="G290" s="187"/>
      <c r="H290" s="181"/>
      <c r="I290" s="49" t="s">
        <v>89</v>
      </c>
      <c r="J290" s="6" t="s">
        <v>222</v>
      </c>
      <c r="K290" s="27" t="s">
        <v>162</v>
      </c>
      <c r="L290" s="181"/>
      <c r="M290" s="181"/>
      <c r="N290" s="181"/>
      <c r="O290" s="181"/>
      <c r="P290" s="181"/>
      <c r="Q290" s="181"/>
    </row>
    <row r="291" spans="1:17" ht="15" customHeight="1" x14ac:dyDescent="0.25">
      <c r="A291" s="181"/>
      <c r="B291" s="181"/>
      <c r="C291" s="181"/>
      <c r="D291" s="181"/>
      <c r="E291" s="181"/>
      <c r="F291" s="181"/>
      <c r="G291" s="187"/>
      <c r="H291" s="181"/>
      <c r="I291" s="49" t="s">
        <v>92</v>
      </c>
      <c r="J291" s="6" t="s">
        <v>163</v>
      </c>
      <c r="K291" s="23" t="s">
        <v>125</v>
      </c>
      <c r="L291" s="181"/>
      <c r="M291" s="181"/>
      <c r="N291" s="181"/>
      <c r="O291" s="181"/>
      <c r="P291" s="181"/>
      <c r="Q291" s="181"/>
    </row>
    <row r="292" spans="1:17" ht="15" customHeight="1" x14ac:dyDescent="0.25">
      <c r="A292" s="181"/>
      <c r="B292" s="181"/>
      <c r="C292" s="181"/>
      <c r="D292" s="181"/>
      <c r="E292" s="181"/>
      <c r="F292" s="181"/>
      <c r="G292" s="187"/>
      <c r="H292" s="181"/>
      <c r="I292" s="49" t="s">
        <v>95</v>
      </c>
      <c r="J292" s="26" t="s">
        <v>112</v>
      </c>
      <c r="K292" s="23" t="s">
        <v>94</v>
      </c>
      <c r="L292" s="181"/>
      <c r="M292" s="181"/>
      <c r="N292" s="181"/>
      <c r="O292" s="181"/>
      <c r="P292" s="181"/>
      <c r="Q292" s="181"/>
    </row>
    <row r="293" spans="1:17" ht="15" customHeight="1" x14ac:dyDescent="0.25">
      <c r="A293" s="181"/>
      <c r="B293" s="181"/>
      <c r="C293" s="181"/>
      <c r="D293" s="181"/>
      <c r="E293" s="181"/>
      <c r="F293" s="181"/>
      <c r="G293" s="187"/>
      <c r="H293" s="181"/>
      <c r="I293" s="49" t="s">
        <v>97</v>
      </c>
      <c r="J293" s="6" t="s">
        <v>90</v>
      </c>
      <c r="K293" s="23" t="s">
        <v>232</v>
      </c>
      <c r="L293" s="181"/>
      <c r="M293" s="181"/>
      <c r="N293" s="181"/>
      <c r="O293" s="181"/>
      <c r="P293" s="181"/>
      <c r="Q293" s="181"/>
    </row>
    <row r="294" spans="1:17" ht="15" customHeight="1" x14ac:dyDescent="0.25">
      <c r="A294" s="181"/>
      <c r="B294" s="181"/>
      <c r="C294" s="181"/>
      <c r="D294" s="181"/>
      <c r="E294" s="181"/>
      <c r="F294" s="181"/>
      <c r="G294" s="187"/>
      <c r="H294" s="181"/>
      <c r="I294" s="49" t="s">
        <v>116</v>
      </c>
      <c r="J294" s="6" t="s">
        <v>114</v>
      </c>
      <c r="K294" s="23" t="s">
        <v>125</v>
      </c>
      <c r="L294" s="181"/>
      <c r="M294" s="181"/>
      <c r="N294" s="181"/>
      <c r="O294" s="181"/>
      <c r="P294" s="181"/>
      <c r="Q294" s="181"/>
    </row>
    <row r="295" spans="1:17" ht="15" customHeight="1" x14ac:dyDescent="0.25">
      <c r="A295" s="181"/>
      <c r="B295" s="181"/>
      <c r="C295" s="181"/>
      <c r="D295" s="181"/>
      <c r="E295" s="181"/>
      <c r="F295" s="181"/>
      <c r="G295" s="187"/>
      <c r="H295" s="181"/>
      <c r="I295" s="49" t="s">
        <v>118</v>
      </c>
      <c r="J295" s="26" t="s">
        <v>112</v>
      </c>
      <c r="K295" s="23" t="s">
        <v>94</v>
      </c>
      <c r="L295" s="181"/>
      <c r="M295" s="181"/>
      <c r="N295" s="181"/>
      <c r="O295" s="181"/>
      <c r="P295" s="181"/>
      <c r="Q295" s="181"/>
    </row>
    <row r="296" spans="1:17" ht="15" customHeight="1" x14ac:dyDescent="0.25">
      <c r="A296" s="181"/>
      <c r="B296" s="181"/>
      <c r="C296" s="181"/>
      <c r="D296" s="181"/>
      <c r="E296" s="181"/>
      <c r="F296" s="181"/>
      <c r="G296" s="187"/>
      <c r="H296" s="181"/>
      <c r="I296" s="49" t="s">
        <v>120</v>
      </c>
      <c r="J296" s="6" t="s">
        <v>90</v>
      </c>
      <c r="K296" s="23" t="s">
        <v>232</v>
      </c>
      <c r="L296" s="181"/>
      <c r="M296" s="181"/>
      <c r="N296" s="181"/>
      <c r="O296" s="181"/>
      <c r="P296" s="181"/>
      <c r="Q296" s="181"/>
    </row>
    <row r="297" spans="1:17" ht="15" customHeight="1" x14ac:dyDescent="0.25">
      <c r="A297" s="181"/>
      <c r="B297" s="181"/>
      <c r="C297" s="181"/>
      <c r="D297" s="181"/>
      <c r="E297" s="181"/>
      <c r="F297" s="181"/>
      <c r="G297" s="187"/>
      <c r="H297" s="181"/>
      <c r="I297" s="49" t="s">
        <v>128</v>
      </c>
      <c r="J297" s="6" t="s">
        <v>114</v>
      </c>
      <c r="K297" s="23" t="s">
        <v>125</v>
      </c>
      <c r="L297" s="181"/>
      <c r="M297" s="181"/>
      <c r="N297" s="181"/>
      <c r="O297" s="181"/>
      <c r="P297" s="181"/>
      <c r="Q297" s="181"/>
    </row>
    <row r="298" spans="1:17" ht="15" customHeight="1" x14ac:dyDescent="0.25">
      <c r="A298" s="181"/>
      <c r="B298" s="181"/>
      <c r="C298" s="181"/>
      <c r="D298" s="181"/>
      <c r="E298" s="181"/>
      <c r="F298" s="181"/>
      <c r="G298" s="187"/>
      <c r="H298" s="181"/>
      <c r="I298" s="49" t="s">
        <v>130</v>
      </c>
      <c r="J298" s="26" t="s">
        <v>112</v>
      </c>
      <c r="K298" s="23" t="s">
        <v>94</v>
      </c>
      <c r="L298" s="181"/>
      <c r="M298" s="181"/>
      <c r="N298" s="181"/>
      <c r="O298" s="181"/>
      <c r="P298" s="181"/>
      <c r="Q298" s="181"/>
    </row>
    <row r="299" spans="1:17" ht="15" customHeight="1" x14ac:dyDescent="0.25">
      <c r="A299" s="181"/>
      <c r="B299" s="181"/>
      <c r="C299" s="181"/>
      <c r="D299" s="181"/>
      <c r="E299" s="181"/>
      <c r="F299" s="181"/>
      <c r="G299" s="187"/>
      <c r="H299" s="181"/>
      <c r="I299" s="49" t="s">
        <v>174</v>
      </c>
      <c r="J299" s="6" t="s">
        <v>90</v>
      </c>
      <c r="K299" s="23" t="s">
        <v>232</v>
      </c>
      <c r="L299" s="181"/>
      <c r="M299" s="181"/>
      <c r="N299" s="181"/>
      <c r="O299" s="181"/>
      <c r="P299" s="181"/>
      <c r="Q299" s="181"/>
    </row>
    <row r="300" spans="1:17" ht="15" customHeight="1" x14ac:dyDescent="0.25">
      <c r="A300" s="181"/>
      <c r="B300" s="181"/>
      <c r="C300" s="181"/>
      <c r="D300" s="181"/>
      <c r="E300" s="181"/>
      <c r="F300" s="181"/>
      <c r="G300" s="187"/>
      <c r="H300" s="181"/>
      <c r="I300" s="49" t="s">
        <v>236</v>
      </c>
      <c r="J300" s="6" t="s">
        <v>114</v>
      </c>
      <c r="K300" s="25" t="s">
        <v>134</v>
      </c>
      <c r="L300" s="181"/>
      <c r="M300" s="181"/>
      <c r="N300" s="181"/>
      <c r="O300" s="181"/>
      <c r="P300" s="181"/>
      <c r="Q300" s="181"/>
    </row>
    <row r="301" spans="1:17" ht="15" customHeight="1" x14ac:dyDescent="0.25">
      <c r="A301" s="182"/>
      <c r="B301" s="182"/>
      <c r="C301" s="182"/>
      <c r="D301" s="182"/>
      <c r="E301" s="182"/>
      <c r="F301" s="182"/>
      <c r="G301" s="188"/>
      <c r="H301" s="182"/>
      <c r="I301" s="49" t="s">
        <v>237</v>
      </c>
      <c r="J301" s="6" t="s">
        <v>103</v>
      </c>
      <c r="K301" s="64" t="s">
        <v>121</v>
      </c>
      <c r="L301" s="182"/>
      <c r="M301" s="182"/>
      <c r="N301" s="182"/>
      <c r="O301" s="182"/>
      <c r="P301" s="182"/>
      <c r="Q301" s="182"/>
    </row>
    <row r="302" spans="1:17" ht="15" customHeight="1" x14ac:dyDescent="0.25">
      <c r="A302" s="180" t="s">
        <v>251</v>
      </c>
      <c r="B302" s="180" t="s">
        <v>252</v>
      </c>
      <c r="C302" s="180" t="s">
        <v>73</v>
      </c>
      <c r="D302" s="180"/>
      <c r="E302" s="180"/>
      <c r="F302" s="180" t="s">
        <v>253</v>
      </c>
      <c r="G302" s="186"/>
      <c r="H302" s="180"/>
      <c r="I302" s="49" t="s">
        <v>78</v>
      </c>
      <c r="J302" s="6" t="s">
        <v>208</v>
      </c>
      <c r="K302" s="23" t="s">
        <v>209</v>
      </c>
      <c r="L302" s="180"/>
      <c r="M302" s="180" t="s">
        <v>81</v>
      </c>
      <c r="N302" s="180"/>
      <c r="O302" s="180" t="str">
        <f>IF(M302="o","Plan","Not Test")</f>
        <v>Plan</v>
      </c>
      <c r="P302" s="180"/>
      <c r="Q302" s="180"/>
    </row>
    <row r="303" spans="1:17" ht="15" customHeight="1" x14ac:dyDescent="0.25">
      <c r="A303" s="181"/>
      <c r="B303" s="181"/>
      <c r="C303" s="181"/>
      <c r="D303" s="181"/>
      <c r="E303" s="181"/>
      <c r="F303" s="181"/>
      <c r="G303" s="187"/>
      <c r="H303" s="181"/>
      <c r="I303" s="49" t="s">
        <v>83</v>
      </c>
      <c r="J303" s="6" t="s">
        <v>210</v>
      </c>
      <c r="K303" s="23" t="s">
        <v>211</v>
      </c>
      <c r="L303" s="181"/>
      <c r="M303" s="181"/>
      <c r="N303" s="181"/>
      <c r="O303" s="181"/>
      <c r="P303" s="181"/>
      <c r="Q303" s="181"/>
    </row>
    <row r="304" spans="1:17" ht="15" customHeight="1" x14ac:dyDescent="0.25">
      <c r="A304" s="181"/>
      <c r="B304" s="181"/>
      <c r="C304" s="181"/>
      <c r="D304" s="181"/>
      <c r="E304" s="181"/>
      <c r="F304" s="181"/>
      <c r="G304" s="187"/>
      <c r="H304" s="181"/>
      <c r="I304" s="49" t="s">
        <v>86</v>
      </c>
      <c r="J304" s="6" t="s">
        <v>212</v>
      </c>
      <c r="K304" s="23" t="s">
        <v>213</v>
      </c>
      <c r="L304" s="181"/>
      <c r="M304" s="181"/>
      <c r="N304" s="181"/>
      <c r="O304" s="181"/>
      <c r="P304" s="181"/>
      <c r="Q304" s="181"/>
    </row>
    <row r="305" spans="1:17" ht="15" customHeight="1" x14ac:dyDescent="0.25">
      <c r="A305" s="181"/>
      <c r="B305" s="181"/>
      <c r="C305" s="181"/>
      <c r="D305" s="181"/>
      <c r="E305" s="181"/>
      <c r="F305" s="181"/>
      <c r="G305" s="187"/>
      <c r="H305" s="181"/>
      <c r="I305" s="49" t="s">
        <v>89</v>
      </c>
      <c r="J305" s="6" t="s">
        <v>222</v>
      </c>
      <c r="K305" s="27" t="s">
        <v>162</v>
      </c>
      <c r="L305" s="181"/>
      <c r="M305" s="181"/>
      <c r="N305" s="181"/>
      <c r="O305" s="181"/>
      <c r="P305" s="181"/>
      <c r="Q305" s="181"/>
    </row>
    <row r="306" spans="1:17" ht="15" customHeight="1" x14ac:dyDescent="0.25">
      <c r="A306" s="182"/>
      <c r="B306" s="182"/>
      <c r="C306" s="182"/>
      <c r="D306" s="182"/>
      <c r="E306" s="182"/>
      <c r="F306" s="182"/>
      <c r="G306" s="188"/>
      <c r="H306" s="182"/>
      <c r="I306" s="49" t="s">
        <v>92</v>
      </c>
      <c r="J306" s="6" t="s">
        <v>103</v>
      </c>
      <c r="K306" s="23" t="s">
        <v>213</v>
      </c>
      <c r="L306" s="182"/>
      <c r="M306" s="182"/>
      <c r="N306" s="182"/>
      <c r="O306" s="182"/>
      <c r="P306" s="182"/>
      <c r="Q306" s="182"/>
    </row>
    <row r="307" spans="1:17" ht="15" customHeight="1" x14ac:dyDescent="0.25">
      <c r="A307" s="180" t="s">
        <v>254</v>
      </c>
      <c r="B307" s="180" t="s">
        <v>255</v>
      </c>
      <c r="C307" s="180" t="s">
        <v>73</v>
      </c>
      <c r="D307" s="180"/>
      <c r="E307" s="180"/>
      <c r="F307" s="180" t="s">
        <v>256</v>
      </c>
      <c r="G307" s="186"/>
      <c r="H307" s="180"/>
      <c r="I307" s="49" t="s">
        <v>78</v>
      </c>
      <c r="J307" s="6" t="s">
        <v>208</v>
      </c>
      <c r="K307" s="23" t="s">
        <v>209</v>
      </c>
      <c r="L307" s="180"/>
      <c r="M307" s="180" t="s">
        <v>81</v>
      </c>
      <c r="N307" s="180">
        <v>5</v>
      </c>
      <c r="O307" s="180" t="str">
        <f>IF(M307="o","Plan","Not Test")</f>
        <v>Plan</v>
      </c>
      <c r="P307" s="180"/>
      <c r="Q307" s="180"/>
    </row>
    <row r="308" spans="1:17" ht="15" customHeight="1" x14ac:dyDescent="0.25">
      <c r="A308" s="181"/>
      <c r="B308" s="181"/>
      <c r="C308" s="181"/>
      <c r="D308" s="181"/>
      <c r="E308" s="181"/>
      <c r="F308" s="181"/>
      <c r="G308" s="187"/>
      <c r="H308" s="181"/>
      <c r="I308" s="49" t="s">
        <v>83</v>
      </c>
      <c r="J308" s="6" t="s">
        <v>210</v>
      </c>
      <c r="K308" s="23" t="s">
        <v>211</v>
      </c>
      <c r="L308" s="181"/>
      <c r="M308" s="181"/>
      <c r="N308" s="181"/>
      <c r="O308" s="181"/>
      <c r="P308" s="181"/>
      <c r="Q308" s="181"/>
    </row>
    <row r="309" spans="1:17" ht="15" customHeight="1" x14ac:dyDescent="0.25">
      <c r="A309" s="181"/>
      <c r="B309" s="181"/>
      <c r="C309" s="181"/>
      <c r="D309" s="181"/>
      <c r="E309" s="181"/>
      <c r="F309" s="181"/>
      <c r="G309" s="187"/>
      <c r="H309" s="181"/>
      <c r="I309" s="49" t="s">
        <v>86</v>
      </c>
      <c r="J309" s="6" t="s">
        <v>212</v>
      </c>
      <c r="K309" s="23" t="s">
        <v>213</v>
      </c>
      <c r="L309" s="181"/>
      <c r="M309" s="181"/>
      <c r="N309" s="181"/>
      <c r="O309" s="181"/>
      <c r="P309" s="181"/>
      <c r="Q309" s="181"/>
    </row>
    <row r="310" spans="1:17" ht="15" customHeight="1" x14ac:dyDescent="0.25">
      <c r="A310" s="181"/>
      <c r="B310" s="181"/>
      <c r="C310" s="181"/>
      <c r="D310" s="181"/>
      <c r="E310" s="181"/>
      <c r="F310" s="181"/>
      <c r="G310" s="187"/>
      <c r="H310" s="181"/>
      <c r="I310" s="49" t="s">
        <v>89</v>
      </c>
      <c r="J310" s="6" t="s">
        <v>222</v>
      </c>
      <c r="K310" s="27" t="s">
        <v>162</v>
      </c>
      <c r="L310" s="181"/>
      <c r="M310" s="181"/>
      <c r="N310" s="181"/>
      <c r="O310" s="181"/>
      <c r="P310" s="181"/>
      <c r="Q310" s="181"/>
    </row>
    <row r="311" spans="1:17" ht="15" customHeight="1" x14ac:dyDescent="0.25">
      <c r="A311" s="181"/>
      <c r="B311" s="181"/>
      <c r="C311" s="181"/>
      <c r="D311" s="181"/>
      <c r="E311" s="181"/>
      <c r="F311" s="181"/>
      <c r="G311" s="187"/>
      <c r="H311" s="181"/>
      <c r="I311" s="49" t="s">
        <v>92</v>
      </c>
      <c r="J311" s="6" t="s">
        <v>163</v>
      </c>
      <c r="K311" s="23" t="s">
        <v>125</v>
      </c>
      <c r="L311" s="181"/>
      <c r="M311" s="181"/>
      <c r="N311" s="181"/>
      <c r="O311" s="181"/>
      <c r="P311" s="181"/>
      <c r="Q311" s="181"/>
    </row>
    <row r="312" spans="1:17" ht="15" customHeight="1" x14ac:dyDescent="0.25">
      <c r="A312" s="181"/>
      <c r="B312" s="181"/>
      <c r="C312" s="181"/>
      <c r="D312" s="181"/>
      <c r="E312" s="181"/>
      <c r="F312" s="181"/>
      <c r="G312" s="187"/>
      <c r="H312" s="181"/>
      <c r="I312" s="49" t="s">
        <v>95</v>
      </c>
      <c r="J312" s="26" t="s">
        <v>182</v>
      </c>
      <c r="K312" s="23" t="s">
        <v>94</v>
      </c>
      <c r="L312" s="181"/>
      <c r="M312" s="181"/>
      <c r="N312" s="181"/>
      <c r="O312" s="181"/>
      <c r="P312" s="181"/>
      <c r="Q312" s="181"/>
    </row>
    <row r="313" spans="1:17" ht="15" customHeight="1" x14ac:dyDescent="0.25">
      <c r="A313" s="181"/>
      <c r="B313" s="181"/>
      <c r="C313" s="181"/>
      <c r="D313" s="181"/>
      <c r="E313" s="181"/>
      <c r="F313" s="181"/>
      <c r="G313" s="187"/>
      <c r="H313" s="181"/>
      <c r="I313" s="49" t="s">
        <v>97</v>
      </c>
      <c r="J313" s="6" t="s">
        <v>103</v>
      </c>
      <c r="K313" s="27" t="s">
        <v>162</v>
      </c>
      <c r="L313" s="181"/>
      <c r="M313" s="181"/>
      <c r="N313" s="181"/>
      <c r="O313" s="181"/>
      <c r="P313" s="181"/>
      <c r="Q313" s="181"/>
    </row>
    <row r="314" spans="1:17" ht="15" customHeight="1" x14ac:dyDescent="0.25">
      <c r="A314" s="182"/>
      <c r="B314" s="182"/>
      <c r="C314" s="182"/>
      <c r="D314" s="182"/>
      <c r="E314" s="182"/>
      <c r="F314" s="182"/>
      <c r="G314" s="188"/>
      <c r="H314" s="182"/>
      <c r="I314" s="49" t="s">
        <v>116</v>
      </c>
      <c r="J314" s="6" t="s">
        <v>103</v>
      </c>
      <c r="K314" s="23" t="s">
        <v>213</v>
      </c>
      <c r="L314" s="182"/>
      <c r="M314" s="182"/>
      <c r="N314" s="182"/>
      <c r="O314" s="182"/>
      <c r="P314" s="182"/>
      <c r="Q314" s="182"/>
    </row>
    <row r="315" spans="1:17" ht="15" customHeight="1" x14ac:dyDescent="0.25">
      <c r="A315" s="180" t="s">
        <v>257</v>
      </c>
      <c r="B315" s="180" t="s">
        <v>258</v>
      </c>
      <c r="C315" s="180" t="s">
        <v>73</v>
      </c>
      <c r="D315" s="180"/>
      <c r="E315" s="180"/>
      <c r="F315" s="180" t="s">
        <v>259</v>
      </c>
      <c r="G315" s="186"/>
      <c r="H315" s="180"/>
      <c r="I315" s="49" t="s">
        <v>78</v>
      </c>
      <c r="J315" s="6" t="s">
        <v>208</v>
      </c>
      <c r="K315" s="23" t="s">
        <v>209</v>
      </c>
      <c r="L315" s="180"/>
      <c r="M315" s="180" t="s">
        <v>81</v>
      </c>
      <c r="N315" s="180"/>
      <c r="O315" s="180" t="str">
        <f>IF(M315="o","Plan","Not Test")</f>
        <v>Plan</v>
      </c>
      <c r="P315" s="180"/>
      <c r="Q315" s="180"/>
    </row>
    <row r="316" spans="1:17" ht="15" customHeight="1" x14ac:dyDescent="0.25">
      <c r="A316" s="181"/>
      <c r="B316" s="181"/>
      <c r="C316" s="181"/>
      <c r="D316" s="181"/>
      <c r="E316" s="181"/>
      <c r="F316" s="181"/>
      <c r="G316" s="187"/>
      <c r="H316" s="181"/>
      <c r="I316" s="49" t="s">
        <v>83</v>
      </c>
      <c r="J316" s="6" t="s">
        <v>210</v>
      </c>
      <c r="K316" s="23" t="s">
        <v>211</v>
      </c>
      <c r="L316" s="181"/>
      <c r="M316" s="181"/>
      <c r="N316" s="181"/>
      <c r="O316" s="181"/>
      <c r="P316" s="181"/>
      <c r="Q316" s="181"/>
    </row>
    <row r="317" spans="1:17" ht="15" customHeight="1" x14ac:dyDescent="0.25">
      <c r="A317" s="181"/>
      <c r="B317" s="181"/>
      <c r="C317" s="181"/>
      <c r="D317" s="181"/>
      <c r="E317" s="181"/>
      <c r="F317" s="181"/>
      <c r="G317" s="187"/>
      <c r="H317" s="181"/>
      <c r="I317" s="49" t="s">
        <v>86</v>
      </c>
      <c r="J317" s="6" t="s">
        <v>212</v>
      </c>
      <c r="K317" s="23" t="s">
        <v>213</v>
      </c>
      <c r="L317" s="181"/>
      <c r="M317" s="181"/>
      <c r="N317" s="181"/>
      <c r="O317" s="181"/>
      <c r="P317" s="181"/>
      <c r="Q317" s="181"/>
    </row>
    <row r="318" spans="1:17" ht="15" customHeight="1" x14ac:dyDescent="0.25">
      <c r="A318" s="181"/>
      <c r="B318" s="181"/>
      <c r="C318" s="181"/>
      <c r="D318" s="181"/>
      <c r="E318" s="181"/>
      <c r="F318" s="181"/>
      <c r="G318" s="187"/>
      <c r="H318" s="181"/>
      <c r="I318" s="49" t="s">
        <v>89</v>
      </c>
      <c r="J318" s="6" t="s">
        <v>186</v>
      </c>
      <c r="K318" s="27" t="s">
        <v>214</v>
      </c>
      <c r="L318" s="181"/>
      <c r="M318" s="181"/>
      <c r="N318" s="181"/>
      <c r="O318" s="181"/>
      <c r="P318" s="181"/>
      <c r="Q318" s="181"/>
    </row>
    <row r="319" spans="1:17" ht="15" customHeight="1" x14ac:dyDescent="0.25">
      <c r="A319" s="182"/>
      <c r="B319" s="182"/>
      <c r="C319" s="182"/>
      <c r="D319" s="182"/>
      <c r="E319" s="182"/>
      <c r="F319" s="182"/>
      <c r="G319" s="188"/>
      <c r="H319" s="182"/>
      <c r="I319" s="49" t="s">
        <v>92</v>
      </c>
      <c r="J319" s="6" t="s">
        <v>103</v>
      </c>
      <c r="K319" s="23" t="s">
        <v>213</v>
      </c>
      <c r="L319" s="182"/>
      <c r="M319" s="182"/>
      <c r="N319" s="182"/>
      <c r="O319" s="182"/>
      <c r="P319" s="182"/>
      <c r="Q319" s="182"/>
    </row>
    <row r="320" spans="1:17" ht="15" customHeight="1" x14ac:dyDescent="0.25">
      <c r="A320" s="180" t="s">
        <v>260</v>
      </c>
      <c r="B320" s="180" t="s">
        <v>258</v>
      </c>
      <c r="C320" s="180" t="s">
        <v>73</v>
      </c>
      <c r="D320" s="180"/>
      <c r="E320" s="180"/>
      <c r="F320" s="180" t="s">
        <v>261</v>
      </c>
      <c r="G320" s="186"/>
      <c r="H320" s="180"/>
      <c r="I320" s="49" t="s">
        <v>78</v>
      </c>
      <c r="J320" s="6" t="s">
        <v>208</v>
      </c>
      <c r="K320" s="23" t="s">
        <v>209</v>
      </c>
      <c r="L320" s="180"/>
      <c r="M320" s="180" t="s">
        <v>81</v>
      </c>
      <c r="N320" s="180">
        <v>5</v>
      </c>
      <c r="O320" s="180" t="str">
        <f>IF(M320="o","Plan","Not Test")</f>
        <v>Plan</v>
      </c>
      <c r="P320" s="180"/>
      <c r="Q320" s="180"/>
    </row>
    <row r="321" spans="1:17" ht="15" customHeight="1" x14ac:dyDescent="0.25">
      <c r="A321" s="181"/>
      <c r="B321" s="181"/>
      <c r="C321" s="181"/>
      <c r="D321" s="181"/>
      <c r="E321" s="181"/>
      <c r="F321" s="181"/>
      <c r="G321" s="187"/>
      <c r="H321" s="181"/>
      <c r="I321" s="49" t="s">
        <v>83</v>
      </c>
      <c r="J321" s="6" t="s">
        <v>210</v>
      </c>
      <c r="K321" s="23" t="s">
        <v>211</v>
      </c>
      <c r="L321" s="181"/>
      <c r="M321" s="181"/>
      <c r="N321" s="181"/>
      <c r="O321" s="181"/>
      <c r="P321" s="181"/>
      <c r="Q321" s="181"/>
    </row>
    <row r="322" spans="1:17" ht="15" customHeight="1" x14ac:dyDescent="0.25">
      <c r="A322" s="181"/>
      <c r="B322" s="181"/>
      <c r="C322" s="181"/>
      <c r="D322" s="181"/>
      <c r="E322" s="181"/>
      <c r="F322" s="181"/>
      <c r="G322" s="187"/>
      <c r="H322" s="181"/>
      <c r="I322" s="49" t="s">
        <v>86</v>
      </c>
      <c r="J322" s="6" t="s">
        <v>212</v>
      </c>
      <c r="K322" s="23" t="s">
        <v>213</v>
      </c>
      <c r="L322" s="181"/>
      <c r="M322" s="181"/>
      <c r="N322" s="181"/>
      <c r="O322" s="181"/>
      <c r="P322" s="181"/>
      <c r="Q322" s="181"/>
    </row>
    <row r="323" spans="1:17" ht="15" customHeight="1" x14ac:dyDescent="0.25">
      <c r="A323" s="181"/>
      <c r="B323" s="181"/>
      <c r="C323" s="181"/>
      <c r="D323" s="181"/>
      <c r="E323" s="181"/>
      <c r="F323" s="181"/>
      <c r="G323" s="187"/>
      <c r="H323" s="181"/>
      <c r="I323" s="49" t="s">
        <v>89</v>
      </c>
      <c r="J323" s="6" t="s">
        <v>186</v>
      </c>
      <c r="K323" s="27" t="s">
        <v>214</v>
      </c>
      <c r="L323" s="181"/>
      <c r="M323" s="181"/>
      <c r="N323" s="181"/>
      <c r="O323" s="181"/>
      <c r="P323" s="181"/>
      <c r="Q323" s="181"/>
    </row>
    <row r="324" spans="1:17" ht="15" customHeight="1" x14ac:dyDescent="0.25">
      <c r="A324" s="181"/>
      <c r="B324" s="181"/>
      <c r="C324" s="181"/>
      <c r="D324" s="181"/>
      <c r="E324" s="181"/>
      <c r="F324" s="181"/>
      <c r="G324" s="187"/>
      <c r="H324" s="181"/>
      <c r="I324" s="49" t="s">
        <v>92</v>
      </c>
      <c r="J324" s="6" t="s">
        <v>215</v>
      </c>
      <c r="K324" s="23" t="s">
        <v>216</v>
      </c>
      <c r="L324" s="181"/>
      <c r="M324" s="181"/>
      <c r="N324" s="181"/>
      <c r="O324" s="181"/>
      <c r="P324" s="181"/>
      <c r="Q324" s="181"/>
    </row>
    <row r="325" spans="1:17" ht="15" customHeight="1" x14ac:dyDescent="0.25">
      <c r="A325" s="181"/>
      <c r="B325" s="181"/>
      <c r="C325" s="181"/>
      <c r="D325" s="181"/>
      <c r="E325" s="181"/>
      <c r="F325" s="181"/>
      <c r="G325" s="187"/>
      <c r="H325" s="181"/>
      <c r="I325" s="49" t="s">
        <v>95</v>
      </c>
      <c r="J325" s="6" t="s">
        <v>217</v>
      </c>
      <c r="K325" s="23" t="s">
        <v>125</v>
      </c>
      <c r="L325" s="181"/>
      <c r="M325" s="181"/>
      <c r="N325" s="181"/>
      <c r="O325" s="181"/>
      <c r="P325" s="181"/>
      <c r="Q325" s="181"/>
    </row>
    <row r="326" spans="1:17" ht="15" customHeight="1" x14ac:dyDescent="0.25">
      <c r="A326" s="181"/>
      <c r="B326" s="181"/>
      <c r="C326" s="181"/>
      <c r="D326" s="181"/>
      <c r="E326" s="181"/>
      <c r="F326" s="181"/>
      <c r="G326" s="187"/>
      <c r="H326" s="181"/>
      <c r="I326" s="49" t="s">
        <v>97</v>
      </c>
      <c r="J326" s="26" t="s">
        <v>182</v>
      </c>
      <c r="K326" s="23" t="s">
        <v>94</v>
      </c>
      <c r="L326" s="181"/>
      <c r="M326" s="181"/>
      <c r="N326" s="181"/>
      <c r="O326" s="181"/>
      <c r="P326" s="181"/>
      <c r="Q326" s="181"/>
    </row>
    <row r="327" spans="1:17" ht="15" customHeight="1" x14ac:dyDescent="0.25">
      <c r="A327" s="181"/>
      <c r="B327" s="181"/>
      <c r="C327" s="181"/>
      <c r="D327" s="181"/>
      <c r="E327" s="181"/>
      <c r="F327" s="181"/>
      <c r="G327" s="187"/>
      <c r="H327" s="181"/>
      <c r="I327" s="49" t="s">
        <v>116</v>
      </c>
      <c r="J327" s="6" t="s">
        <v>103</v>
      </c>
      <c r="K327" s="27" t="s">
        <v>214</v>
      </c>
      <c r="L327" s="181"/>
      <c r="M327" s="181"/>
      <c r="N327" s="181"/>
      <c r="O327" s="181"/>
      <c r="P327" s="181"/>
      <c r="Q327" s="181"/>
    </row>
    <row r="328" spans="1:17" ht="15" customHeight="1" x14ac:dyDescent="0.25">
      <c r="A328" s="182"/>
      <c r="B328" s="182"/>
      <c r="C328" s="182"/>
      <c r="D328" s="182"/>
      <c r="E328" s="182"/>
      <c r="F328" s="182"/>
      <c r="G328" s="188"/>
      <c r="H328" s="182"/>
      <c r="I328" s="49" t="s">
        <v>118</v>
      </c>
      <c r="J328" s="6" t="s">
        <v>103</v>
      </c>
      <c r="K328" s="23" t="s">
        <v>213</v>
      </c>
      <c r="L328" s="182"/>
      <c r="M328" s="182"/>
      <c r="N328" s="182"/>
      <c r="O328" s="182"/>
      <c r="P328" s="182"/>
      <c r="Q328" s="182"/>
    </row>
    <row r="329" spans="1:17" ht="15" customHeight="1" x14ac:dyDescent="0.25">
      <c r="A329" s="208" t="s">
        <v>262</v>
      </c>
      <c r="B329" s="208" t="s">
        <v>263</v>
      </c>
      <c r="C329" s="180" t="s">
        <v>73</v>
      </c>
      <c r="D329" s="208"/>
      <c r="E329" s="208"/>
      <c r="F329" s="208" t="s">
        <v>264</v>
      </c>
      <c r="G329" s="211"/>
      <c r="H329" s="208"/>
      <c r="I329" s="49" t="s">
        <v>78</v>
      </c>
      <c r="J329" s="6" t="s">
        <v>208</v>
      </c>
      <c r="K329" s="23" t="s">
        <v>209</v>
      </c>
      <c r="L329" s="180"/>
      <c r="M329" s="180" t="s">
        <v>81</v>
      </c>
      <c r="N329" s="180"/>
      <c r="O329" s="180" t="str">
        <f>IF(M329="o","Plan","Not Test")</f>
        <v>Plan</v>
      </c>
      <c r="P329" s="180"/>
      <c r="Q329" s="180"/>
    </row>
    <row r="330" spans="1:17" ht="15" customHeight="1" x14ac:dyDescent="0.25">
      <c r="A330" s="209"/>
      <c r="B330" s="209"/>
      <c r="C330" s="181"/>
      <c r="D330" s="209"/>
      <c r="E330" s="209"/>
      <c r="F330" s="209"/>
      <c r="G330" s="212"/>
      <c r="H330" s="209"/>
      <c r="I330" s="49" t="s">
        <v>83</v>
      </c>
      <c r="J330" s="6" t="s">
        <v>210</v>
      </c>
      <c r="K330" s="23" t="s">
        <v>211</v>
      </c>
      <c r="L330" s="181"/>
      <c r="M330" s="181"/>
      <c r="N330" s="181"/>
      <c r="O330" s="181"/>
      <c r="P330" s="181"/>
      <c r="Q330" s="181"/>
    </row>
    <row r="331" spans="1:17" ht="15" customHeight="1" x14ac:dyDescent="0.25">
      <c r="A331" s="209"/>
      <c r="B331" s="209"/>
      <c r="C331" s="181"/>
      <c r="D331" s="209"/>
      <c r="E331" s="209"/>
      <c r="F331" s="209"/>
      <c r="G331" s="212"/>
      <c r="H331" s="209"/>
      <c r="I331" s="49" t="s">
        <v>86</v>
      </c>
      <c r="J331" s="6" t="s">
        <v>212</v>
      </c>
      <c r="K331" s="23" t="s">
        <v>213</v>
      </c>
      <c r="L331" s="181"/>
      <c r="M331" s="181"/>
      <c r="N331" s="181"/>
      <c r="O331" s="181"/>
      <c r="P331" s="181"/>
      <c r="Q331" s="181"/>
    </row>
    <row r="332" spans="1:17" ht="15" customHeight="1" x14ac:dyDescent="0.25">
      <c r="A332" s="209"/>
      <c r="B332" s="209"/>
      <c r="C332" s="181"/>
      <c r="D332" s="209"/>
      <c r="E332" s="209"/>
      <c r="F332" s="209"/>
      <c r="G332" s="212"/>
      <c r="H332" s="209"/>
      <c r="I332" s="49" t="s">
        <v>89</v>
      </c>
      <c r="J332" s="6" t="s">
        <v>186</v>
      </c>
      <c r="K332" s="27" t="s">
        <v>214</v>
      </c>
      <c r="L332" s="181"/>
      <c r="M332" s="181"/>
      <c r="N332" s="181"/>
      <c r="O332" s="181"/>
      <c r="P332" s="181"/>
      <c r="Q332" s="181"/>
    </row>
    <row r="333" spans="1:17" ht="15" customHeight="1" x14ac:dyDescent="0.25">
      <c r="A333" s="210"/>
      <c r="B333" s="210"/>
      <c r="C333" s="182"/>
      <c r="D333" s="210"/>
      <c r="E333" s="210"/>
      <c r="F333" s="210"/>
      <c r="G333" s="213"/>
      <c r="H333" s="210"/>
      <c r="I333" s="49" t="s">
        <v>92</v>
      </c>
      <c r="J333" s="6" t="s">
        <v>144</v>
      </c>
      <c r="K333" s="64" t="s">
        <v>99</v>
      </c>
      <c r="L333" s="182"/>
      <c r="M333" s="182"/>
      <c r="N333" s="182"/>
      <c r="O333" s="182"/>
      <c r="P333" s="182"/>
      <c r="Q333" s="182"/>
    </row>
    <row r="334" spans="1:17" ht="15" customHeight="1" x14ac:dyDescent="0.25">
      <c r="A334" s="208" t="s">
        <v>265</v>
      </c>
      <c r="B334" s="208" t="s">
        <v>266</v>
      </c>
      <c r="C334" s="180" t="s">
        <v>73</v>
      </c>
      <c r="D334" s="28"/>
      <c r="E334" s="28"/>
      <c r="F334" s="208" t="s">
        <v>267</v>
      </c>
      <c r="G334" s="29"/>
      <c r="H334" s="28"/>
      <c r="I334" s="49" t="s">
        <v>78</v>
      </c>
      <c r="J334" s="6" t="s">
        <v>208</v>
      </c>
      <c r="K334" s="23" t="s">
        <v>209</v>
      </c>
      <c r="L334" s="180"/>
      <c r="M334" s="180" t="s">
        <v>81</v>
      </c>
      <c r="N334" s="180">
        <v>5</v>
      </c>
      <c r="O334" s="180" t="str">
        <f>IF(M334="o","Plan","Not Test")</f>
        <v>Plan</v>
      </c>
      <c r="P334" s="180"/>
      <c r="Q334" s="180"/>
    </row>
    <row r="335" spans="1:17" ht="15" customHeight="1" x14ac:dyDescent="0.25">
      <c r="A335" s="209"/>
      <c r="B335" s="209"/>
      <c r="C335" s="181"/>
      <c r="D335" s="28"/>
      <c r="E335" s="28"/>
      <c r="F335" s="209"/>
      <c r="G335" s="29" t="s">
        <v>268</v>
      </c>
      <c r="H335" s="28"/>
      <c r="I335" s="49" t="s">
        <v>83</v>
      </c>
      <c r="J335" s="6" t="s">
        <v>210</v>
      </c>
      <c r="K335" s="23" t="s">
        <v>211</v>
      </c>
      <c r="L335" s="181"/>
      <c r="M335" s="181"/>
      <c r="N335" s="181"/>
      <c r="O335" s="181"/>
      <c r="P335" s="181"/>
      <c r="Q335" s="181"/>
    </row>
    <row r="336" spans="1:17" ht="15" customHeight="1" x14ac:dyDescent="0.25">
      <c r="A336" s="209"/>
      <c r="B336" s="209"/>
      <c r="C336" s="181"/>
      <c r="D336" s="28"/>
      <c r="E336" s="28"/>
      <c r="F336" s="209"/>
      <c r="G336" s="29"/>
      <c r="H336" s="28"/>
      <c r="I336" s="49" t="s">
        <v>86</v>
      </c>
      <c r="J336" s="6" t="s">
        <v>212</v>
      </c>
      <c r="K336" s="23" t="s">
        <v>213</v>
      </c>
      <c r="L336" s="181"/>
      <c r="M336" s="181"/>
      <c r="N336" s="181"/>
      <c r="O336" s="181"/>
      <c r="P336" s="181"/>
      <c r="Q336" s="181"/>
    </row>
    <row r="337" spans="1:17" ht="15" customHeight="1" x14ac:dyDescent="0.25">
      <c r="A337" s="209"/>
      <c r="B337" s="209"/>
      <c r="C337" s="181"/>
      <c r="D337" s="28"/>
      <c r="E337" s="28"/>
      <c r="F337" s="209"/>
      <c r="G337" s="29"/>
      <c r="H337" s="28"/>
      <c r="I337" s="49" t="s">
        <v>89</v>
      </c>
      <c r="J337" s="6" t="s">
        <v>186</v>
      </c>
      <c r="K337" s="27" t="s">
        <v>214</v>
      </c>
      <c r="L337" s="181"/>
      <c r="M337" s="181"/>
      <c r="N337" s="181"/>
      <c r="O337" s="181"/>
      <c r="P337" s="181"/>
      <c r="Q337" s="181"/>
    </row>
    <row r="338" spans="1:17" ht="15" customHeight="1" x14ac:dyDescent="0.25">
      <c r="A338" s="209"/>
      <c r="B338" s="209"/>
      <c r="C338" s="181"/>
      <c r="D338" s="28"/>
      <c r="E338" s="28"/>
      <c r="F338" s="209"/>
      <c r="G338" s="29"/>
      <c r="H338" s="28"/>
      <c r="I338" s="49" t="s">
        <v>92</v>
      </c>
      <c r="J338" s="6" t="s">
        <v>215</v>
      </c>
      <c r="K338" s="23" t="s">
        <v>216</v>
      </c>
      <c r="L338" s="181"/>
      <c r="M338" s="181"/>
      <c r="N338" s="181"/>
      <c r="O338" s="181"/>
      <c r="P338" s="181"/>
      <c r="Q338" s="181"/>
    </row>
    <row r="339" spans="1:17" ht="15" customHeight="1" x14ac:dyDescent="0.25">
      <c r="A339" s="209"/>
      <c r="B339" s="209"/>
      <c r="C339" s="181"/>
      <c r="D339" s="28"/>
      <c r="E339" s="28"/>
      <c r="F339" s="209"/>
      <c r="G339" s="29"/>
      <c r="H339" s="28"/>
      <c r="I339" s="49" t="s">
        <v>95</v>
      </c>
      <c r="J339" s="6" t="s">
        <v>217</v>
      </c>
      <c r="K339" s="23" t="s">
        <v>125</v>
      </c>
      <c r="L339" s="181"/>
      <c r="M339" s="181"/>
      <c r="N339" s="181"/>
      <c r="O339" s="181"/>
      <c r="P339" s="181"/>
      <c r="Q339" s="181"/>
    </row>
    <row r="340" spans="1:17" ht="15" customHeight="1" x14ac:dyDescent="0.25">
      <c r="A340" s="209"/>
      <c r="B340" s="209"/>
      <c r="C340" s="181"/>
      <c r="D340" s="28"/>
      <c r="E340" s="28"/>
      <c r="F340" s="209"/>
      <c r="G340" s="29"/>
      <c r="H340" s="28"/>
      <c r="I340" s="49" t="s">
        <v>97</v>
      </c>
      <c r="J340" s="30" t="s">
        <v>144</v>
      </c>
      <c r="K340" s="66" t="s">
        <v>99</v>
      </c>
      <c r="L340" s="182"/>
      <c r="M340" s="182"/>
      <c r="N340" s="182"/>
      <c r="O340" s="182"/>
      <c r="P340" s="182"/>
      <c r="Q340" s="182"/>
    </row>
    <row r="341" spans="1:17" ht="15" customHeight="1" x14ac:dyDescent="0.25">
      <c r="A341" s="208" t="s">
        <v>269</v>
      </c>
      <c r="B341" s="208" t="s">
        <v>270</v>
      </c>
      <c r="C341" s="180" t="s">
        <v>73</v>
      </c>
      <c r="D341" s="208"/>
      <c r="E341" s="208"/>
      <c r="F341" s="208" t="s">
        <v>271</v>
      </c>
      <c r="G341" s="211"/>
      <c r="H341" s="208"/>
      <c r="I341" s="49" t="s">
        <v>78</v>
      </c>
      <c r="J341" s="6" t="s">
        <v>208</v>
      </c>
      <c r="K341" s="23" t="s">
        <v>209</v>
      </c>
      <c r="L341" s="180"/>
      <c r="M341" s="180" t="s">
        <v>81</v>
      </c>
      <c r="N341" s="180">
        <v>5</v>
      </c>
      <c r="O341" s="180" t="str">
        <f>IF(M341="o","Plan","Not Test")</f>
        <v>Plan</v>
      </c>
      <c r="P341" s="180"/>
      <c r="Q341" s="180"/>
    </row>
    <row r="342" spans="1:17" ht="15" customHeight="1" x14ac:dyDescent="0.25">
      <c r="A342" s="209"/>
      <c r="B342" s="209"/>
      <c r="C342" s="181"/>
      <c r="D342" s="209"/>
      <c r="E342" s="209"/>
      <c r="F342" s="209"/>
      <c r="G342" s="212"/>
      <c r="H342" s="209"/>
      <c r="I342" s="49" t="s">
        <v>83</v>
      </c>
      <c r="J342" s="6" t="s">
        <v>210</v>
      </c>
      <c r="K342" s="23" t="s">
        <v>211</v>
      </c>
      <c r="L342" s="181"/>
      <c r="M342" s="181"/>
      <c r="N342" s="181"/>
      <c r="O342" s="181"/>
      <c r="P342" s="181"/>
      <c r="Q342" s="181"/>
    </row>
    <row r="343" spans="1:17" ht="15" customHeight="1" x14ac:dyDescent="0.25">
      <c r="A343" s="209"/>
      <c r="B343" s="209"/>
      <c r="C343" s="181"/>
      <c r="D343" s="209"/>
      <c r="E343" s="209"/>
      <c r="F343" s="209"/>
      <c r="G343" s="212"/>
      <c r="H343" s="209"/>
      <c r="I343" s="49" t="s">
        <v>86</v>
      </c>
      <c r="J343" s="6" t="s">
        <v>212</v>
      </c>
      <c r="K343" s="23" t="s">
        <v>213</v>
      </c>
      <c r="L343" s="181"/>
      <c r="M343" s="181"/>
      <c r="N343" s="181"/>
      <c r="O343" s="181"/>
      <c r="P343" s="181"/>
      <c r="Q343" s="181"/>
    </row>
    <row r="344" spans="1:17" ht="15" customHeight="1" x14ac:dyDescent="0.25">
      <c r="A344" s="209"/>
      <c r="B344" s="209"/>
      <c r="C344" s="181"/>
      <c r="D344" s="209"/>
      <c r="E344" s="209"/>
      <c r="F344" s="209"/>
      <c r="G344" s="212"/>
      <c r="H344" s="209"/>
      <c r="I344" s="49" t="s">
        <v>89</v>
      </c>
      <c r="J344" s="6" t="s">
        <v>186</v>
      </c>
      <c r="K344" s="27" t="s">
        <v>214</v>
      </c>
      <c r="L344" s="181"/>
      <c r="M344" s="181"/>
      <c r="N344" s="181"/>
      <c r="O344" s="181"/>
      <c r="P344" s="181"/>
      <c r="Q344" s="181"/>
    </row>
    <row r="345" spans="1:17" ht="15" customHeight="1" x14ac:dyDescent="0.25">
      <c r="A345" s="209"/>
      <c r="B345" s="209"/>
      <c r="C345" s="181"/>
      <c r="D345" s="209"/>
      <c r="E345" s="209"/>
      <c r="F345" s="209"/>
      <c r="G345" s="212"/>
      <c r="H345" s="209"/>
      <c r="I345" s="49" t="s">
        <v>92</v>
      </c>
      <c r="J345" s="6" t="s">
        <v>215</v>
      </c>
      <c r="K345" s="23" t="s">
        <v>216</v>
      </c>
      <c r="L345" s="181"/>
      <c r="M345" s="181"/>
      <c r="N345" s="181"/>
      <c r="O345" s="181"/>
      <c r="P345" s="181"/>
      <c r="Q345" s="181"/>
    </row>
    <row r="346" spans="1:17" ht="15" customHeight="1" x14ac:dyDescent="0.25">
      <c r="A346" s="209"/>
      <c r="B346" s="209"/>
      <c r="C346" s="181"/>
      <c r="D346" s="209"/>
      <c r="E346" s="209"/>
      <c r="F346" s="209"/>
      <c r="G346" s="212"/>
      <c r="H346" s="209"/>
      <c r="I346" s="49" t="s">
        <v>95</v>
      </c>
      <c r="J346" s="6" t="s">
        <v>217</v>
      </c>
      <c r="K346" s="23" t="s">
        <v>125</v>
      </c>
      <c r="L346" s="181"/>
      <c r="M346" s="181"/>
      <c r="N346" s="181"/>
      <c r="O346" s="181"/>
      <c r="P346" s="181"/>
      <c r="Q346" s="181"/>
    </row>
    <row r="347" spans="1:17" ht="15" customHeight="1" x14ac:dyDescent="0.25">
      <c r="A347" s="209"/>
      <c r="B347" s="209"/>
      <c r="C347" s="181"/>
      <c r="D347" s="209"/>
      <c r="E347" s="209"/>
      <c r="F347" s="209"/>
      <c r="G347" s="212"/>
      <c r="H347" s="209"/>
      <c r="I347" s="49" t="s">
        <v>97</v>
      </c>
      <c r="J347" s="6" t="s">
        <v>93</v>
      </c>
      <c r="K347" s="23" t="s">
        <v>94</v>
      </c>
      <c r="L347" s="181"/>
      <c r="M347" s="181"/>
      <c r="N347" s="181"/>
      <c r="O347" s="181"/>
      <c r="P347" s="181"/>
      <c r="Q347" s="181"/>
    </row>
    <row r="348" spans="1:17" ht="15" customHeight="1" x14ac:dyDescent="0.25">
      <c r="A348" s="209"/>
      <c r="B348" s="209"/>
      <c r="C348" s="181"/>
      <c r="D348" s="209"/>
      <c r="E348" s="209"/>
      <c r="F348" s="209"/>
      <c r="G348" s="212"/>
      <c r="H348" s="209"/>
      <c r="I348" s="49" t="s">
        <v>116</v>
      </c>
      <c r="J348" s="31" t="s">
        <v>90</v>
      </c>
      <c r="K348" s="32" t="s">
        <v>218</v>
      </c>
      <c r="L348" s="181"/>
      <c r="M348" s="181"/>
      <c r="N348" s="181"/>
      <c r="O348" s="181"/>
      <c r="P348" s="181"/>
      <c r="Q348" s="181"/>
    </row>
    <row r="349" spans="1:17" ht="15" customHeight="1" x14ac:dyDescent="0.25">
      <c r="A349" s="209"/>
      <c r="B349" s="209"/>
      <c r="C349" s="181"/>
      <c r="D349" s="209"/>
      <c r="E349" s="209"/>
      <c r="F349" s="209"/>
      <c r="G349" s="212"/>
      <c r="H349" s="209"/>
      <c r="I349" s="49" t="s">
        <v>118</v>
      </c>
      <c r="J349" s="30" t="s">
        <v>144</v>
      </c>
      <c r="K349" s="66" t="s">
        <v>99</v>
      </c>
      <c r="L349" s="182"/>
      <c r="M349" s="182"/>
      <c r="N349" s="182"/>
      <c r="O349" s="182"/>
      <c r="P349" s="182"/>
      <c r="Q349" s="182"/>
    </row>
    <row r="350" spans="1:17" ht="15" customHeight="1" x14ac:dyDescent="0.25">
      <c r="A350" s="208" t="s">
        <v>272</v>
      </c>
      <c r="B350" s="208" t="s">
        <v>273</v>
      </c>
      <c r="C350" s="180" t="s">
        <v>73</v>
      </c>
      <c r="D350" s="208"/>
      <c r="E350" s="208"/>
      <c r="F350" s="208" t="s">
        <v>274</v>
      </c>
      <c r="G350" s="211"/>
      <c r="H350" s="208"/>
      <c r="I350" s="49" t="s">
        <v>78</v>
      </c>
      <c r="J350" s="6" t="s">
        <v>208</v>
      </c>
      <c r="K350" s="23" t="s">
        <v>209</v>
      </c>
      <c r="L350" s="180"/>
      <c r="M350" s="180" t="s">
        <v>81</v>
      </c>
      <c r="N350" s="180">
        <v>5</v>
      </c>
      <c r="O350" s="180" t="str">
        <f>IF(M350="o","Plan","Not Test")</f>
        <v>Plan</v>
      </c>
      <c r="P350" s="180"/>
      <c r="Q350" s="180"/>
    </row>
    <row r="351" spans="1:17" ht="15" customHeight="1" x14ac:dyDescent="0.25">
      <c r="A351" s="209"/>
      <c r="B351" s="209"/>
      <c r="C351" s="181"/>
      <c r="D351" s="209"/>
      <c r="E351" s="209"/>
      <c r="F351" s="209"/>
      <c r="G351" s="212"/>
      <c r="H351" s="209"/>
      <c r="I351" s="49" t="s">
        <v>83</v>
      </c>
      <c r="J351" s="6" t="s">
        <v>210</v>
      </c>
      <c r="K351" s="23" t="s">
        <v>211</v>
      </c>
      <c r="L351" s="181"/>
      <c r="M351" s="181"/>
      <c r="N351" s="181"/>
      <c r="O351" s="181"/>
      <c r="P351" s="181"/>
      <c r="Q351" s="181"/>
    </row>
    <row r="352" spans="1:17" ht="15" customHeight="1" x14ac:dyDescent="0.25">
      <c r="A352" s="209"/>
      <c r="B352" s="209"/>
      <c r="C352" s="181"/>
      <c r="D352" s="209"/>
      <c r="E352" s="209"/>
      <c r="F352" s="209"/>
      <c r="G352" s="212"/>
      <c r="H352" s="209"/>
      <c r="I352" s="49" t="s">
        <v>86</v>
      </c>
      <c r="J352" s="6" t="s">
        <v>226</v>
      </c>
      <c r="K352" s="23" t="s">
        <v>209</v>
      </c>
      <c r="L352" s="181"/>
      <c r="M352" s="181"/>
      <c r="N352" s="181"/>
      <c r="O352" s="181"/>
      <c r="P352" s="181"/>
      <c r="Q352" s="181"/>
    </row>
    <row r="353" spans="1:17" ht="15" customHeight="1" x14ac:dyDescent="0.25">
      <c r="A353" s="209"/>
      <c r="B353" s="209"/>
      <c r="C353" s="181"/>
      <c r="D353" s="209"/>
      <c r="E353" s="209"/>
      <c r="F353" s="209"/>
      <c r="G353" s="212"/>
      <c r="H353" s="209"/>
      <c r="I353" s="49" t="s">
        <v>89</v>
      </c>
      <c r="J353" s="6" t="s">
        <v>212</v>
      </c>
      <c r="K353" s="23" t="s">
        <v>213</v>
      </c>
      <c r="L353" s="181"/>
      <c r="M353" s="181"/>
      <c r="N353" s="181"/>
      <c r="O353" s="181"/>
      <c r="P353" s="181"/>
      <c r="Q353" s="181"/>
    </row>
    <row r="354" spans="1:17" ht="15" customHeight="1" x14ac:dyDescent="0.25">
      <c r="A354" s="209"/>
      <c r="B354" s="209"/>
      <c r="C354" s="181"/>
      <c r="D354" s="209"/>
      <c r="E354" s="209"/>
      <c r="F354" s="209"/>
      <c r="G354" s="212"/>
      <c r="H354" s="209"/>
      <c r="I354" s="49" t="s">
        <v>92</v>
      </c>
      <c r="J354" s="6" t="s">
        <v>186</v>
      </c>
      <c r="K354" s="27" t="s">
        <v>214</v>
      </c>
      <c r="L354" s="181"/>
      <c r="M354" s="181"/>
      <c r="N354" s="181"/>
      <c r="O354" s="181"/>
      <c r="P354" s="181"/>
      <c r="Q354" s="181"/>
    </row>
    <row r="355" spans="1:17" ht="15" customHeight="1" x14ac:dyDescent="0.25">
      <c r="A355" s="209"/>
      <c r="B355" s="209"/>
      <c r="C355" s="181"/>
      <c r="D355" s="209"/>
      <c r="E355" s="209"/>
      <c r="F355" s="209"/>
      <c r="G355" s="212"/>
      <c r="H355" s="209"/>
      <c r="I355" s="49" t="s">
        <v>95</v>
      </c>
      <c r="J355" s="6" t="s">
        <v>215</v>
      </c>
      <c r="K355" s="23" t="s">
        <v>216</v>
      </c>
      <c r="L355" s="181"/>
      <c r="M355" s="181"/>
      <c r="N355" s="181"/>
      <c r="O355" s="181"/>
      <c r="P355" s="181"/>
      <c r="Q355" s="181"/>
    </row>
    <row r="356" spans="1:17" ht="15" customHeight="1" x14ac:dyDescent="0.25">
      <c r="A356" s="209"/>
      <c r="B356" s="209"/>
      <c r="C356" s="181"/>
      <c r="D356" s="209"/>
      <c r="E356" s="209"/>
      <c r="F356" s="209"/>
      <c r="G356" s="212"/>
      <c r="H356" s="209"/>
      <c r="I356" s="49" t="s">
        <v>97</v>
      </c>
      <c r="J356" s="6" t="s">
        <v>217</v>
      </c>
      <c r="K356" s="64" t="s">
        <v>227</v>
      </c>
      <c r="L356" s="181"/>
      <c r="M356" s="181"/>
      <c r="N356" s="181"/>
      <c r="O356" s="181"/>
      <c r="P356" s="181"/>
      <c r="Q356" s="181"/>
    </row>
    <row r="357" spans="1:17" ht="15" customHeight="1" x14ac:dyDescent="0.25">
      <c r="A357" s="210"/>
      <c r="B357" s="210"/>
      <c r="C357" s="182"/>
      <c r="D357" s="210"/>
      <c r="E357" s="210"/>
      <c r="F357" s="210"/>
      <c r="G357" s="213"/>
      <c r="H357" s="210"/>
      <c r="I357" s="49" t="s">
        <v>116</v>
      </c>
      <c r="J357" s="30" t="s">
        <v>144</v>
      </c>
      <c r="K357" s="66" t="s">
        <v>99</v>
      </c>
      <c r="L357" s="182"/>
      <c r="M357" s="182"/>
      <c r="N357" s="182"/>
      <c r="O357" s="182"/>
      <c r="P357" s="182"/>
      <c r="Q357" s="182"/>
    </row>
    <row r="358" spans="1:17" ht="15" customHeight="1" x14ac:dyDescent="0.25">
      <c r="A358" s="208" t="s">
        <v>275</v>
      </c>
      <c r="B358" s="208" t="s">
        <v>276</v>
      </c>
      <c r="C358" s="180" t="s">
        <v>73</v>
      </c>
      <c r="D358" s="208"/>
      <c r="E358" s="208"/>
      <c r="F358" s="208" t="s">
        <v>277</v>
      </c>
      <c r="G358" s="211"/>
      <c r="H358" s="208"/>
      <c r="I358" s="49" t="s">
        <v>78</v>
      </c>
      <c r="J358" s="6" t="s">
        <v>208</v>
      </c>
      <c r="K358" s="23" t="s">
        <v>209</v>
      </c>
      <c r="L358" s="180"/>
      <c r="M358" s="180" t="s">
        <v>81</v>
      </c>
      <c r="N358" s="180">
        <v>5</v>
      </c>
      <c r="O358" s="180" t="str">
        <f>IF(M358="o","Plan","Not Test")</f>
        <v>Plan</v>
      </c>
      <c r="P358" s="180"/>
      <c r="Q358" s="180"/>
    </row>
    <row r="359" spans="1:17" ht="15" customHeight="1" x14ac:dyDescent="0.25">
      <c r="A359" s="209"/>
      <c r="B359" s="209"/>
      <c r="C359" s="181"/>
      <c r="D359" s="209"/>
      <c r="E359" s="209"/>
      <c r="F359" s="209"/>
      <c r="G359" s="212"/>
      <c r="H359" s="209"/>
      <c r="I359" s="49" t="s">
        <v>83</v>
      </c>
      <c r="J359" s="6" t="s">
        <v>210</v>
      </c>
      <c r="K359" s="23" t="s">
        <v>211</v>
      </c>
      <c r="L359" s="181"/>
      <c r="M359" s="181"/>
      <c r="N359" s="181"/>
      <c r="O359" s="181"/>
      <c r="P359" s="181"/>
      <c r="Q359" s="181"/>
    </row>
    <row r="360" spans="1:17" ht="15" customHeight="1" x14ac:dyDescent="0.25">
      <c r="A360" s="209"/>
      <c r="B360" s="209"/>
      <c r="C360" s="181"/>
      <c r="D360" s="209"/>
      <c r="E360" s="209"/>
      <c r="F360" s="209"/>
      <c r="G360" s="212"/>
      <c r="H360" s="209"/>
      <c r="I360" s="49" t="s">
        <v>86</v>
      </c>
      <c r="J360" s="6" t="s">
        <v>212</v>
      </c>
      <c r="K360" s="23" t="s">
        <v>213</v>
      </c>
      <c r="L360" s="181"/>
      <c r="M360" s="181"/>
      <c r="N360" s="181"/>
      <c r="O360" s="181"/>
      <c r="P360" s="181"/>
      <c r="Q360" s="181"/>
    </row>
    <row r="361" spans="1:17" ht="15" customHeight="1" x14ac:dyDescent="0.25">
      <c r="A361" s="209"/>
      <c r="B361" s="209"/>
      <c r="C361" s="181"/>
      <c r="D361" s="209"/>
      <c r="E361" s="209"/>
      <c r="F361" s="209"/>
      <c r="G361" s="212"/>
      <c r="H361" s="209"/>
      <c r="I361" s="49" t="s">
        <v>89</v>
      </c>
      <c r="J361" s="6" t="s">
        <v>186</v>
      </c>
      <c r="K361" s="27" t="s">
        <v>214</v>
      </c>
      <c r="L361" s="181"/>
      <c r="M361" s="181"/>
      <c r="N361" s="181"/>
      <c r="O361" s="181"/>
      <c r="P361" s="181"/>
      <c r="Q361" s="181"/>
    </row>
    <row r="362" spans="1:17" ht="15" customHeight="1" x14ac:dyDescent="0.25">
      <c r="A362" s="209"/>
      <c r="B362" s="209"/>
      <c r="C362" s="181"/>
      <c r="D362" s="209"/>
      <c r="E362" s="209"/>
      <c r="F362" s="209"/>
      <c r="G362" s="212"/>
      <c r="H362" s="209"/>
      <c r="I362" s="49" t="s">
        <v>92</v>
      </c>
      <c r="J362" s="6" t="s">
        <v>215</v>
      </c>
      <c r="K362" s="23" t="s">
        <v>216</v>
      </c>
      <c r="L362" s="181"/>
      <c r="M362" s="181"/>
      <c r="N362" s="181"/>
      <c r="O362" s="181"/>
      <c r="P362" s="181"/>
      <c r="Q362" s="181"/>
    </row>
    <row r="363" spans="1:17" ht="15" customHeight="1" x14ac:dyDescent="0.25">
      <c r="A363" s="209"/>
      <c r="B363" s="209"/>
      <c r="C363" s="181"/>
      <c r="D363" s="209"/>
      <c r="E363" s="209"/>
      <c r="F363" s="209"/>
      <c r="G363" s="212"/>
      <c r="H363" s="209"/>
      <c r="I363" s="49" t="s">
        <v>95</v>
      </c>
      <c r="J363" s="6" t="s">
        <v>217</v>
      </c>
      <c r="K363" s="23" t="s">
        <v>125</v>
      </c>
      <c r="L363" s="181"/>
      <c r="M363" s="181"/>
      <c r="N363" s="181"/>
      <c r="O363" s="181"/>
      <c r="P363" s="181"/>
      <c r="Q363" s="181"/>
    </row>
    <row r="364" spans="1:17" ht="15" customHeight="1" x14ac:dyDescent="0.25">
      <c r="A364" s="209"/>
      <c r="B364" s="209"/>
      <c r="C364" s="181"/>
      <c r="D364" s="209"/>
      <c r="E364" s="209"/>
      <c r="F364" s="209"/>
      <c r="G364" s="212"/>
      <c r="H364" s="209"/>
      <c r="I364" s="49" t="s">
        <v>97</v>
      </c>
      <c r="J364" s="26" t="s">
        <v>112</v>
      </c>
      <c r="K364" s="23" t="s">
        <v>94</v>
      </c>
      <c r="L364" s="181"/>
      <c r="M364" s="181"/>
      <c r="N364" s="181"/>
      <c r="O364" s="181"/>
      <c r="P364" s="181"/>
      <c r="Q364" s="181"/>
    </row>
    <row r="365" spans="1:17" ht="15" customHeight="1" x14ac:dyDescent="0.25">
      <c r="A365" s="209"/>
      <c r="B365" s="209"/>
      <c r="C365" s="181"/>
      <c r="D365" s="209"/>
      <c r="E365" s="209"/>
      <c r="F365" s="209"/>
      <c r="G365" s="212"/>
      <c r="H365" s="209"/>
      <c r="I365" s="49" t="s">
        <v>116</v>
      </c>
      <c r="J365" s="6" t="s">
        <v>90</v>
      </c>
      <c r="K365" s="23" t="s">
        <v>232</v>
      </c>
      <c r="L365" s="181"/>
      <c r="M365" s="181"/>
      <c r="N365" s="181"/>
      <c r="O365" s="181"/>
      <c r="P365" s="181"/>
      <c r="Q365" s="181"/>
    </row>
    <row r="366" spans="1:17" ht="15" customHeight="1" x14ac:dyDescent="0.25">
      <c r="A366" s="210"/>
      <c r="B366" s="210"/>
      <c r="C366" s="182"/>
      <c r="D366" s="210"/>
      <c r="E366" s="210"/>
      <c r="F366" s="210"/>
      <c r="G366" s="213"/>
      <c r="H366" s="210"/>
      <c r="I366" s="49" t="s">
        <v>118</v>
      </c>
      <c r="J366" s="30" t="s">
        <v>144</v>
      </c>
      <c r="K366" s="66" t="s">
        <v>99</v>
      </c>
      <c r="L366" s="182"/>
      <c r="M366" s="182"/>
      <c r="N366" s="182"/>
      <c r="O366" s="182"/>
      <c r="P366" s="182"/>
      <c r="Q366" s="182"/>
    </row>
    <row r="367" spans="1:17" ht="15" customHeight="1" x14ac:dyDescent="0.25">
      <c r="A367" s="180" t="s">
        <v>278</v>
      </c>
      <c r="B367" s="180" t="s">
        <v>276</v>
      </c>
      <c r="C367" s="180" t="s">
        <v>73</v>
      </c>
      <c r="D367" s="180"/>
      <c r="E367" s="180"/>
      <c r="F367" s="180" t="s">
        <v>156</v>
      </c>
      <c r="G367" s="186"/>
      <c r="H367" s="180"/>
      <c r="I367" s="49" t="s">
        <v>78</v>
      </c>
      <c r="J367" s="6" t="s">
        <v>208</v>
      </c>
      <c r="K367" s="23" t="s">
        <v>209</v>
      </c>
      <c r="L367" s="180"/>
      <c r="M367" s="180" t="s">
        <v>81</v>
      </c>
      <c r="N367" s="180"/>
      <c r="O367" s="180" t="str">
        <f>IF(M367="o","Plan","Not Test")</f>
        <v>Plan</v>
      </c>
      <c r="P367" s="180"/>
      <c r="Q367" s="180"/>
    </row>
    <row r="368" spans="1:17" ht="15" customHeight="1" x14ac:dyDescent="0.25">
      <c r="A368" s="181"/>
      <c r="B368" s="181"/>
      <c r="C368" s="181"/>
      <c r="D368" s="181"/>
      <c r="E368" s="181"/>
      <c r="F368" s="181"/>
      <c r="G368" s="187"/>
      <c r="H368" s="181"/>
      <c r="I368" s="49" t="s">
        <v>83</v>
      </c>
      <c r="J368" s="6" t="s">
        <v>210</v>
      </c>
      <c r="K368" s="23" t="s">
        <v>211</v>
      </c>
      <c r="L368" s="181"/>
      <c r="M368" s="181"/>
      <c r="N368" s="181"/>
      <c r="O368" s="181"/>
      <c r="P368" s="181"/>
      <c r="Q368" s="181"/>
    </row>
    <row r="369" spans="1:17" ht="15" customHeight="1" x14ac:dyDescent="0.25">
      <c r="A369" s="181"/>
      <c r="B369" s="181"/>
      <c r="C369" s="181"/>
      <c r="D369" s="181"/>
      <c r="E369" s="181"/>
      <c r="F369" s="181"/>
      <c r="G369" s="187"/>
      <c r="H369" s="181"/>
      <c r="I369" s="49" t="s">
        <v>86</v>
      </c>
      <c r="J369" s="6" t="s">
        <v>212</v>
      </c>
      <c r="K369" s="23" t="s">
        <v>213</v>
      </c>
      <c r="L369" s="181"/>
      <c r="M369" s="181"/>
      <c r="N369" s="181"/>
      <c r="O369" s="181"/>
      <c r="P369" s="181"/>
      <c r="Q369" s="181"/>
    </row>
    <row r="370" spans="1:17" ht="15" customHeight="1" x14ac:dyDescent="0.25">
      <c r="A370" s="181"/>
      <c r="B370" s="181"/>
      <c r="C370" s="181"/>
      <c r="D370" s="181"/>
      <c r="E370" s="181"/>
      <c r="F370" s="181"/>
      <c r="G370" s="187"/>
      <c r="H370" s="181"/>
      <c r="I370" s="49" t="s">
        <v>89</v>
      </c>
      <c r="J370" s="6" t="s">
        <v>186</v>
      </c>
      <c r="K370" s="27" t="s">
        <v>214</v>
      </c>
      <c r="L370" s="181"/>
      <c r="M370" s="181"/>
      <c r="N370" s="181"/>
      <c r="O370" s="181"/>
      <c r="P370" s="181"/>
      <c r="Q370" s="181"/>
    </row>
    <row r="371" spans="1:17" ht="15" customHeight="1" x14ac:dyDescent="0.25">
      <c r="A371" s="181"/>
      <c r="B371" s="181"/>
      <c r="C371" s="181"/>
      <c r="D371" s="181"/>
      <c r="E371" s="181"/>
      <c r="F371" s="181"/>
      <c r="G371" s="187"/>
      <c r="H371" s="181"/>
      <c r="I371" s="49" t="s">
        <v>92</v>
      </c>
      <c r="J371" s="6" t="s">
        <v>215</v>
      </c>
      <c r="K371" s="23" t="s">
        <v>216</v>
      </c>
      <c r="L371" s="181"/>
      <c r="M371" s="181"/>
      <c r="N371" s="181"/>
      <c r="O371" s="181"/>
      <c r="P371" s="181"/>
      <c r="Q371" s="181"/>
    </row>
    <row r="372" spans="1:17" ht="15" customHeight="1" x14ac:dyDescent="0.25">
      <c r="A372" s="181"/>
      <c r="B372" s="181"/>
      <c r="C372" s="181"/>
      <c r="D372" s="181"/>
      <c r="E372" s="181"/>
      <c r="F372" s="181"/>
      <c r="G372" s="187"/>
      <c r="H372" s="181"/>
      <c r="I372" s="49" t="s">
        <v>95</v>
      </c>
      <c r="J372" s="6" t="s">
        <v>217</v>
      </c>
      <c r="K372" s="23" t="s">
        <v>125</v>
      </c>
      <c r="L372" s="181"/>
      <c r="M372" s="181"/>
      <c r="N372" s="181"/>
      <c r="O372" s="181"/>
      <c r="P372" s="181"/>
      <c r="Q372" s="181"/>
    </row>
    <row r="373" spans="1:17" ht="15" customHeight="1" x14ac:dyDescent="0.25">
      <c r="A373" s="181"/>
      <c r="B373" s="181"/>
      <c r="C373" s="181"/>
      <c r="D373" s="181"/>
      <c r="E373" s="181"/>
      <c r="F373" s="181"/>
      <c r="G373" s="187"/>
      <c r="H373" s="181"/>
      <c r="I373" s="49" t="s">
        <v>97</v>
      </c>
      <c r="J373" s="26" t="s">
        <v>112</v>
      </c>
      <c r="K373" s="23" t="s">
        <v>94</v>
      </c>
      <c r="L373" s="181"/>
      <c r="M373" s="181"/>
      <c r="N373" s="181"/>
      <c r="O373" s="181"/>
      <c r="P373" s="181"/>
      <c r="Q373" s="181"/>
    </row>
    <row r="374" spans="1:17" ht="15" customHeight="1" x14ac:dyDescent="0.25">
      <c r="A374" s="181"/>
      <c r="B374" s="181"/>
      <c r="C374" s="181"/>
      <c r="D374" s="181"/>
      <c r="E374" s="181"/>
      <c r="F374" s="181"/>
      <c r="G374" s="187"/>
      <c r="H374" s="181"/>
      <c r="I374" s="49" t="s">
        <v>116</v>
      </c>
      <c r="J374" s="6" t="s">
        <v>90</v>
      </c>
      <c r="K374" s="23" t="s">
        <v>232</v>
      </c>
      <c r="L374" s="181"/>
      <c r="M374" s="181"/>
      <c r="N374" s="181"/>
      <c r="O374" s="181"/>
      <c r="P374" s="181"/>
      <c r="Q374" s="181"/>
    </row>
    <row r="375" spans="1:17" ht="15" customHeight="1" x14ac:dyDescent="0.25">
      <c r="A375" s="181"/>
      <c r="B375" s="181"/>
      <c r="C375" s="181"/>
      <c r="D375" s="181"/>
      <c r="E375" s="181"/>
      <c r="F375" s="181"/>
      <c r="G375" s="187"/>
      <c r="H375" s="181"/>
      <c r="I375" s="49" t="s">
        <v>118</v>
      </c>
      <c r="J375" s="6" t="s">
        <v>114</v>
      </c>
      <c r="K375" s="23" t="s">
        <v>125</v>
      </c>
      <c r="L375" s="181"/>
      <c r="M375" s="181"/>
      <c r="N375" s="181"/>
      <c r="O375" s="181"/>
      <c r="P375" s="181"/>
      <c r="Q375" s="181"/>
    </row>
    <row r="376" spans="1:17" ht="15" customHeight="1" x14ac:dyDescent="0.25">
      <c r="A376" s="181"/>
      <c r="B376" s="181"/>
      <c r="C376" s="181"/>
      <c r="D376" s="181"/>
      <c r="E376" s="181"/>
      <c r="F376" s="181"/>
      <c r="G376" s="187"/>
      <c r="H376" s="181"/>
      <c r="I376" s="49" t="s">
        <v>120</v>
      </c>
      <c r="J376" s="26" t="s">
        <v>112</v>
      </c>
      <c r="K376" s="23" t="s">
        <v>94</v>
      </c>
      <c r="L376" s="181"/>
      <c r="M376" s="181"/>
      <c r="N376" s="181"/>
      <c r="O376" s="181"/>
      <c r="P376" s="181"/>
      <c r="Q376" s="181"/>
    </row>
    <row r="377" spans="1:17" ht="15" customHeight="1" x14ac:dyDescent="0.25">
      <c r="A377" s="181"/>
      <c r="B377" s="181"/>
      <c r="C377" s="181"/>
      <c r="D377" s="181"/>
      <c r="E377" s="181"/>
      <c r="F377" s="181"/>
      <c r="G377" s="187"/>
      <c r="H377" s="181"/>
      <c r="I377" s="49" t="s">
        <v>128</v>
      </c>
      <c r="J377" s="6" t="s">
        <v>90</v>
      </c>
      <c r="K377" s="23" t="s">
        <v>232</v>
      </c>
      <c r="L377" s="181"/>
      <c r="M377" s="181"/>
      <c r="N377" s="181"/>
      <c r="O377" s="181"/>
      <c r="P377" s="181"/>
      <c r="Q377" s="181"/>
    </row>
    <row r="378" spans="1:17" ht="15" customHeight="1" x14ac:dyDescent="0.25">
      <c r="A378" s="181"/>
      <c r="B378" s="181"/>
      <c r="C378" s="181"/>
      <c r="D378" s="181"/>
      <c r="E378" s="181"/>
      <c r="F378" s="181"/>
      <c r="G378" s="187"/>
      <c r="H378" s="181"/>
      <c r="I378" s="49" t="s">
        <v>130</v>
      </c>
      <c r="J378" s="6" t="s">
        <v>114</v>
      </c>
      <c r="K378" s="23" t="s">
        <v>125</v>
      </c>
      <c r="L378" s="181"/>
      <c r="M378" s="181"/>
      <c r="N378" s="181"/>
      <c r="O378" s="181"/>
      <c r="P378" s="181"/>
      <c r="Q378" s="181"/>
    </row>
    <row r="379" spans="1:17" ht="15" customHeight="1" x14ac:dyDescent="0.25">
      <c r="A379" s="181"/>
      <c r="B379" s="181"/>
      <c r="C379" s="181"/>
      <c r="D379" s="181"/>
      <c r="E379" s="181"/>
      <c r="F379" s="181"/>
      <c r="G379" s="187"/>
      <c r="H379" s="181"/>
      <c r="I379" s="49" t="s">
        <v>174</v>
      </c>
      <c r="J379" s="26" t="s">
        <v>112</v>
      </c>
      <c r="K379" s="23" t="s">
        <v>94</v>
      </c>
      <c r="L379" s="181"/>
      <c r="M379" s="181"/>
      <c r="N379" s="181"/>
      <c r="O379" s="181"/>
      <c r="P379" s="181"/>
      <c r="Q379" s="181"/>
    </row>
    <row r="380" spans="1:17" ht="15" customHeight="1" x14ac:dyDescent="0.25">
      <c r="A380" s="181"/>
      <c r="B380" s="181"/>
      <c r="C380" s="181"/>
      <c r="D380" s="181"/>
      <c r="E380" s="181"/>
      <c r="F380" s="181"/>
      <c r="G380" s="187"/>
      <c r="H380" s="181"/>
      <c r="I380" s="49" t="s">
        <v>236</v>
      </c>
      <c r="J380" s="6" t="s">
        <v>90</v>
      </c>
      <c r="K380" s="23" t="s">
        <v>232</v>
      </c>
      <c r="L380" s="181"/>
      <c r="M380" s="181"/>
      <c r="N380" s="181"/>
      <c r="O380" s="181"/>
      <c r="P380" s="181"/>
      <c r="Q380" s="181"/>
    </row>
    <row r="381" spans="1:17" ht="15" customHeight="1" x14ac:dyDescent="0.25">
      <c r="A381" s="181"/>
      <c r="B381" s="181"/>
      <c r="C381" s="181"/>
      <c r="D381" s="181"/>
      <c r="E381" s="181"/>
      <c r="F381" s="181"/>
      <c r="G381" s="187"/>
      <c r="H381" s="181"/>
      <c r="I381" s="49" t="s">
        <v>237</v>
      </c>
      <c r="J381" s="6" t="s">
        <v>114</v>
      </c>
      <c r="K381" s="23" t="s">
        <v>241</v>
      </c>
      <c r="L381" s="181"/>
      <c r="M381" s="181"/>
      <c r="N381" s="181"/>
      <c r="O381" s="181"/>
      <c r="P381" s="181"/>
      <c r="Q381" s="181"/>
    </row>
    <row r="382" spans="1:17" ht="15" customHeight="1" x14ac:dyDescent="0.25">
      <c r="A382" s="182"/>
      <c r="B382" s="182"/>
      <c r="C382" s="182"/>
      <c r="D382" s="182"/>
      <c r="E382" s="182"/>
      <c r="F382" s="182"/>
      <c r="G382" s="188"/>
      <c r="H382" s="182"/>
      <c r="I382" s="49" t="s">
        <v>242</v>
      </c>
      <c r="J382" s="30" t="s">
        <v>144</v>
      </c>
      <c r="K382" s="66" t="s">
        <v>99</v>
      </c>
      <c r="L382" s="182"/>
      <c r="M382" s="182"/>
      <c r="N382" s="182"/>
      <c r="O382" s="182"/>
      <c r="P382" s="182"/>
      <c r="Q382" s="182"/>
    </row>
    <row r="383" spans="1:17" ht="15" customHeight="1" x14ac:dyDescent="0.25">
      <c r="A383" s="180" t="s">
        <v>282</v>
      </c>
      <c r="B383" s="180" t="s">
        <v>279</v>
      </c>
      <c r="C383" s="180" t="s">
        <v>73</v>
      </c>
      <c r="D383" s="180"/>
      <c r="E383" s="180"/>
      <c r="F383" s="180" t="s">
        <v>280</v>
      </c>
      <c r="G383" s="186"/>
      <c r="H383" s="180"/>
      <c r="I383" s="49" t="s">
        <v>78</v>
      </c>
      <c r="J383" s="6" t="s">
        <v>208</v>
      </c>
      <c r="K383" s="23" t="s">
        <v>209</v>
      </c>
      <c r="L383" s="180"/>
      <c r="M383" s="180" t="s">
        <v>81</v>
      </c>
      <c r="N383" s="180"/>
      <c r="O383" s="180" t="str">
        <f>IF(M383="o","Plan","Not Test")</f>
        <v>Plan</v>
      </c>
      <c r="P383" s="180"/>
      <c r="Q383" s="180"/>
    </row>
    <row r="384" spans="1:17" ht="15" customHeight="1" x14ac:dyDescent="0.25">
      <c r="A384" s="181"/>
      <c r="B384" s="181"/>
      <c r="C384" s="181"/>
      <c r="D384" s="181"/>
      <c r="E384" s="181"/>
      <c r="F384" s="181"/>
      <c r="G384" s="187"/>
      <c r="H384" s="181"/>
      <c r="I384" s="49" t="s">
        <v>83</v>
      </c>
      <c r="J384" s="6" t="s">
        <v>210</v>
      </c>
      <c r="K384" s="23" t="s">
        <v>211</v>
      </c>
      <c r="L384" s="181"/>
      <c r="M384" s="181"/>
      <c r="N384" s="181"/>
      <c r="O384" s="181"/>
      <c r="P384" s="181"/>
      <c r="Q384" s="181"/>
    </row>
    <row r="385" spans="1:17" ht="15" customHeight="1" x14ac:dyDescent="0.25">
      <c r="A385" s="181"/>
      <c r="B385" s="181"/>
      <c r="C385" s="181"/>
      <c r="D385" s="181"/>
      <c r="E385" s="181"/>
      <c r="F385" s="181"/>
      <c r="G385" s="187"/>
      <c r="H385" s="181"/>
      <c r="I385" s="49" t="s">
        <v>86</v>
      </c>
      <c r="J385" s="6" t="s">
        <v>212</v>
      </c>
      <c r="K385" s="23" t="s">
        <v>213</v>
      </c>
      <c r="L385" s="181"/>
      <c r="M385" s="181"/>
      <c r="N385" s="181"/>
      <c r="O385" s="181"/>
      <c r="P385" s="181"/>
      <c r="Q385" s="181"/>
    </row>
    <row r="386" spans="1:17" ht="15" customHeight="1" x14ac:dyDescent="0.25">
      <c r="A386" s="181"/>
      <c r="B386" s="181"/>
      <c r="C386" s="181"/>
      <c r="D386" s="181"/>
      <c r="E386" s="181"/>
      <c r="F386" s="181"/>
      <c r="G386" s="187"/>
      <c r="H386" s="181"/>
      <c r="I386" s="49" t="s">
        <v>89</v>
      </c>
      <c r="J386" s="6" t="s">
        <v>222</v>
      </c>
      <c r="K386" s="67" t="s">
        <v>281</v>
      </c>
      <c r="L386" s="181"/>
      <c r="M386" s="181"/>
      <c r="N386" s="181"/>
      <c r="O386" s="181"/>
      <c r="P386" s="181"/>
      <c r="Q386" s="181"/>
    </row>
    <row r="387" spans="1:17" ht="15" customHeight="1" x14ac:dyDescent="0.25">
      <c r="A387" s="182"/>
      <c r="B387" s="182"/>
      <c r="C387" s="182"/>
      <c r="D387" s="182"/>
      <c r="E387" s="182"/>
      <c r="F387" s="182"/>
      <c r="G387" s="188"/>
      <c r="H387" s="182"/>
      <c r="I387" s="49" t="s">
        <v>92</v>
      </c>
      <c r="J387" s="30" t="s">
        <v>144</v>
      </c>
      <c r="K387" s="66" t="s">
        <v>99</v>
      </c>
      <c r="L387" s="182"/>
      <c r="M387" s="182"/>
      <c r="N387" s="182"/>
      <c r="O387" s="182"/>
      <c r="P387" s="182"/>
      <c r="Q387" s="182"/>
    </row>
    <row r="388" spans="1:17" ht="15" customHeight="1" x14ac:dyDescent="0.25">
      <c r="A388" s="180" t="s">
        <v>359</v>
      </c>
      <c r="B388" s="180" t="s">
        <v>283</v>
      </c>
      <c r="C388" s="180" t="s">
        <v>73</v>
      </c>
      <c r="D388" s="180"/>
      <c r="E388" s="180"/>
      <c r="F388" s="180" t="s">
        <v>284</v>
      </c>
      <c r="G388" s="186"/>
      <c r="H388" s="180"/>
      <c r="I388" s="49" t="s">
        <v>78</v>
      </c>
      <c r="J388" s="6" t="s">
        <v>208</v>
      </c>
      <c r="K388" s="23" t="s">
        <v>209</v>
      </c>
      <c r="L388" s="180"/>
      <c r="M388" s="180" t="s">
        <v>81</v>
      </c>
      <c r="N388" s="180"/>
      <c r="O388" s="180" t="str">
        <f>IF(M388="o","Plan","Not Test")</f>
        <v>Plan</v>
      </c>
      <c r="P388" s="180"/>
      <c r="Q388" s="180"/>
    </row>
    <row r="389" spans="1:17" ht="15" customHeight="1" x14ac:dyDescent="0.25">
      <c r="A389" s="181"/>
      <c r="B389" s="181"/>
      <c r="C389" s="181"/>
      <c r="D389" s="181"/>
      <c r="E389" s="181"/>
      <c r="F389" s="181"/>
      <c r="G389" s="187"/>
      <c r="H389" s="181"/>
      <c r="I389" s="49" t="s">
        <v>83</v>
      </c>
      <c r="J389" s="6" t="s">
        <v>210</v>
      </c>
      <c r="K389" s="23" t="s">
        <v>211</v>
      </c>
      <c r="L389" s="181"/>
      <c r="M389" s="181"/>
      <c r="N389" s="181"/>
      <c r="O389" s="181"/>
      <c r="P389" s="181"/>
      <c r="Q389" s="181"/>
    </row>
    <row r="390" spans="1:17" ht="15" customHeight="1" x14ac:dyDescent="0.25">
      <c r="A390" s="181"/>
      <c r="B390" s="181"/>
      <c r="C390" s="181"/>
      <c r="D390" s="181"/>
      <c r="E390" s="181"/>
      <c r="F390" s="181"/>
      <c r="G390" s="187"/>
      <c r="H390" s="181"/>
      <c r="I390" s="49" t="s">
        <v>86</v>
      </c>
      <c r="J390" s="6" t="s">
        <v>212</v>
      </c>
      <c r="K390" s="23" t="s">
        <v>213</v>
      </c>
      <c r="L390" s="181"/>
      <c r="M390" s="181"/>
      <c r="N390" s="181"/>
      <c r="O390" s="181"/>
      <c r="P390" s="181"/>
      <c r="Q390" s="181"/>
    </row>
    <row r="391" spans="1:17" ht="15" customHeight="1" x14ac:dyDescent="0.25">
      <c r="A391" s="181"/>
      <c r="B391" s="181"/>
      <c r="C391" s="181"/>
      <c r="D391" s="181"/>
      <c r="E391" s="181"/>
      <c r="F391" s="181"/>
      <c r="G391" s="187"/>
      <c r="H391" s="181"/>
      <c r="I391" s="49" t="s">
        <v>89</v>
      </c>
      <c r="J391" s="6" t="s">
        <v>222</v>
      </c>
      <c r="K391" s="27" t="s">
        <v>162</v>
      </c>
      <c r="L391" s="181"/>
      <c r="M391" s="181"/>
      <c r="N391" s="181"/>
      <c r="O391" s="181"/>
      <c r="P391" s="181"/>
      <c r="Q391" s="181"/>
    </row>
    <row r="392" spans="1:17" ht="15" customHeight="1" x14ac:dyDescent="0.25">
      <c r="A392" s="181"/>
      <c r="B392" s="181"/>
      <c r="C392" s="181"/>
      <c r="D392" s="181"/>
      <c r="E392" s="181"/>
      <c r="F392" s="181"/>
      <c r="G392" s="187"/>
      <c r="H392" s="181"/>
      <c r="I392" s="49" t="s">
        <v>92</v>
      </c>
      <c r="J392" s="6" t="s">
        <v>163</v>
      </c>
      <c r="K392" s="23" t="s">
        <v>125</v>
      </c>
      <c r="L392" s="181"/>
      <c r="M392" s="181"/>
      <c r="N392" s="181"/>
      <c r="O392" s="181"/>
      <c r="P392" s="181"/>
      <c r="Q392" s="181"/>
    </row>
    <row r="393" spans="1:17" ht="15" customHeight="1" x14ac:dyDescent="0.25">
      <c r="A393" s="182"/>
      <c r="B393" s="182"/>
      <c r="C393" s="182"/>
      <c r="D393" s="182"/>
      <c r="E393" s="182"/>
      <c r="F393" s="182"/>
      <c r="G393" s="188"/>
      <c r="H393" s="182"/>
      <c r="I393" s="49" t="s">
        <v>95</v>
      </c>
      <c r="J393" s="30" t="s">
        <v>144</v>
      </c>
      <c r="K393" s="66" t="s">
        <v>99</v>
      </c>
      <c r="L393" s="182"/>
      <c r="M393" s="182"/>
      <c r="N393" s="182"/>
      <c r="O393" s="182"/>
      <c r="P393" s="182"/>
      <c r="Q393" s="182"/>
    </row>
    <row r="394" spans="1:17" ht="15" customHeight="1" x14ac:dyDescent="0.25">
      <c r="A394" s="180" t="s">
        <v>287</v>
      </c>
      <c r="B394" s="180" t="s">
        <v>285</v>
      </c>
      <c r="C394" s="180" t="s">
        <v>73</v>
      </c>
      <c r="D394" s="180"/>
      <c r="E394" s="180"/>
      <c r="F394" s="180" t="s">
        <v>286</v>
      </c>
      <c r="G394" s="186"/>
      <c r="H394" s="180"/>
      <c r="I394" s="49" t="s">
        <v>78</v>
      </c>
      <c r="J394" s="6" t="s">
        <v>208</v>
      </c>
      <c r="K394" s="23" t="s">
        <v>209</v>
      </c>
      <c r="L394" s="180"/>
      <c r="M394" s="180" t="s">
        <v>81</v>
      </c>
      <c r="N394" s="180">
        <v>5</v>
      </c>
      <c r="O394" s="180" t="str">
        <f>IF(M394="o","Plan","Not Test")</f>
        <v>Plan</v>
      </c>
      <c r="P394" s="180"/>
      <c r="Q394" s="180"/>
    </row>
    <row r="395" spans="1:17" ht="15" customHeight="1" x14ac:dyDescent="0.25">
      <c r="A395" s="181"/>
      <c r="B395" s="181"/>
      <c r="C395" s="181"/>
      <c r="D395" s="181"/>
      <c r="E395" s="181"/>
      <c r="F395" s="181"/>
      <c r="G395" s="187"/>
      <c r="H395" s="181"/>
      <c r="I395" s="49" t="s">
        <v>83</v>
      </c>
      <c r="J395" s="6" t="s">
        <v>210</v>
      </c>
      <c r="K395" s="23" t="s">
        <v>211</v>
      </c>
      <c r="L395" s="181"/>
      <c r="M395" s="181"/>
      <c r="N395" s="181"/>
      <c r="O395" s="181"/>
      <c r="P395" s="181"/>
      <c r="Q395" s="181"/>
    </row>
    <row r="396" spans="1:17" ht="15" customHeight="1" x14ac:dyDescent="0.25">
      <c r="A396" s="181"/>
      <c r="B396" s="181"/>
      <c r="C396" s="181"/>
      <c r="D396" s="181"/>
      <c r="E396" s="181"/>
      <c r="F396" s="181"/>
      <c r="G396" s="187"/>
      <c r="H396" s="181"/>
      <c r="I396" s="49" t="s">
        <v>86</v>
      </c>
      <c r="J396" s="6" t="s">
        <v>212</v>
      </c>
      <c r="K396" s="23" t="s">
        <v>213</v>
      </c>
      <c r="L396" s="181"/>
      <c r="M396" s="181"/>
      <c r="N396" s="181"/>
      <c r="O396" s="181"/>
      <c r="P396" s="181"/>
      <c r="Q396" s="181"/>
    </row>
    <row r="397" spans="1:17" ht="15" customHeight="1" x14ac:dyDescent="0.25">
      <c r="A397" s="181"/>
      <c r="B397" s="181"/>
      <c r="C397" s="181"/>
      <c r="D397" s="181"/>
      <c r="E397" s="181"/>
      <c r="F397" s="181"/>
      <c r="G397" s="187"/>
      <c r="H397" s="181"/>
      <c r="I397" s="49" t="s">
        <v>89</v>
      </c>
      <c r="J397" s="6" t="s">
        <v>222</v>
      </c>
      <c r="K397" s="27" t="s">
        <v>162</v>
      </c>
      <c r="L397" s="181"/>
      <c r="M397" s="181"/>
      <c r="N397" s="181"/>
      <c r="O397" s="181"/>
      <c r="P397" s="181"/>
      <c r="Q397" s="181"/>
    </row>
    <row r="398" spans="1:17" ht="15" customHeight="1" x14ac:dyDescent="0.25">
      <c r="A398" s="181"/>
      <c r="B398" s="181"/>
      <c r="C398" s="181"/>
      <c r="D398" s="181"/>
      <c r="E398" s="181"/>
      <c r="F398" s="181"/>
      <c r="G398" s="187"/>
      <c r="H398" s="181"/>
      <c r="I398" s="49" t="s">
        <v>92</v>
      </c>
      <c r="J398" s="6" t="s">
        <v>163</v>
      </c>
      <c r="K398" s="23" t="s">
        <v>125</v>
      </c>
      <c r="L398" s="181"/>
      <c r="M398" s="181"/>
      <c r="N398" s="181"/>
      <c r="O398" s="181"/>
      <c r="P398" s="181"/>
      <c r="Q398" s="181"/>
    </row>
    <row r="399" spans="1:17" ht="15" customHeight="1" x14ac:dyDescent="0.25">
      <c r="A399" s="181"/>
      <c r="B399" s="181"/>
      <c r="C399" s="181"/>
      <c r="D399" s="181"/>
      <c r="E399" s="181"/>
      <c r="F399" s="181"/>
      <c r="G399" s="187"/>
      <c r="H399" s="181"/>
      <c r="I399" s="49" t="s">
        <v>95</v>
      </c>
      <c r="J399" s="26" t="s">
        <v>93</v>
      </c>
      <c r="K399" s="23" t="s">
        <v>94</v>
      </c>
      <c r="L399" s="181"/>
      <c r="M399" s="181"/>
      <c r="N399" s="181"/>
      <c r="O399" s="181"/>
      <c r="P399" s="181"/>
      <c r="Q399" s="181"/>
    </row>
    <row r="400" spans="1:17" ht="15" customHeight="1" x14ac:dyDescent="0.25">
      <c r="A400" s="181"/>
      <c r="B400" s="181"/>
      <c r="C400" s="181"/>
      <c r="D400" s="181"/>
      <c r="E400" s="181"/>
      <c r="F400" s="181"/>
      <c r="G400" s="187"/>
      <c r="H400" s="181"/>
      <c r="I400" s="49" t="s">
        <v>97</v>
      </c>
      <c r="J400" s="6" t="s">
        <v>90</v>
      </c>
      <c r="K400" s="23" t="s">
        <v>218</v>
      </c>
      <c r="L400" s="181"/>
      <c r="M400" s="181"/>
      <c r="N400" s="181"/>
      <c r="O400" s="181"/>
      <c r="P400" s="181"/>
      <c r="Q400" s="181"/>
    </row>
    <row r="401" spans="1:17" ht="15" customHeight="1" x14ac:dyDescent="0.25">
      <c r="A401" s="182"/>
      <c r="B401" s="182"/>
      <c r="C401" s="182"/>
      <c r="D401" s="182"/>
      <c r="E401" s="182"/>
      <c r="F401" s="182"/>
      <c r="G401" s="188"/>
      <c r="H401" s="182"/>
      <c r="I401" s="49" t="s">
        <v>116</v>
      </c>
      <c r="J401" s="30" t="s">
        <v>144</v>
      </c>
      <c r="K401" s="66" t="s">
        <v>99</v>
      </c>
      <c r="L401" s="182"/>
      <c r="M401" s="182"/>
      <c r="N401" s="182"/>
      <c r="O401" s="182"/>
      <c r="P401" s="182"/>
      <c r="Q401" s="182"/>
    </row>
    <row r="402" spans="1:17" ht="15" customHeight="1" x14ac:dyDescent="0.25">
      <c r="A402" s="180" t="s">
        <v>290</v>
      </c>
      <c r="B402" s="180" t="s">
        <v>288</v>
      </c>
      <c r="C402" s="180" t="s">
        <v>73</v>
      </c>
      <c r="D402" s="180"/>
      <c r="E402" s="180"/>
      <c r="F402" s="180" t="s">
        <v>289</v>
      </c>
      <c r="G402" s="186"/>
      <c r="H402" s="180"/>
      <c r="I402" s="49" t="s">
        <v>78</v>
      </c>
      <c r="J402" s="6" t="s">
        <v>208</v>
      </c>
      <c r="K402" s="23" t="s">
        <v>209</v>
      </c>
      <c r="L402" s="180"/>
      <c r="M402" s="180" t="s">
        <v>81</v>
      </c>
      <c r="N402" s="180">
        <v>5</v>
      </c>
      <c r="O402" s="180" t="str">
        <f>IF(M402="o","Plan","Not Test")</f>
        <v>Plan</v>
      </c>
      <c r="P402" s="180"/>
      <c r="Q402" s="180"/>
    </row>
    <row r="403" spans="1:17" ht="15" customHeight="1" x14ac:dyDescent="0.25">
      <c r="A403" s="181"/>
      <c r="B403" s="181"/>
      <c r="C403" s="181"/>
      <c r="D403" s="181"/>
      <c r="E403" s="181"/>
      <c r="F403" s="181"/>
      <c r="G403" s="187"/>
      <c r="H403" s="181"/>
      <c r="I403" s="49" t="s">
        <v>83</v>
      </c>
      <c r="J403" s="6" t="s">
        <v>210</v>
      </c>
      <c r="K403" s="23" t="s">
        <v>211</v>
      </c>
      <c r="L403" s="181"/>
      <c r="M403" s="181"/>
      <c r="N403" s="181"/>
      <c r="O403" s="181"/>
      <c r="P403" s="181"/>
      <c r="Q403" s="181"/>
    </row>
    <row r="404" spans="1:17" ht="15" customHeight="1" x14ac:dyDescent="0.25">
      <c r="A404" s="181"/>
      <c r="B404" s="181"/>
      <c r="C404" s="181"/>
      <c r="D404" s="181"/>
      <c r="E404" s="181"/>
      <c r="F404" s="181"/>
      <c r="G404" s="187"/>
      <c r="H404" s="181"/>
      <c r="I404" s="49" t="s">
        <v>86</v>
      </c>
      <c r="J404" s="6" t="s">
        <v>212</v>
      </c>
      <c r="K404" s="23" t="s">
        <v>213</v>
      </c>
      <c r="L404" s="181"/>
      <c r="M404" s="181"/>
      <c r="N404" s="181"/>
      <c r="O404" s="181"/>
      <c r="P404" s="181"/>
      <c r="Q404" s="181"/>
    </row>
    <row r="405" spans="1:17" ht="15" customHeight="1" x14ac:dyDescent="0.25">
      <c r="A405" s="181"/>
      <c r="B405" s="181"/>
      <c r="C405" s="181"/>
      <c r="D405" s="181"/>
      <c r="E405" s="181"/>
      <c r="F405" s="181"/>
      <c r="G405" s="187"/>
      <c r="H405" s="181"/>
      <c r="I405" s="49" t="s">
        <v>89</v>
      </c>
      <c r="J405" s="6" t="s">
        <v>222</v>
      </c>
      <c r="K405" s="27" t="s">
        <v>162</v>
      </c>
      <c r="L405" s="181"/>
      <c r="M405" s="181"/>
      <c r="N405" s="181"/>
      <c r="O405" s="181"/>
      <c r="P405" s="181"/>
      <c r="Q405" s="181"/>
    </row>
    <row r="406" spans="1:17" ht="15" customHeight="1" x14ac:dyDescent="0.25">
      <c r="A406" s="181"/>
      <c r="B406" s="181"/>
      <c r="C406" s="181"/>
      <c r="D406" s="181"/>
      <c r="E406" s="181"/>
      <c r="F406" s="181"/>
      <c r="G406" s="187"/>
      <c r="H406" s="181"/>
      <c r="I406" s="49" t="s">
        <v>92</v>
      </c>
      <c r="J406" s="6" t="s">
        <v>163</v>
      </c>
      <c r="K406" s="23" t="s">
        <v>125</v>
      </c>
      <c r="L406" s="181"/>
      <c r="M406" s="181"/>
      <c r="N406" s="181"/>
      <c r="O406" s="181"/>
      <c r="P406" s="181"/>
      <c r="Q406" s="181"/>
    </row>
    <row r="407" spans="1:17" ht="15" customHeight="1" x14ac:dyDescent="0.25">
      <c r="A407" s="181"/>
      <c r="B407" s="181"/>
      <c r="C407" s="181"/>
      <c r="D407" s="181"/>
      <c r="E407" s="181"/>
      <c r="F407" s="181"/>
      <c r="G407" s="187"/>
      <c r="H407" s="181"/>
      <c r="I407" s="49" t="s">
        <v>95</v>
      </c>
      <c r="J407" s="26" t="s">
        <v>112</v>
      </c>
      <c r="K407" s="23" t="s">
        <v>94</v>
      </c>
      <c r="L407" s="181"/>
      <c r="M407" s="181"/>
      <c r="N407" s="181"/>
      <c r="O407" s="181"/>
      <c r="P407" s="181"/>
      <c r="Q407" s="181"/>
    </row>
    <row r="408" spans="1:17" ht="15" customHeight="1" x14ac:dyDescent="0.25">
      <c r="A408" s="181"/>
      <c r="B408" s="181"/>
      <c r="C408" s="181"/>
      <c r="D408" s="181"/>
      <c r="E408" s="181"/>
      <c r="F408" s="181"/>
      <c r="G408" s="187"/>
      <c r="H408" s="181"/>
      <c r="I408" s="49" t="s">
        <v>97</v>
      </c>
      <c r="J408" s="6" t="s">
        <v>90</v>
      </c>
      <c r="K408" s="23" t="s">
        <v>232</v>
      </c>
      <c r="L408" s="181"/>
      <c r="M408" s="181"/>
      <c r="N408" s="181"/>
      <c r="O408" s="181"/>
      <c r="P408" s="181"/>
      <c r="Q408" s="181"/>
    </row>
    <row r="409" spans="1:17" ht="15" customHeight="1" x14ac:dyDescent="0.25">
      <c r="A409" s="182"/>
      <c r="B409" s="182"/>
      <c r="C409" s="182"/>
      <c r="D409" s="182"/>
      <c r="E409" s="182"/>
      <c r="F409" s="182"/>
      <c r="G409" s="188"/>
      <c r="H409" s="182"/>
      <c r="I409" s="49" t="s">
        <v>116</v>
      </c>
      <c r="J409" s="30" t="s">
        <v>144</v>
      </c>
      <c r="K409" s="66" t="s">
        <v>99</v>
      </c>
      <c r="L409" s="182"/>
      <c r="M409" s="182"/>
      <c r="N409" s="182"/>
      <c r="O409" s="182"/>
      <c r="P409" s="182"/>
      <c r="Q409" s="182"/>
    </row>
    <row r="410" spans="1:17" ht="15" customHeight="1" x14ac:dyDescent="0.25">
      <c r="A410" s="180" t="s">
        <v>360</v>
      </c>
      <c r="B410" s="180" t="s">
        <v>291</v>
      </c>
      <c r="C410" s="180" t="s">
        <v>73</v>
      </c>
      <c r="D410" s="180"/>
      <c r="E410" s="180"/>
      <c r="F410" s="180" t="s">
        <v>202</v>
      </c>
      <c r="G410" s="186"/>
      <c r="H410" s="180"/>
      <c r="I410" s="49" t="s">
        <v>78</v>
      </c>
      <c r="J410" s="48" t="s">
        <v>208</v>
      </c>
      <c r="K410" s="23" t="s">
        <v>209</v>
      </c>
      <c r="L410" s="180"/>
      <c r="M410" s="180" t="s">
        <v>81</v>
      </c>
      <c r="N410" s="180"/>
      <c r="O410" s="180" t="str">
        <f>IF(M410="o","Plan","Not Test")</f>
        <v>Plan</v>
      </c>
      <c r="P410" s="180"/>
      <c r="Q410" s="180"/>
    </row>
    <row r="411" spans="1:17" ht="15" customHeight="1" x14ac:dyDescent="0.25">
      <c r="A411" s="181"/>
      <c r="B411" s="181"/>
      <c r="C411" s="181"/>
      <c r="D411" s="181"/>
      <c r="E411" s="181"/>
      <c r="F411" s="181"/>
      <c r="G411" s="187"/>
      <c r="H411" s="181"/>
      <c r="I411" s="49" t="s">
        <v>83</v>
      </c>
      <c r="J411" s="48" t="s">
        <v>210</v>
      </c>
      <c r="K411" s="23" t="s">
        <v>211</v>
      </c>
      <c r="L411" s="181"/>
      <c r="M411" s="181"/>
      <c r="N411" s="181"/>
      <c r="O411" s="181"/>
      <c r="P411" s="181"/>
      <c r="Q411" s="181"/>
    </row>
    <row r="412" spans="1:17" ht="15" customHeight="1" x14ac:dyDescent="0.25">
      <c r="A412" s="181"/>
      <c r="B412" s="181"/>
      <c r="C412" s="181"/>
      <c r="D412" s="181"/>
      <c r="E412" s="181"/>
      <c r="F412" s="181"/>
      <c r="G412" s="187"/>
      <c r="H412" s="181"/>
      <c r="I412" s="49" t="s">
        <v>86</v>
      </c>
      <c r="J412" s="48" t="s">
        <v>212</v>
      </c>
      <c r="K412" s="23" t="s">
        <v>213</v>
      </c>
      <c r="L412" s="181"/>
      <c r="M412" s="181"/>
      <c r="N412" s="181"/>
      <c r="O412" s="181"/>
      <c r="P412" s="181"/>
      <c r="Q412" s="181"/>
    </row>
    <row r="413" spans="1:17" ht="15" customHeight="1" x14ac:dyDescent="0.25">
      <c r="A413" s="181"/>
      <c r="B413" s="181"/>
      <c r="C413" s="181"/>
      <c r="D413" s="181"/>
      <c r="E413" s="181"/>
      <c r="F413" s="181"/>
      <c r="G413" s="187"/>
      <c r="H413" s="181"/>
      <c r="I413" s="49" t="s">
        <v>89</v>
      </c>
      <c r="J413" s="48" t="s">
        <v>222</v>
      </c>
      <c r="K413" s="27" t="s">
        <v>162</v>
      </c>
      <c r="L413" s="181"/>
      <c r="M413" s="181"/>
      <c r="N413" s="181"/>
      <c r="O413" s="181"/>
      <c r="P413" s="181"/>
      <c r="Q413" s="181"/>
    </row>
    <row r="414" spans="1:17" ht="15" customHeight="1" x14ac:dyDescent="0.25">
      <c r="A414" s="181"/>
      <c r="B414" s="181"/>
      <c r="C414" s="181"/>
      <c r="D414" s="181"/>
      <c r="E414" s="181"/>
      <c r="F414" s="181"/>
      <c r="G414" s="187"/>
      <c r="H414" s="181"/>
      <c r="I414" s="49" t="s">
        <v>92</v>
      </c>
      <c r="J414" s="48" t="s">
        <v>163</v>
      </c>
      <c r="K414" s="23" t="s">
        <v>125</v>
      </c>
      <c r="L414" s="181"/>
      <c r="M414" s="181"/>
      <c r="N414" s="181"/>
      <c r="O414" s="181"/>
      <c r="P414" s="181"/>
      <c r="Q414" s="181"/>
    </row>
    <row r="415" spans="1:17" ht="15" customHeight="1" x14ac:dyDescent="0.25">
      <c r="A415" s="181"/>
      <c r="B415" s="181"/>
      <c r="C415" s="181"/>
      <c r="D415" s="181"/>
      <c r="E415" s="181"/>
      <c r="F415" s="181"/>
      <c r="G415" s="187"/>
      <c r="H415" s="181"/>
      <c r="I415" s="49" t="s">
        <v>95</v>
      </c>
      <c r="J415" s="26" t="s">
        <v>112</v>
      </c>
      <c r="K415" s="23" t="s">
        <v>94</v>
      </c>
      <c r="L415" s="181"/>
      <c r="M415" s="181"/>
      <c r="N415" s="181"/>
      <c r="O415" s="181"/>
      <c r="P415" s="181"/>
      <c r="Q415" s="181"/>
    </row>
    <row r="416" spans="1:17" ht="15" customHeight="1" x14ac:dyDescent="0.25">
      <c r="A416" s="181"/>
      <c r="B416" s="181"/>
      <c r="C416" s="181"/>
      <c r="D416" s="181"/>
      <c r="E416" s="181"/>
      <c r="F416" s="181"/>
      <c r="G416" s="187"/>
      <c r="H416" s="181"/>
      <c r="I416" s="49" t="s">
        <v>97</v>
      </c>
      <c r="J416" s="48" t="s">
        <v>90</v>
      </c>
      <c r="K416" s="23" t="s">
        <v>232</v>
      </c>
      <c r="L416" s="181"/>
      <c r="M416" s="181"/>
      <c r="N416" s="181"/>
      <c r="O416" s="181"/>
      <c r="P416" s="181"/>
      <c r="Q416" s="181"/>
    </row>
    <row r="417" spans="1:17" ht="15" customHeight="1" x14ac:dyDescent="0.25">
      <c r="A417" s="181"/>
      <c r="B417" s="181"/>
      <c r="C417" s="181"/>
      <c r="D417" s="181"/>
      <c r="E417" s="181"/>
      <c r="F417" s="181"/>
      <c r="G417" s="187"/>
      <c r="H417" s="181"/>
      <c r="I417" s="49" t="s">
        <v>116</v>
      </c>
      <c r="J417" s="48" t="s">
        <v>114</v>
      </c>
      <c r="K417" s="23" t="s">
        <v>125</v>
      </c>
      <c r="L417" s="181"/>
      <c r="M417" s="181"/>
      <c r="N417" s="181"/>
      <c r="O417" s="181"/>
      <c r="P417" s="181"/>
      <c r="Q417" s="181"/>
    </row>
    <row r="418" spans="1:17" ht="15" customHeight="1" x14ac:dyDescent="0.25">
      <c r="A418" s="181"/>
      <c r="B418" s="181"/>
      <c r="C418" s="181"/>
      <c r="D418" s="181"/>
      <c r="E418" s="181"/>
      <c r="F418" s="181"/>
      <c r="G418" s="187"/>
      <c r="H418" s="181"/>
      <c r="I418" s="49" t="s">
        <v>118</v>
      </c>
      <c r="J418" s="26" t="s">
        <v>112</v>
      </c>
      <c r="K418" s="23" t="s">
        <v>94</v>
      </c>
      <c r="L418" s="181"/>
      <c r="M418" s="181"/>
      <c r="N418" s="181"/>
      <c r="O418" s="181"/>
      <c r="P418" s="181"/>
      <c r="Q418" s="181"/>
    </row>
    <row r="419" spans="1:17" ht="15" customHeight="1" x14ac:dyDescent="0.25">
      <c r="A419" s="181"/>
      <c r="B419" s="181"/>
      <c r="C419" s="181"/>
      <c r="D419" s="181"/>
      <c r="E419" s="181"/>
      <c r="F419" s="181"/>
      <c r="G419" s="187"/>
      <c r="H419" s="181"/>
      <c r="I419" s="49" t="s">
        <v>120</v>
      </c>
      <c r="J419" s="48" t="s">
        <v>90</v>
      </c>
      <c r="K419" s="23" t="s">
        <v>232</v>
      </c>
      <c r="L419" s="181"/>
      <c r="M419" s="181"/>
      <c r="N419" s="181"/>
      <c r="O419" s="181"/>
      <c r="P419" s="181"/>
      <c r="Q419" s="181"/>
    </row>
    <row r="420" spans="1:17" ht="15" customHeight="1" x14ac:dyDescent="0.25">
      <c r="A420" s="181"/>
      <c r="B420" s="181"/>
      <c r="C420" s="181"/>
      <c r="D420" s="181"/>
      <c r="E420" s="181"/>
      <c r="F420" s="181"/>
      <c r="G420" s="187"/>
      <c r="H420" s="181"/>
      <c r="I420" s="49" t="s">
        <v>128</v>
      </c>
      <c r="J420" s="48" t="s">
        <v>114</v>
      </c>
      <c r="K420" s="23" t="s">
        <v>125</v>
      </c>
      <c r="L420" s="181"/>
      <c r="M420" s="181"/>
      <c r="N420" s="181"/>
      <c r="O420" s="181"/>
      <c r="P420" s="181"/>
      <c r="Q420" s="181"/>
    </row>
    <row r="421" spans="1:17" ht="15" customHeight="1" x14ac:dyDescent="0.25">
      <c r="A421" s="181"/>
      <c r="B421" s="181"/>
      <c r="C421" s="181"/>
      <c r="D421" s="181"/>
      <c r="E421" s="181"/>
      <c r="F421" s="181"/>
      <c r="G421" s="187"/>
      <c r="H421" s="181"/>
      <c r="I421" s="49" t="s">
        <v>130</v>
      </c>
      <c r="J421" s="26" t="s">
        <v>112</v>
      </c>
      <c r="K421" s="23" t="s">
        <v>94</v>
      </c>
      <c r="L421" s="181"/>
      <c r="M421" s="181"/>
      <c r="N421" s="181"/>
      <c r="O421" s="181"/>
      <c r="P421" s="181"/>
      <c r="Q421" s="181"/>
    </row>
    <row r="422" spans="1:17" ht="15" customHeight="1" x14ac:dyDescent="0.25">
      <c r="A422" s="181"/>
      <c r="B422" s="181"/>
      <c r="C422" s="181"/>
      <c r="D422" s="181"/>
      <c r="E422" s="181"/>
      <c r="F422" s="181"/>
      <c r="G422" s="187"/>
      <c r="H422" s="181"/>
      <c r="I422" s="49" t="s">
        <v>174</v>
      </c>
      <c r="J422" s="48" t="s">
        <v>90</v>
      </c>
      <c r="K422" s="23" t="s">
        <v>232</v>
      </c>
      <c r="L422" s="181"/>
      <c r="M422" s="181"/>
      <c r="N422" s="181"/>
      <c r="O422" s="181"/>
      <c r="P422" s="181"/>
      <c r="Q422" s="181"/>
    </row>
    <row r="423" spans="1:17" ht="15" customHeight="1" x14ac:dyDescent="0.25">
      <c r="A423" s="181"/>
      <c r="B423" s="181"/>
      <c r="C423" s="181"/>
      <c r="D423" s="181"/>
      <c r="E423" s="181"/>
      <c r="F423" s="181"/>
      <c r="G423" s="187"/>
      <c r="H423" s="181"/>
      <c r="I423" s="49" t="s">
        <v>236</v>
      </c>
      <c r="J423" s="48" t="s">
        <v>114</v>
      </c>
      <c r="K423" s="25" t="s">
        <v>134</v>
      </c>
      <c r="L423" s="181"/>
      <c r="M423" s="181"/>
      <c r="N423" s="181"/>
      <c r="O423" s="181"/>
      <c r="P423" s="181"/>
      <c r="Q423" s="181"/>
    </row>
    <row r="424" spans="1:17" ht="15" customHeight="1" x14ac:dyDescent="0.25">
      <c r="A424" s="182"/>
      <c r="B424" s="182"/>
      <c r="C424" s="182"/>
      <c r="D424" s="182"/>
      <c r="E424" s="182"/>
      <c r="F424" s="182"/>
      <c r="G424" s="188"/>
      <c r="H424" s="182"/>
      <c r="I424" s="49" t="s">
        <v>237</v>
      </c>
      <c r="J424" s="48" t="s">
        <v>144</v>
      </c>
      <c r="K424" s="64" t="s">
        <v>99</v>
      </c>
      <c r="L424" s="182"/>
      <c r="M424" s="182"/>
      <c r="N424" s="182"/>
      <c r="O424" s="182"/>
      <c r="P424" s="182"/>
      <c r="Q424" s="182"/>
    </row>
    <row r="425" spans="1:17" ht="15" customHeight="1" x14ac:dyDescent="0.25">
      <c r="B425" s="33"/>
    </row>
  </sheetData>
  <mergeCells count="686">
    <mergeCell ref="Q320:Q328"/>
    <mergeCell ref="L329:L333"/>
    <mergeCell ref="N329:N333"/>
    <mergeCell ref="Q329:Q333"/>
    <mergeCell ref="L334:L340"/>
    <mergeCell ref="N334:N340"/>
    <mergeCell ref="Q334:Q340"/>
    <mergeCell ref="L341:L349"/>
    <mergeCell ref="N341:N349"/>
    <mergeCell ref="P341:P349"/>
    <mergeCell ref="Q341:Q349"/>
    <mergeCell ref="Q410:Q424"/>
    <mergeCell ref="Q350:Q357"/>
    <mergeCell ref="L358:L366"/>
    <mergeCell ref="N358:N366"/>
    <mergeCell ref="P358:P366"/>
    <mergeCell ref="Q358:Q366"/>
    <mergeCell ref="L367:L382"/>
    <mergeCell ref="N367:N382"/>
    <mergeCell ref="Q367:Q382"/>
    <mergeCell ref="L383:L387"/>
    <mergeCell ref="N383:N387"/>
    <mergeCell ref="Q383:Q387"/>
    <mergeCell ref="P410:P424"/>
    <mergeCell ref="P394:P401"/>
    <mergeCell ref="P383:P387"/>
    <mergeCell ref="P367:P382"/>
    <mergeCell ref="P350:P357"/>
    <mergeCell ref="Q388:Q393"/>
    <mergeCell ref="L394:L401"/>
    <mergeCell ref="N394:N401"/>
    <mergeCell ref="Q394:Q401"/>
    <mergeCell ref="L402:L409"/>
    <mergeCell ref="N402:N409"/>
    <mergeCell ref="Q402:Q409"/>
    <mergeCell ref="Q307:Q314"/>
    <mergeCell ref="L315:L319"/>
    <mergeCell ref="N315:N319"/>
    <mergeCell ref="Q315:Q319"/>
    <mergeCell ref="Q231:Q245"/>
    <mergeCell ref="L246:L261"/>
    <mergeCell ref="N246:N261"/>
    <mergeCell ref="Q246:Q261"/>
    <mergeCell ref="L262:L272"/>
    <mergeCell ref="N262:N272"/>
    <mergeCell ref="Q262:Q272"/>
    <mergeCell ref="L273:L286"/>
    <mergeCell ref="N273:N286"/>
    <mergeCell ref="Q273:Q286"/>
    <mergeCell ref="Q287:Q301"/>
    <mergeCell ref="L302:L306"/>
    <mergeCell ref="N302:N306"/>
    <mergeCell ref="Q302:Q306"/>
    <mergeCell ref="Q193:Q201"/>
    <mergeCell ref="L202:L209"/>
    <mergeCell ref="N202:N209"/>
    <mergeCell ref="Q202:Q209"/>
    <mergeCell ref="L210:L218"/>
    <mergeCell ref="N210:N218"/>
    <mergeCell ref="Q210:Q218"/>
    <mergeCell ref="L219:L230"/>
    <mergeCell ref="N219:N230"/>
    <mergeCell ref="Q219:Q230"/>
    <mergeCell ref="Q163:Q168"/>
    <mergeCell ref="L169:L174"/>
    <mergeCell ref="N169:N174"/>
    <mergeCell ref="Q169:Q174"/>
    <mergeCell ref="L175:L187"/>
    <mergeCell ref="N175:N187"/>
    <mergeCell ref="Q175:Q187"/>
    <mergeCell ref="L188:L190"/>
    <mergeCell ref="N188:N190"/>
    <mergeCell ref="Q188:Q190"/>
    <mergeCell ref="Q144:Q146"/>
    <mergeCell ref="N147:N152"/>
    <mergeCell ref="Q147:Q152"/>
    <mergeCell ref="N153:N155"/>
    <mergeCell ref="Q153:Q155"/>
    <mergeCell ref="N156:N158"/>
    <mergeCell ref="Q156:Q158"/>
    <mergeCell ref="L159:L162"/>
    <mergeCell ref="N159:N162"/>
    <mergeCell ref="Q159:Q162"/>
    <mergeCell ref="Q104:Q109"/>
    <mergeCell ref="L110:L118"/>
    <mergeCell ref="N110:N118"/>
    <mergeCell ref="Q110:Q118"/>
    <mergeCell ref="L119:L130"/>
    <mergeCell ref="N119:N130"/>
    <mergeCell ref="Q119:Q130"/>
    <mergeCell ref="L131:L143"/>
    <mergeCell ref="N131:N143"/>
    <mergeCell ref="Q131:Q143"/>
    <mergeCell ref="Q83:Q89"/>
    <mergeCell ref="Q90:Q101"/>
    <mergeCell ref="L7:L13"/>
    <mergeCell ref="L14:L17"/>
    <mergeCell ref="L18:L24"/>
    <mergeCell ref="L25:L34"/>
    <mergeCell ref="L35:L46"/>
    <mergeCell ref="L47:L58"/>
    <mergeCell ref="L59:L67"/>
    <mergeCell ref="L68:L70"/>
    <mergeCell ref="L71:L75"/>
    <mergeCell ref="L76:L82"/>
    <mergeCell ref="L83:L89"/>
    <mergeCell ref="L90:L101"/>
    <mergeCell ref="Q14:Q17"/>
    <mergeCell ref="Q18:Q24"/>
    <mergeCell ref="Q25:Q34"/>
    <mergeCell ref="Q35:Q46"/>
    <mergeCell ref="Q47:Q58"/>
    <mergeCell ref="Q59:Q67"/>
    <mergeCell ref="Q68:Q70"/>
    <mergeCell ref="Q71:Q75"/>
    <mergeCell ref="Q76:Q82"/>
    <mergeCell ref="M83:M89"/>
    <mergeCell ref="H383:H387"/>
    <mergeCell ref="M383:M387"/>
    <mergeCell ref="O383:O387"/>
    <mergeCell ref="M358:M366"/>
    <mergeCell ref="O358:O366"/>
    <mergeCell ref="H367:H382"/>
    <mergeCell ref="O350:O357"/>
    <mergeCell ref="O341:O349"/>
    <mergeCell ref="H329:H333"/>
    <mergeCell ref="M329:M333"/>
    <mergeCell ref="L350:L357"/>
    <mergeCell ref="N350:N357"/>
    <mergeCell ref="M367:M382"/>
    <mergeCell ref="O367:O382"/>
    <mergeCell ref="M350:M357"/>
    <mergeCell ref="O329:O333"/>
    <mergeCell ref="G402:G409"/>
    <mergeCell ref="H402:H409"/>
    <mergeCell ref="M402:M409"/>
    <mergeCell ref="O402:O409"/>
    <mergeCell ref="P402:P409"/>
    <mergeCell ref="A410:A424"/>
    <mergeCell ref="B410:B424"/>
    <mergeCell ref="C410:C424"/>
    <mergeCell ref="D410:D424"/>
    <mergeCell ref="E410:E424"/>
    <mergeCell ref="A402:A409"/>
    <mergeCell ref="B402:B409"/>
    <mergeCell ref="C402:C409"/>
    <mergeCell ref="D402:D409"/>
    <mergeCell ref="E402:E409"/>
    <mergeCell ref="F402:F409"/>
    <mergeCell ref="F410:F424"/>
    <mergeCell ref="G410:G424"/>
    <mergeCell ref="H410:H424"/>
    <mergeCell ref="M410:M424"/>
    <mergeCell ref="O410:O424"/>
    <mergeCell ref="L410:L424"/>
    <mergeCell ref="N410:N424"/>
    <mergeCell ref="G388:G393"/>
    <mergeCell ref="H388:H393"/>
    <mergeCell ref="M388:M393"/>
    <mergeCell ref="O388:O393"/>
    <mergeCell ref="P388:P393"/>
    <mergeCell ref="A394:A401"/>
    <mergeCell ref="B394:B401"/>
    <mergeCell ref="C394:C401"/>
    <mergeCell ref="D394:D401"/>
    <mergeCell ref="E394:E401"/>
    <mergeCell ref="F394:F401"/>
    <mergeCell ref="G394:G401"/>
    <mergeCell ref="H394:H401"/>
    <mergeCell ref="M394:M401"/>
    <mergeCell ref="O394:O401"/>
    <mergeCell ref="L388:L393"/>
    <mergeCell ref="N388:N393"/>
    <mergeCell ref="A388:A393"/>
    <mergeCell ref="B388:B393"/>
    <mergeCell ref="C388:C393"/>
    <mergeCell ref="D388:D393"/>
    <mergeCell ref="E388:E393"/>
    <mergeCell ref="F388:F393"/>
    <mergeCell ref="A383:A387"/>
    <mergeCell ref="B383:B387"/>
    <mergeCell ref="C383:C387"/>
    <mergeCell ref="D383:D387"/>
    <mergeCell ref="E383:E387"/>
    <mergeCell ref="F383:F387"/>
    <mergeCell ref="G383:G387"/>
    <mergeCell ref="A367:A382"/>
    <mergeCell ref="B367:B382"/>
    <mergeCell ref="C367:C382"/>
    <mergeCell ref="D367:D382"/>
    <mergeCell ref="E367:E382"/>
    <mergeCell ref="F367:F382"/>
    <mergeCell ref="G367:G382"/>
    <mergeCell ref="A358:A366"/>
    <mergeCell ref="B358:B366"/>
    <mergeCell ref="C358:C366"/>
    <mergeCell ref="D358:D366"/>
    <mergeCell ref="E358:E366"/>
    <mergeCell ref="F358:F366"/>
    <mergeCell ref="G358:G366"/>
    <mergeCell ref="H358:H366"/>
    <mergeCell ref="A350:A357"/>
    <mergeCell ref="B350:B357"/>
    <mergeCell ref="C350:C357"/>
    <mergeCell ref="D350:D357"/>
    <mergeCell ref="E350:E357"/>
    <mergeCell ref="F350:F357"/>
    <mergeCell ref="G350:G357"/>
    <mergeCell ref="H350:H357"/>
    <mergeCell ref="A341:A349"/>
    <mergeCell ref="B341:B349"/>
    <mergeCell ref="C341:C349"/>
    <mergeCell ref="D341:D349"/>
    <mergeCell ref="E341:E349"/>
    <mergeCell ref="F341:F349"/>
    <mergeCell ref="G341:G349"/>
    <mergeCell ref="H341:H349"/>
    <mergeCell ref="M341:M349"/>
    <mergeCell ref="P329:P333"/>
    <mergeCell ref="A334:A340"/>
    <mergeCell ref="B334:B340"/>
    <mergeCell ref="C334:C340"/>
    <mergeCell ref="F334:F340"/>
    <mergeCell ref="M334:M340"/>
    <mergeCell ref="O334:O340"/>
    <mergeCell ref="G320:G328"/>
    <mergeCell ref="H320:H328"/>
    <mergeCell ref="P320:P328"/>
    <mergeCell ref="A329:A333"/>
    <mergeCell ref="B329:B333"/>
    <mergeCell ref="C329:C333"/>
    <mergeCell ref="D329:D333"/>
    <mergeCell ref="E329:E333"/>
    <mergeCell ref="F329:F333"/>
    <mergeCell ref="G329:G333"/>
    <mergeCell ref="P334:P340"/>
    <mergeCell ref="M320:M328"/>
    <mergeCell ref="L320:L328"/>
    <mergeCell ref="N320:N328"/>
    <mergeCell ref="O320:O328"/>
    <mergeCell ref="C320:C328"/>
    <mergeCell ref="G315:G319"/>
    <mergeCell ref="H315:H319"/>
    <mergeCell ref="M315:M319"/>
    <mergeCell ref="O315:O319"/>
    <mergeCell ref="P315:P319"/>
    <mergeCell ref="A320:A328"/>
    <mergeCell ref="B320:B328"/>
    <mergeCell ref="D320:D328"/>
    <mergeCell ref="E320:E328"/>
    <mergeCell ref="F320:F328"/>
    <mergeCell ref="A315:A319"/>
    <mergeCell ref="B315:B319"/>
    <mergeCell ref="C315:C319"/>
    <mergeCell ref="D315:D319"/>
    <mergeCell ref="E315:E319"/>
    <mergeCell ref="F315:F319"/>
    <mergeCell ref="F307:F314"/>
    <mergeCell ref="G307:G314"/>
    <mergeCell ref="H307:H314"/>
    <mergeCell ref="M307:M314"/>
    <mergeCell ref="O307:O314"/>
    <mergeCell ref="P307:P314"/>
    <mergeCell ref="G302:G306"/>
    <mergeCell ref="H302:H306"/>
    <mergeCell ref="M302:M306"/>
    <mergeCell ref="O302:O306"/>
    <mergeCell ref="P302:P306"/>
    <mergeCell ref="F302:F306"/>
    <mergeCell ref="L307:L314"/>
    <mergeCell ref="N307:N314"/>
    <mergeCell ref="A307:A314"/>
    <mergeCell ref="B307:B314"/>
    <mergeCell ref="C307:C314"/>
    <mergeCell ref="D307:D314"/>
    <mergeCell ref="E307:E314"/>
    <mergeCell ref="A302:A306"/>
    <mergeCell ref="B302:B306"/>
    <mergeCell ref="C302:C306"/>
    <mergeCell ref="D302:D306"/>
    <mergeCell ref="E302:E306"/>
    <mergeCell ref="F287:F301"/>
    <mergeCell ref="G287:G301"/>
    <mergeCell ref="H287:H301"/>
    <mergeCell ref="M287:M301"/>
    <mergeCell ref="O287:O301"/>
    <mergeCell ref="P287:P301"/>
    <mergeCell ref="G273:G286"/>
    <mergeCell ref="H273:H286"/>
    <mergeCell ref="M273:M286"/>
    <mergeCell ref="O273:O286"/>
    <mergeCell ref="P273:P286"/>
    <mergeCell ref="F273:F286"/>
    <mergeCell ref="L287:L301"/>
    <mergeCell ref="N287:N301"/>
    <mergeCell ref="A287:A301"/>
    <mergeCell ref="B287:B301"/>
    <mergeCell ref="C287:C301"/>
    <mergeCell ref="D287:D301"/>
    <mergeCell ref="E287:E301"/>
    <mergeCell ref="A273:A286"/>
    <mergeCell ref="B273:B286"/>
    <mergeCell ref="C273:C286"/>
    <mergeCell ref="D273:D286"/>
    <mergeCell ref="E273:E286"/>
    <mergeCell ref="F262:F272"/>
    <mergeCell ref="G262:G272"/>
    <mergeCell ref="H262:H272"/>
    <mergeCell ref="M262:M272"/>
    <mergeCell ref="O262:O272"/>
    <mergeCell ref="P262:P272"/>
    <mergeCell ref="G246:G261"/>
    <mergeCell ref="H246:H261"/>
    <mergeCell ref="M246:M261"/>
    <mergeCell ref="O246:O261"/>
    <mergeCell ref="P246:P261"/>
    <mergeCell ref="F246:F261"/>
    <mergeCell ref="A262:A272"/>
    <mergeCell ref="B262:B272"/>
    <mergeCell ref="C262:C272"/>
    <mergeCell ref="D262:D272"/>
    <mergeCell ref="E262:E272"/>
    <mergeCell ref="A246:A261"/>
    <mergeCell ref="B246:B261"/>
    <mergeCell ref="C246:C261"/>
    <mergeCell ref="D246:D261"/>
    <mergeCell ref="E246:E261"/>
    <mergeCell ref="F231:F245"/>
    <mergeCell ref="G231:G245"/>
    <mergeCell ref="H231:H245"/>
    <mergeCell ref="M231:M245"/>
    <mergeCell ref="O231:O245"/>
    <mergeCell ref="P231:P245"/>
    <mergeCell ref="G219:G230"/>
    <mergeCell ref="H219:H230"/>
    <mergeCell ref="M219:M230"/>
    <mergeCell ref="O219:O230"/>
    <mergeCell ref="P219:P230"/>
    <mergeCell ref="F219:F230"/>
    <mergeCell ref="L231:L245"/>
    <mergeCell ref="N231:N245"/>
    <mergeCell ref="A231:A245"/>
    <mergeCell ref="B231:B245"/>
    <mergeCell ref="C231:C245"/>
    <mergeCell ref="D231:D245"/>
    <mergeCell ref="E231:E245"/>
    <mergeCell ref="A219:A230"/>
    <mergeCell ref="B219:B230"/>
    <mergeCell ref="C219:C230"/>
    <mergeCell ref="D219:D230"/>
    <mergeCell ref="E219:E230"/>
    <mergeCell ref="F210:F218"/>
    <mergeCell ref="G210:G218"/>
    <mergeCell ref="H210:H218"/>
    <mergeCell ref="M210:M218"/>
    <mergeCell ref="O210:O218"/>
    <mergeCell ref="P210:P218"/>
    <mergeCell ref="G202:G209"/>
    <mergeCell ref="H202:H209"/>
    <mergeCell ref="M202:M209"/>
    <mergeCell ref="O202:O209"/>
    <mergeCell ref="P202:P209"/>
    <mergeCell ref="F202:F209"/>
    <mergeCell ref="A210:A218"/>
    <mergeCell ref="B210:B218"/>
    <mergeCell ref="C210:C218"/>
    <mergeCell ref="D210:D218"/>
    <mergeCell ref="E210:E218"/>
    <mergeCell ref="A202:A209"/>
    <mergeCell ref="B202:B209"/>
    <mergeCell ref="C202:C209"/>
    <mergeCell ref="D202:D209"/>
    <mergeCell ref="E202:E209"/>
    <mergeCell ref="F193:F201"/>
    <mergeCell ref="G193:G201"/>
    <mergeCell ref="H193:H201"/>
    <mergeCell ref="M193:M201"/>
    <mergeCell ref="O193:O201"/>
    <mergeCell ref="P193:P201"/>
    <mergeCell ref="G188:G190"/>
    <mergeCell ref="H188:H190"/>
    <mergeCell ref="M188:M190"/>
    <mergeCell ref="O188:O190"/>
    <mergeCell ref="P188:P190"/>
    <mergeCell ref="F188:F190"/>
    <mergeCell ref="L193:L201"/>
    <mergeCell ref="N193:N201"/>
    <mergeCell ref="A191:Q192"/>
    <mergeCell ref="A193:A201"/>
    <mergeCell ref="B193:B201"/>
    <mergeCell ref="C193:C201"/>
    <mergeCell ref="D193:D201"/>
    <mergeCell ref="E193:E201"/>
    <mergeCell ref="A188:A190"/>
    <mergeCell ref="B188:B190"/>
    <mergeCell ref="C188:C190"/>
    <mergeCell ref="D188:D190"/>
    <mergeCell ref="E188:E190"/>
    <mergeCell ref="F175:F187"/>
    <mergeCell ref="G175:G187"/>
    <mergeCell ref="H175:H187"/>
    <mergeCell ref="M175:M187"/>
    <mergeCell ref="O175:O187"/>
    <mergeCell ref="P175:P187"/>
    <mergeCell ref="G169:G174"/>
    <mergeCell ref="H169:H174"/>
    <mergeCell ref="M169:M174"/>
    <mergeCell ref="O169:O174"/>
    <mergeCell ref="P169:P174"/>
    <mergeCell ref="F169:F174"/>
    <mergeCell ref="A175:A187"/>
    <mergeCell ref="B175:B187"/>
    <mergeCell ref="C175:C187"/>
    <mergeCell ref="D175:D187"/>
    <mergeCell ref="E175:E187"/>
    <mergeCell ref="A169:A174"/>
    <mergeCell ref="B169:B174"/>
    <mergeCell ref="C169:C174"/>
    <mergeCell ref="D169:D174"/>
    <mergeCell ref="E169:E174"/>
    <mergeCell ref="F163:F168"/>
    <mergeCell ref="G163:G168"/>
    <mergeCell ref="H163:H168"/>
    <mergeCell ref="M163:M168"/>
    <mergeCell ref="O163:O168"/>
    <mergeCell ref="P163:P168"/>
    <mergeCell ref="G159:G162"/>
    <mergeCell ref="H159:H162"/>
    <mergeCell ref="M159:M162"/>
    <mergeCell ref="O159:O162"/>
    <mergeCell ref="P159:P162"/>
    <mergeCell ref="F159:F162"/>
    <mergeCell ref="L163:L168"/>
    <mergeCell ref="N163:N168"/>
    <mergeCell ref="A163:A168"/>
    <mergeCell ref="B163:B168"/>
    <mergeCell ref="C163:C168"/>
    <mergeCell ref="D163:D168"/>
    <mergeCell ref="E163:E168"/>
    <mergeCell ref="A159:A162"/>
    <mergeCell ref="B159:B162"/>
    <mergeCell ref="C159:C162"/>
    <mergeCell ref="D159:D162"/>
    <mergeCell ref="E159:E162"/>
    <mergeCell ref="G156:G158"/>
    <mergeCell ref="H156:H158"/>
    <mergeCell ref="L156:L158"/>
    <mergeCell ref="M156:M158"/>
    <mergeCell ref="O156:O158"/>
    <mergeCell ref="P156:P158"/>
    <mergeCell ref="A156:A158"/>
    <mergeCell ref="B156:B158"/>
    <mergeCell ref="C156:C158"/>
    <mergeCell ref="D156:D158"/>
    <mergeCell ref="E156:E158"/>
    <mergeCell ref="F156:F158"/>
    <mergeCell ref="M153:M155"/>
    <mergeCell ref="O153:O155"/>
    <mergeCell ref="P153:P155"/>
    <mergeCell ref="A153:A155"/>
    <mergeCell ref="B153:B155"/>
    <mergeCell ref="C153:C155"/>
    <mergeCell ref="D153:D155"/>
    <mergeCell ref="E153:E155"/>
    <mergeCell ref="F153:F155"/>
    <mergeCell ref="A147:A152"/>
    <mergeCell ref="B147:B152"/>
    <mergeCell ref="C147:C152"/>
    <mergeCell ref="D147:D152"/>
    <mergeCell ref="E147:E152"/>
    <mergeCell ref="F147:F152"/>
    <mergeCell ref="G153:G155"/>
    <mergeCell ref="H153:H155"/>
    <mergeCell ref="L153:L155"/>
    <mergeCell ref="G131:G143"/>
    <mergeCell ref="H131:H143"/>
    <mergeCell ref="M131:M143"/>
    <mergeCell ref="O131:O143"/>
    <mergeCell ref="P131:P143"/>
    <mergeCell ref="F131:F143"/>
    <mergeCell ref="L144:L146"/>
    <mergeCell ref="N144:N146"/>
    <mergeCell ref="G147:G152"/>
    <mergeCell ref="H147:H152"/>
    <mergeCell ref="L147:L152"/>
    <mergeCell ref="M147:M152"/>
    <mergeCell ref="O147:O152"/>
    <mergeCell ref="P147:P152"/>
    <mergeCell ref="M119:M130"/>
    <mergeCell ref="O119:O130"/>
    <mergeCell ref="P119:P130"/>
    <mergeCell ref="G110:G118"/>
    <mergeCell ref="H110:H118"/>
    <mergeCell ref="M110:M118"/>
    <mergeCell ref="O110:O118"/>
    <mergeCell ref="P110:P118"/>
    <mergeCell ref="A144:A146"/>
    <mergeCell ref="B144:B146"/>
    <mergeCell ref="C144:C146"/>
    <mergeCell ref="D144:D146"/>
    <mergeCell ref="E144:E146"/>
    <mergeCell ref="A131:A143"/>
    <mergeCell ref="B131:B143"/>
    <mergeCell ref="C131:C143"/>
    <mergeCell ref="D131:D143"/>
    <mergeCell ref="E131:E143"/>
    <mergeCell ref="F144:F146"/>
    <mergeCell ref="G144:G146"/>
    <mergeCell ref="H144:H146"/>
    <mergeCell ref="M144:M146"/>
    <mergeCell ref="O144:O146"/>
    <mergeCell ref="P144:P146"/>
    <mergeCell ref="M104:M109"/>
    <mergeCell ref="O104:O109"/>
    <mergeCell ref="P104:P109"/>
    <mergeCell ref="A110:A118"/>
    <mergeCell ref="B110:B118"/>
    <mergeCell ref="C110:C118"/>
    <mergeCell ref="D110:D118"/>
    <mergeCell ref="E110:E118"/>
    <mergeCell ref="F110:F118"/>
    <mergeCell ref="N104:N109"/>
    <mergeCell ref="L104:L109"/>
    <mergeCell ref="A104:A109"/>
    <mergeCell ref="B104:B109"/>
    <mergeCell ref="C104:C109"/>
    <mergeCell ref="D104:D109"/>
    <mergeCell ref="E104:E109"/>
    <mergeCell ref="F104:F109"/>
    <mergeCell ref="G104:G109"/>
    <mergeCell ref="A119:A130"/>
    <mergeCell ref="B119:B130"/>
    <mergeCell ref="C119:C130"/>
    <mergeCell ref="D119:D130"/>
    <mergeCell ref="E119:E130"/>
    <mergeCell ref="F119:F130"/>
    <mergeCell ref="G119:G130"/>
    <mergeCell ref="G83:G89"/>
    <mergeCell ref="H83:H89"/>
    <mergeCell ref="H104:H109"/>
    <mergeCell ref="H119:H130"/>
    <mergeCell ref="A102:Q103"/>
    <mergeCell ref="O83:O89"/>
    <mergeCell ref="P83:P89"/>
    <mergeCell ref="A90:A101"/>
    <mergeCell ref="B90:B101"/>
    <mergeCell ref="C90:C101"/>
    <mergeCell ref="D90:D101"/>
    <mergeCell ref="E90:E101"/>
    <mergeCell ref="A83:A89"/>
    <mergeCell ref="B83:B89"/>
    <mergeCell ref="C83:C89"/>
    <mergeCell ref="D83:D89"/>
    <mergeCell ref="E83:E89"/>
    <mergeCell ref="F83:F89"/>
    <mergeCell ref="F90:F101"/>
    <mergeCell ref="G90:G101"/>
    <mergeCell ref="H90:H101"/>
    <mergeCell ref="M90:M101"/>
    <mergeCell ref="O90:O101"/>
    <mergeCell ref="N90:N101"/>
    <mergeCell ref="N83:N89"/>
    <mergeCell ref="P90:P101"/>
    <mergeCell ref="F76:F82"/>
    <mergeCell ref="G76:G82"/>
    <mergeCell ref="H76:H82"/>
    <mergeCell ref="M76:M82"/>
    <mergeCell ref="O76:O82"/>
    <mergeCell ref="P76:P82"/>
    <mergeCell ref="G71:G75"/>
    <mergeCell ref="H71:H75"/>
    <mergeCell ref="M71:M75"/>
    <mergeCell ref="O71:O75"/>
    <mergeCell ref="P71:P75"/>
    <mergeCell ref="F71:F75"/>
    <mergeCell ref="N71:N75"/>
    <mergeCell ref="N76:N82"/>
    <mergeCell ref="A76:A82"/>
    <mergeCell ref="B76:B82"/>
    <mergeCell ref="C76:C82"/>
    <mergeCell ref="D76:D82"/>
    <mergeCell ref="E76:E82"/>
    <mergeCell ref="A71:A75"/>
    <mergeCell ref="B71:B75"/>
    <mergeCell ref="C71:C75"/>
    <mergeCell ref="D71:D75"/>
    <mergeCell ref="E71:E75"/>
    <mergeCell ref="F68:F70"/>
    <mergeCell ref="G68:G70"/>
    <mergeCell ref="H68:H70"/>
    <mergeCell ref="M68:M70"/>
    <mergeCell ref="O68:O70"/>
    <mergeCell ref="P68:P70"/>
    <mergeCell ref="G59:G67"/>
    <mergeCell ref="H59:H67"/>
    <mergeCell ref="M59:M67"/>
    <mergeCell ref="O59:O67"/>
    <mergeCell ref="P59:P67"/>
    <mergeCell ref="F59:F67"/>
    <mergeCell ref="N59:N67"/>
    <mergeCell ref="N68:N70"/>
    <mergeCell ref="A68:A70"/>
    <mergeCell ref="B68:B70"/>
    <mergeCell ref="C68:C70"/>
    <mergeCell ref="D68:D70"/>
    <mergeCell ref="E68:E70"/>
    <mergeCell ref="A59:A67"/>
    <mergeCell ref="B59:B67"/>
    <mergeCell ref="C59:C67"/>
    <mergeCell ref="D59:D67"/>
    <mergeCell ref="E59:E67"/>
    <mergeCell ref="F47:F58"/>
    <mergeCell ref="G47:G58"/>
    <mergeCell ref="H47:H58"/>
    <mergeCell ref="M47:M58"/>
    <mergeCell ref="O47:O58"/>
    <mergeCell ref="P47:P58"/>
    <mergeCell ref="G35:G46"/>
    <mergeCell ref="H35:H46"/>
    <mergeCell ref="M35:M46"/>
    <mergeCell ref="O35:O46"/>
    <mergeCell ref="P35:P46"/>
    <mergeCell ref="F35:F46"/>
    <mergeCell ref="N35:N46"/>
    <mergeCell ref="N47:N58"/>
    <mergeCell ref="A47:A58"/>
    <mergeCell ref="B47:B58"/>
    <mergeCell ref="C47:C58"/>
    <mergeCell ref="D47:D58"/>
    <mergeCell ref="E47:E58"/>
    <mergeCell ref="A35:A46"/>
    <mergeCell ref="B35:B46"/>
    <mergeCell ref="C35:C46"/>
    <mergeCell ref="D35:D46"/>
    <mergeCell ref="E35:E46"/>
    <mergeCell ref="H25:H34"/>
    <mergeCell ref="M25:M34"/>
    <mergeCell ref="O25:O34"/>
    <mergeCell ref="P25:P34"/>
    <mergeCell ref="G18:G24"/>
    <mergeCell ref="H18:H24"/>
    <mergeCell ref="M18:M24"/>
    <mergeCell ref="O18:O24"/>
    <mergeCell ref="P18:P24"/>
    <mergeCell ref="N18:N24"/>
    <mergeCell ref="N25:N34"/>
    <mergeCell ref="O14:O17"/>
    <mergeCell ref="P14:P17"/>
    <mergeCell ref="A18:A24"/>
    <mergeCell ref="B18:B24"/>
    <mergeCell ref="C18:C24"/>
    <mergeCell ref="D18:D24"/>
    <mergeCell ref="E18:E24"/>
    <mergeCell ref="F18:F24"/>
    <mergeCell ref="N14:N17"/>
    <mergeCell ref="A14:A17"/>
    <mergeCell ref="B14:B17"/>
    <mergeCell ref="C14:C17"/>
    <mergeCell ref="D14:D17"/>
    <mergeCell ref="E14:E17"/>
    <mergeCell ref="F14:F17"/>
    <mergeCell ref="G14:G17"/>
    <mergeCell ref="A25:A34"/>
    <mergeCell ref="B25:B34"/>
    <mergeCell ref="C25:C34"/>
    <mergeCell ref="D25:D34"/>
    <mergeCell ref="E25:E34"/>
    <mergeCell ref="F25:F34"/>
    <mergeCell ref="G25:G34"/>
    <mergeCell ref="O5:Q5"/>
    <mergeCell ref="A7:A13"/>
    <mergeCell ref="B7:B13"/>
    <mergeCell ref="C7:C13"/>
    <mergeCell ref="D7:D13"/>
    <mergeCell ref="E7:E13"/>
    <mergeCell ref="F7:F13"/>
    <mergeCell ref="G7:G13"/>
    <mergeCell ref="H7:H13"/>
    <mergeCell ref="M7:M13"/>
    <mergeCell ref="O7:O13"/>
    <mergeCell ref="P7:P13"/>
    <mergeCell ref="A5:N5"/>
    <mergeCell ref="N7:N13"/>
    <mergeCell ref="Q7:Q13"/>
    <mergeCell ref="H14:H17"/>
    <mergeCell ref="M14:M17"/>
  </mergeCells>
  <conditionalFormatting sqref="O1:O6 O425:O1048576">
    <cfRule type="cellIs" dxfId="32" priority="840" operator="equal">
      <formula>"Other"</formula>
    </cfRule>
    <cfRule type="cellIs" dxfId="31" priority="841" operator="equal">
      <formula>"Pending"</formula>
    </cfRule>
    <cfRule type="cellIs" dxfId="30" priority="842" operator="equal">
      <formula>"Not Test"</formula>
    </cfRule>
    <cfRule type="cellIs" dxfId="29" priority="843" operator="equal">
      <formula>"Failed"</formula>
    </cfRule>
    <cfRule type="cellIs" dxfId="28" priority="844" operator="equal">
      <formula>"Passed"</formula>
    </cfRule>
    <cfRule type="cellIs" dxfId="27" priority="845" operator="equal">
      <formula>"Plan"</formula>
    </cfRule>
  </conditionalFormatting>
  <conditionalFormatting sqref="C1:C4 C6 C425:C1048576">
    <cfRule type="cellIs" dxfId="26" priority="836" operator="equal">
      <formula>"Boundary"</formula>
    </cfRule>
    <cfRule type="cellIs" dxfId="25" priority="837" operator="equal">
      <formula>"Abnormal"</formula>
    </cfRule>
    <cfRule type="cellIs" dxfId="24" priority="838" operator="equal">
      <formula>"Abnormal"</formula>
    </cfRule>
    <cfRule type="cellIs" dxfId="23" priority="839" operator="equal">
      <formula>"Normal"</formula>
    </cfRule>
  </conditionalFormatting>
  <conditionalFormatting sqref="A425:Q425">
    <cfRule type="expression" dxfId="22" priority="835">
      <formula>MOD(VALUE(RIGHT($A$7, 3)),2)=0</formula>
    </cfRule>
  </conditionalFormatting>
  <dataValidations count="1">
    <dataValidation type="list" allowBlank="1" showInputMessage="1" showErrorMessage="1" sqref="E25 E14:E15 E18:E19 E7 E35:E36 E104 E147 E153 E131 E110 E119 E410 E47:E48 E144 E193 E202 E210 E219 E231 E246 E262 E273 E287 E302 E307 E315 E320 E329 E334 E341 E350 E358 E383 E367 E388 E402 E394">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14:formula1>
            <xm:f>[1]data!#REF!</xm:f>
          </x14:formula1>
          <xm:sqref>C144</xm:sqref>
        </x14:dataValidation>
        <x14:dataValidation type="list" allowBlank="1" showInputMessage="1" showErrorMessage="1">
          <x14:formula1>
            <xm:f>[1]TestScenario!#REF!</xm:f>
          </x14:formula1>
          <xm:sqref>D144</xm:sqref>
        </x14:dataValidation>
        <x14:dataValidation type="list" allowBlank="1" showInputMessage="1" showErrorMessage="1">
          <x14:formula1>
            <xm:f>[2]data!#REF!</xm:f>
          </x14:formula1>
          <xm:sqref>C110 C119 C320 C329 C131 M18:M19 C25 C14:C15 C18:C19 C7 C47:C48 C104 C35:C36 C147 C153 C410 C59 C68 C71 C76 C83 C90 C156 C159 C163 C169 C175 C188 C193 C202 C210 C219 C231 C246 C262 C273 C287 C302 C307 C315 C334 C341 C350 C358 C367 C383 C388 C394 C402</xm:sqref>
        </x14:dataValidation>
        <x14:dataValidation type="list" allowBlank="1" showInputMessage="1" showErrorMessage="1">
          <x14:formula1>
            <xm:f>[2]TestScenario!#REF!</xm:f>
          </x14:formula1>
          <xm:sqref>D110 D119 D131 D25 D14:D15 D18:D19 D7 D35:D36 D104 D147 D153 D410 D47:D48 D193 D202 D210 D219 D231 D246 D262 D273 D287 D302 D307 D315 D320 D329 D334 D341 D350 D358 D383 D367 D388 D402 D394</xm:sqref>
        </x14:dataValidation>
        <x14:dataValidation type="list" allowBlank="1" showInputMessage="1" showErrorMessage="1">
          <x14:formula1>
            <xm:f>data!$I$3:$I$4</xm:f>
          </x14:formula1>
          <xm:sqref>M7:M17 M25:M101 M104:M190 M193:M424</xm:sqref>
        </x14:dataValidation>
        <x14:dataValidation type="list" allowBlank="1" showInputMessage="1" showErrorMessage="1">
          <x14:formula1>
            <xm:f>data!$A$3:$A$8</xm:f>
          </x14:formula1>
          <xm:sqref>O7:O101 O104:O190 O193:O424</xm:sqref>
        </x14:dataValidation>
        <x14:dataValidation type="list" allowBlank="1" showInputMessage="1" showErrorMessage="1">
          <x14:formula1>
            <xm:f>data!$T$3:$T$28</xm:f>
          </x14:formula1>
          <xm:sqref>I7:I101 I104:I190 I193:I424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70"/>
  <sheetViews>
    <sheetView tabSelected="1" zoomScale="75" zoomScaleNormal="75" workbookViewId="0">
      <selection activeCell="K19" sqref="K19"/>
    </sheetView>
  </sheetViews>
  <sheetFormatPr defaultRowHeight="15" x14ac:dyDescent="0.25"/>
  <cols>
    <col min="1" max="1" width="26.28515625" style="17" customWidth="1"/>
    <col min="2" max="2" width="17.85546875" style="37" customWidth="1"/>
    <col min="3" max="3" width="10.85546875" style="17" customWidth="1"/>
    <col min="4" max="4" width="11.5703125" style="17" customWidth="1"/>
    <col min="5" max="5" width="11" style="17" customWidth="1"/>
    <col min="6" max="6" width="18" style="34" customWidth="1"/>
    <col min="7" max="7" width="11" style="35" customWidth="1"/>
    <col min="8" max="8" width="11" style="17" customWidth="1"/>
    <col min="9" max="9" width="9.140625" style="17"/>
    <col min="10" max="10" width="33.5703125" style="34" customWidth="1"/>
    <col min="11" max="11" width="89.85546875" style="36" customWidth="1"/>
    <col min="12" max="12" width="15" style="17" customWidth="1"/>
    <col min="13" max="14" width="8.140625" style="17" customWidth="1"/>
    <col min="15" max="15" width="9.140625" style="17"/>
    <col min="16" max="16" width="8.140625" style="17" customWidth="1"/>
    <col min="17" max="17" width="28" style="17" customWidth="1"/>
    <col min="18" max="16384" width="9.140625" style="17"/>
  </cols>
  <sheetData>
    <row r="1" spans="1:17" ht="15" customHeight="1" x14ac:dyDescent="0.25"/>
    <row r="2" spans="1:17" ht="15" customHeight="1" x14ac:dyDescent="0.25"/>
    <row r="3" spans="1:17" ht="15" customHeight="1" x14ac:dyDescent="0.25"/>
    <row r="4" spans="1:17" ht="15" customHeight="1" x14ac:dyDescent="0.25"/>
    <row r="5" spans="1:17" ht="15" customHeight="1" x14ac:dyDescent="0.25">
      <c r="A5" s="204" t="s">
        <v>56</v>
      </c>
      <c r="B5" s="205"/>
      <c r="C5" s="205"/>
      <c r="D5" s="205"/>
      <c r="E5" s="205"/>
      <c r="F5" s="205"/>
      <c r="G5" s="205"/>
      <c r="H5" s="205"/>
      <c r="I5" s="205"/>
      <c r="J5" s="205"/>
      <c r="K5" s="205"/>
      <c r="L5" s="205"/>
      <c r="M5" s="205"/>
      <c r="N5" s="206"/>
      <c r="O5" s="189" t="s">
        <v>57</v>
      </c>
      <c r="P5" s="190"/>
      <c r="Q5" s="191"/>
    </row>
    <row r="6" spans="1:17" ht="15" customHeight="1" x14ac:dyDescent="0.25">
      <c r="A6" s="74" t="s">
        <v>58</v>
      </c>
      <c r="B6" s="19" t="s">
        <v>59</v>
      </c>
      <c r="C6" s="74" t="s">
        <v>60</v>
      </c>
      <c r="D6" s="74" t="s">
        <v>26</v>
      </c>
      <c r="E6" s="74" t="s">
        <v>61</v>
      </c>
      <c r="F6" s="19" t="s">
        <v>62</v>
      </c>
      <c r="G6" s="20" t="s">
        <v>63</v>
      </c>
      <c r="H6" s="74" t="s">
        <v>64</v>
      </c>
      <c r="I6" s="74" t="s">
        <v>65</v>
      </c>
      <c r="J6" s="74" t="s">
        <v>66</v>
      </c>
      <c r="K6" s="20" t="s">
        <v>67</v>
      </c>
      <c r="L6" s="74" t="s">
        <v>68</v>
      </c>
      <c r="M6" s="74" t="s">
        <v>69</v>
      </c>
      <c r="N6" s="74" t="s">
        <v>306</v>
      </c>
      <c r="O6" s="21" t="s">
        <v>57</v>
      </c>
      <c r="P6" s="21" t="s">
        <v>70</v>
      </c>
      <c r="Q6" s="21" t="s">
        <v>71</v>
      </c>
    </row>
    <row r="7" spans="1:17" ht="15" customHeight="1" x14ac:dyDescent="0.25">
      <c r="A7" s="192" t="s">
        <v>360</v>
      </c>
      <c r="B7" s="195" t="s">
        <v>72</v>
      </c>
      <c r="C7" s="192" t="s">
        <v>73</v>
      </c>
      <c r="D7" s="192" t="s">
        <v>74</v>
      </c>
      <c r="E7" s="192"/>
      <c r="F7" s="198" t="s">
        <v>75</v>
      </c>
      <c r="G7" s="201" t="s">
        <v>76</v>
      </c>
      <c r="H7" s="192" t="s">
        <v>77</v>
      </c>
      <c r="I7" s="75" t="s">
        <v>78</v>
      </c>
      <c r="J7" s="76" t="s">
        <v>79</v>
      </c>
      <c r="K7" s="77" t="s">
        <v>80</v>
      </c>
      <c r="L7" s="192"/>
      <c r="M7" s="192" t="s">
        <v>81</v>
      </c>
      <c r="N7" s="192">
        <v>5</v>
      </c>
      <c r="O7" s="192" t="str">
        <f>IF(M7="o","Plan","Not Test")</f>
        <v>Plan</v>
      </c>
      <c r="P7" s="192"/>
      <c r="Q7" s="192"/>
    </row>
    <row r="8" spans="1:17" ht="15" customHeight="1" x14ac:dyDescent="0.25">
      <c r="A8" s="193"/>
      <c r="B8" s="196"/>
      <c r="C8" s="193"/>
      <c r="D8" s="193"/>
      <c r="E8" s="193"/>
      <c r="F8" s="199"/>
      <c r="G8" s="202"/>
      <c r="H8" s="193"/>
      <c r="I8" s="75" t="s">
        <v>83</v>
      </c>
      <c r="J8" s="76" t="s">
        <v>84</v>
      </c>
      <c r="K8" s="77" t="s">
        <v>85</v>
      </c>
      <c r="L8" s="193"/>
      <c r="M8" s="193"/>
      <c r="N8" s="193"/>
      <c r="O8" s="193"/>
      <c r="P8" s="193"/>
      <c r="Q8" s="193"/>
    </row>
    <row r="9" spans="1:17" ht="15" customHeight="1" x14ac:dyDescent="0.25">
      <c r="A9" s="193"/>
      <c r="B9" s="196"/>
      <c r="C9" s="193"/>
      <c r="D9" s="193"/>
      <c r="E9" s="193"/>
      <c r="F9" s="199"/>
      <c r="G9" s="202"/>
      <c r="H9" s="193"/>
      <c r="I9" s="75" t="s">
        <v>86</v>
      </c>
      <c r="J9" s="76" t="s">
        <v>87</v>
      </c>
      <c r="K9" s="77" t="s">
        <v>88</v>
      </c>
      <c r="L9" s="193"/>
      <c r="M9" s="193"/>
      <c r="N9" s="193"/>
      <c r="O9" s="193"/>
      <c r="P9" s="193"/>
      <c r="Q9" s="193"/>
    </row>
    <row r="10" spans="1:17" ht="15" customHeight="1" x14ac:dyDescent="0.25">
      <c r="A10" s="193"/>
      <c r="B10" s="196"/>
      <c r="C10" s="193"/>
      <c r="D10" s="193"/>
      <c r="E10" s="193"/>
      <c r="F10" s="199"/>
      <c r="G10" s="202"/>
      <c r="H10" s="193"/>
      <c r="I10" s="75" t="s">
        <v>89</v>
      </c>
      <c r="J10" s="76" t="s">
        <v>90</v>
      </c>
      <c r="K10" s="77" t="s">
        <v>91</v>
      </c>
      <c r="L10" s="193"/>
      <c r="M10" s="193"/>
      <c r="N10" s="193"/>
      <c r="O10" s="193"/>
      <c r="P10" s="193"/>
      <c r="Q10" s="193"/>
    </row>
    <row r="11" spans="1:17" ht="15" customHeight="1" x14ac:dyDescent="0.25">
      <c r="A11" s="193"/>
      <c r="B11" s="196"/>
      <c r="C11" s="193"/>
      <c r="D11" s="193"/>
      <c r="E11" s="193"/>
      <c r="F11" s="199"/>
      <c r="G11" s="202"/>
      <c r="H11" s="193"/>
      <c r="I11" s="75" t="s">
        <v>92</v>
      </c>
      <c r="J11" s="76" t="s">
        <v>93</v>
      </c>
      <c r="K11" s="77" t="s">
        <v>94</v>
      </c>
      <c r="L11" s="193"/>
      <c r="M11" s="193"/>
      <c r="N11" s="193"/>
      <c r="O11" s="193"/>
      <c r="P11" s="193"/>
      <c r="Q11" s="193"/>
    </row>
    <row r="12" spans="1:17" ht="15" customHeight="1" x14ac:dyDescent="0.25">
      <c r="A12" s="193"/>
      <c r="B12" s="196"/>
      <c r="C12" s="193"/>
      <c r="D12" s="193"/>
      <c r="E12" s="193"/>
      <c r="F12" s="199"/>
      <c r="G12" s="202"/>
      <c r="H12" s="193"/>
      <c r="I12" s="75" t="s">
        <v>95</v>
      </c>
      <c r="J12" s="76" t="s">
        <v>90</v>
      </c>
      <c r="K12" s="77" t="s">
        <v>96</v>
      </c>
      <c r="L12" s="193"/>
      <c r="M12" s="193"/>
      <c r="N12" s="193"/>
      <c r="O12" s="193"/>
      <c r="P12" s="193"/>
      <c r="Q12" s="193"/>
    </row>
    <row r="13" spans="1:17" ht="15" customHeight="1" x14ac:dyDescent="0.25">
      <c r="A13" s="194"/>
      <c r="B13" s="197"/>
      <c r="C13" s="194"/>
      <c r="D13" s="194"/>
      <c r="E13" s="194"/>
      <c r="F13" s="200"/>
      <c r="G13" s="203"/>
      <c r="H13" s="194"/>
      <c r="I13" s="75" t="s">
        <v>97</v>
      </c>
      <c r="J13" s="76" t="s">
        <v>98</v>
      </c>
      <c r="K13" s="78" t="s">
        <v>99</v>
      </c>
      <c r="L13" s="194"/>
      <c r="M13" s="194"/>
      <c r="N13" s="194"/>
      <c r="O13" s="194"/>
      <c r="P13" s="194"/>
      <c r="Q13" s="194"/>
    </row>
    <row r="14" spans="1:17" s="24" customFormat="1" ht="15" customHeight="1" x14ac:dyDescent="0.25">
      <c r="A14" s="192" t="s">
        <v>100</v>
      </c>
      <c r="B14" s="195" t="s">
        <v>101</v>
      </c>
      <c r="C14" s="192" t="s">
        <v>73</v>
      </c>
      <c r="D14" s="192"/>
      <c r="E14" s="180"/>
      <c r="F14" s="195" t="s">
        <v>102</v>
      </c>
      <c r="G14" s="201" t="s">
        <v>76</v>
      </c>
      <c r="H14" s="192" t="s">
        <v>77</v>
      </c>
      <c r="I14" s="75" t="s">
        <v>78</v>
      </c>
      <c r="J14" s="76" t="s">
        <v>79</v>
      </c>
      <c r="K14" s="77" t="s">
        <v>80</v>
      </c>
      <c r="L14" s="192"/>
      <c r="M14" s="192" t="s">
        <v>81</v>
      </c>
      <c r="N14" s="192"/>
      <c r="O14" s="192" t="str">
        <f>IF(M14="o","Plan","Not Test")</f>
        <v>Plan</v>
      </c>
      <c r="P14" s="192"/>
      <c r="Q14" s="192"/>
    </row>
    <row r="15" spans="1:17" ht="15" customHeight="1" x14ac:dyDescent="0.25">
      <c r="A15" s="193"/>
      <c r="B15" s="196"/>
      <c r="C15" s="193"/>
      <c r="D15" s="193"/>
      <c r="E15" s="181"/>
      <c r="F15" s="196"/>
      <c r="G15" s="202"/>
      <c r="H15" s="193"/>
      <c r="I15" s="75" t="s">
        <v>83</v>
      </c>
      <c r="J15" s="76" t="s">
        <v>84</v>
      </c>
      <c r="K15" s="77" t="s">
        <v>85</v>
      </c>
      <c r="L15" s="193"/>
      <c r="M15" s="193"/>
      <c r="N15" s="193"/>
      <c r="O15" s="193"/>
      <c r="P15" s="193"/>
      <c r="Q15" s="193"/>
    </row>
    <row r="16" spans="1:17" ht="15" customHeight="1" x14ac:dyDescent="0.25">
      <c r="A16" s="193"/>
      <c r="B16" s="196"/>
      <c r="C16" s="193"/>
      <c r="D16" s="193"/>
      <c r="E16" s="181"/>
      <c r="F16" s="196"/>
      <c r="G16" s="202"/>
      <c r="H16" s="193"/>
      <c r="I16" s="75" t="s">
        <v>86</v>
      </c>
      <c r="J16" s="76" t="s">
        <v>87</v>
      </c>
      <c r="K16" s="77" t="s">
        <v>88</v>
      </c>
      <c r="L16" s="193"/>
      <c r="M16" s="193"/>
      <c r="N16" s="193"/>
      <c r="O16" s="193"/>
      <c r="P16" s="193"/>
      <c r="Q16" s="193"/>
    </row>
    <row r="17" spans="1:17" ht="15" customHeight="1" x14ac:dyDescent="0.25">
      <c r="A17" s="194"/>
      <c r="B17" s="197"/>
      <c r="C17" s="194"/>
      <c r="D17" s="194"/>
      <c r="E17" s="182"/>
      <c r="F17" s="197"/>
      <c r="G17" s="203"/>
      <c r="H17" s="194"/>
      <c r="I17" s="75" t="s">
        <v>89</v>
      </c>
      <c r="J17" s="76" t="s">
        <v>103</v>
      </c>
      <c r="K17" s="78" t="s">
        <v>355</v>
      </c>
      <c r="L17" s="194"/>
      <c r="M17" s="194"/>
      <c r="N17" s="194"/>
      <c r="O17" s="194"/>
      <c r="P17" s="194"/>
      <c r="Q17" s="194"/>
    </row>
    <row r="18" spans="1:17" ht="15" customHeight="1" x14ac:dyDescent="0.25">
      <c r="A18" s="192" t="s">
        <v>104</v>
      </c>
      <c r="B18" s="195" t="s">
        <v>105</v>
      </c>
      <c r="C18" s="192" t="s">
        <v>73</v>
      </c>
      <c r="D18" s="192"/>
      <c r="E18" s="192"/>
      <c r="F18" s="195" t="s">
        <v>106</v>
      </c>
      <c r="G18" s="201" t="s">
        <v>76</v>
      </c>
      <c r="H18" s="192" t="s">
        <v>77</v>
      </c>
      <c r="I18" s="75" t="s">
        <v>78</v>
      </c>
      <c r="J18" s="76" t="s">
        <v>107</v>
      </c>
      <c r="K18" s="77" t="s">
        <v>80</v>
      </c>
      <c r="L18" s="192"/>
      <c r="M18" s="192" t="s">
        <v>81</v>
      </c>
      <c r="N18" s="192"/>
      <c r="O18" s="192" t="str">
        <f>IF(M18="o","Plan","Not Test")</f>
        <v>Plan</v>
      </c>
      <c r="P18" s="192"/>
      <c r="Q18" s="192"/>
    </row>
    <row r="19" spans="1:17" ht="15" customHeight="1" x14ac:dyDescent="0.25">
      <c r="A19" s="193"/>
      <c r="B19" s="196"/>
      <c r="C19" s="193"/>
      <c r="D19" s="193"/>
      <c r="E19" s="193"/>
      <c r="F19" s="196"/>
      <c r="G19" s="202"/>
      <c r="H19" s="193"/>
      <c r="I19" s="75" t="s">
        <v>83</v>
      </c>
      <c r="J19" s="76" t="s">
        <v>84</v>
      </c>
      <c r="K19" s="77" t="s">
        <v>85</v>
      </c>
      <c r="L19" s="193"/>
      <c r="M19" s="193"/>
      <c r="N19" s="193"/>
      <c r="O19" s="193"/>
      <c r="P19" s="193"/>
      <c r="Q19" s="193"/>
    </row>
    <row r="20" spans="1:17" ht="15" customHeight="1" x14ac:dyDescent="0.25">
      <c r="A20" s="193"/>
      <c r="B20" s="196"/>
      <c r="C20" s="193"/>
      <c r="D20" s="193"/>
      <c r="E20" s="193"/>
      <c r="F20" s="196"/>
      <c r="G20" s="202"/>
      <c r="H20" s="193"/>
      <c r="I20" s="75" t="s">
        <v>86</v>
      </c>
      <c r="J20" s="76" t="s">
        <v>87</v>
      </c>
      <c r="K20" s="77" t="s">
        <v>88</v>
      </c>
      <c r="L20" s="193"/>
      <c r="M20" s="193"/>
      <c r="N20" s="193"/>
      <c r="O20" s="193"/>
      <c r="P20" s="193"/>
      <c r="Q20" s="193"/>
    </row>
    <row r="21" spans="1:17" ht="15" customHeight="1" x14ac:dyDescent="0.25">
      <c r="A21" s="193"/>
      <c r="B21" s="196"/>
      <c r="C21" s="193"/>
      <c r="D21" s="193"/>
      <c r="E21" s="193"/>
      <c r="F21" s="196"/>
      <c r="G21" s="202"/>
      <c r="H21" s="193"/>
      <c r="I21" s="75" t="s">
        <v>89</v>
      </c>
      <c r="J21" s="76" t="s">
        <v>90</v>
      </c>
      <c r="K21" s="77" t="s">
        <v>91</v>
      </c>
      <c r="L21" s="193"/>
      <c r="M21" s="193"/>
      <c r="N21" s="193"/>
      <c r="O21" s="193"/>
      <c r="P21" s="193"/>
      <c r="Q21" s="193"/>
    </row>
    <row r="22" spans="1:17" ht="15" customHeight="1" x14ac:dyDescent="0.25">
      <c r="A22" s="193"/>
      <c r="B22" s="196"/>
      <c r="C22" s="193"/>
      <c r="D22" s="193"/>
      <c r="E22" s="193"/>
      <c r="F22" s="196"/>
      <c r="G22" s="202"/>
      <c r="H22" s="193"/>
      <c r="I22" s="75" t="s">
        <v>92</v>
      </c>
      <c r="J22" s="76" t="s">
        <v>93</v>
      </c>
      <c r="K22" s="77" t="s">
        <v>94</v>
      </c>
      <c r="L22" s="193"/>
      <c r="M22" s="193"/>
      <c r="N22" s="193"/>
      <c r="O22" s="193"/>
      <c r="P22" s="193"/>
      <c r="Q22" s="193"/>
    </row>
    <row r="23" spans="1:17" ht="15" customHeight="1" x14ac:dyDescent="0.25">
      <c r="A23" s="193"/>
      <c r="B23" s="196"/>
      <c r="C23" s="193"/>
      <c r="D23" s="193"/>
      <c r="E23" s="193"/>
      <c r="F23" s="196"/>
      <c r="G23" s="202"/>
      <c r="H23" s="193"/>
      <c r="I23" s="75" t="s">
        <v>95</v>
      </c>
      <c r="J23" s="76" t="s">
        <v>103</v>
      </c>
      <c r="K23" s="77" t="s">
        <v>85</v>
      </c>
      <c r="L23" s="193"/>
      <c r="M23" s="193"/>
      <c r="N23" s="193"/>
      <c r="O23" s="193"/>
      <c r="P23" s="193"/>
      <c r="Q23" s="193"/>
    </row>
    <row r="24" spans="1:17" ht="15" customHeight="1" x14ac:dyDescent="0.25">
      <c r="A24" s="194"/>
      <c r="B24" s="197"/>
      <c r="C24" s="194"/>
      <c r="D24" s="194"/>
      <c r="E24" s="194"/>
      <c r="F24" s="197"/>
      <c r="G24" s="203"/>
      <c r="H24" s="194"/>
      <c r="I24" s="75" t="s">
        <v>97</v>
      </c>
      <c r="J24" s="76" t="s">
        <v>103</v>
      </c>
      <c r="K24" s="77" t="s">
        <v>108</v>
      </c>
      <c r="L24" s="194"/>
      <c r="M24" s="194"/>
      <c r="N24" s="194"/>
      <c r="O24" s="194"/>
      <c r="P24" s="194"/>
      <c r="Q24" s="194"/>
    </row>
    <row r="25" spans="1:17" ht="15" customHeight="1" x14ac:dyDescent="0.25">
      <c r="A25" s="180" t="s">
        <v>109</v>
      </c>
      <c r="B25" s="183" t="s">
        <v>110</v>
      </c>
      <c r="C25" s="180" t="s">
        <v>73</v>
      </c>
      <c r="D25" s="180"/>
      <c r="E25" s="180"/>
      <c r="F25" s="183" t="s">
        <v>111</v>
      </c>
      <c r="G25" s="186" t="s">
        <v>76</v>
      </c>
      <c r="H25" s="180" t="s">
        <v>77</v>
      </c>
      <c r="I25" s="71" t="s">
        <v>78</v>
      </c>
      <c r="J25" s="68" t="s">
        <v>79</v>
      </c>
      <c r="K25" s="23" t="s">
        <v>80</v>
      </c>
      <c r="L25" s="180"/>
      <c r="M25" s="180" t="s">
        <v>81</v>
      </c>
      <c r="N25" s="180"/>
      <c r="O25" s="180" t="str">
        <f>IF(M25="o","Plan","Not Test")</f>
        <v>Plan</v>
      </c>
      <c r="P25" s="180"/>
      <c r="Q25" s="180"/>
    </row>
    <row r="26" spans="1:17" ht="15" customHeight="1" x14ac:dyDescent="0.25">
      <c r="A26" s="181"/>
      <c r="B26" s="184"/>
      <c r="C26" s="181"/>
      <c r="D26" s="181"/>
      <c r="E26" s="181"/>
      <c r="F26" s="184"/>
      <c r="G26" s="187"/>
      <c r="H26" s="181"/>
      <c r="I26" s="71" t="s">
        <v>83</v>
      </c>
      <c r="J26" s="68" t="s">
        <v>84</v>
      </c>
      <c r="K26" s="23" t="s">
        <v>85</v>
      </c>
      <c r="L26" s="181"/>
      <c r="M26" s="181"/>
      <c r="N26" s="181"/>
      <c r="O26" s="181"/>
      <c r="P26" s="181"/>
      <c r="Q26" s="181"/>
    </row>
    <row r="27" spans="1:17" ht="15" customHeight="1" x14ac:dyDescent="0.25">
      <c r="A27" s="181"/>
      <c r="B27" s="184"/>
      <c r="C27" s="181"/>
      <c r="D27" s="181"/>
      <c r="E27" s="181"/>
      <c r="F27" s="184"/>
      <c r="G27" s="187"/>
      <c r="H27" s="181"/>
      <c r="I27" s="71" t="s">
        <v>86</v>
      </c>
      <c r="J27" s="68" t="s">
        <v>87</v>
      </c>
      <c r="K27" s="23" t="s">
        <v>88</v>
      </c>
      <c r="L27" s="181"/>
      <c r="M27" s="181"/>
      <c r="N27" s="181"/>
      <c r="O27" s="181"/>
      <c r="P27" s="181"/>
      <c r="Q27" s="181"/>
    </row>
    <row r="28" spans="1:17" ht="15" customHeight="1" x14ac:dyDescent="0.25">
      <c r="A28" s="181"/>
      <c r="B28" s="184"/>
      <c r="C28" s="181"/>
      <c r="D28" s="181"/>
      <c r="E28" s="181"/>
      <c r="F28" s="184"/>
      <c r="G28" s="187"/>
      <c r="H28" s="181"/>
      <c r="I28" s="71" t="s">
        <v>89</v>
      </c>
      <c r="J28" s="68" t="s">
        <v>90</v>
      </c>
      <c r="K28" s="23" t="s">
        <v>91</v>
      </c>
      <c r="L28" s="181"/>
      <c r="M28" s="181"/>
      <c r="N28" s="181"/>
      <c r="O28" s="181"/>
      <c r="P28" s="181"/>
      <c r="Q28" s="181"/>
    </row>
    <row r="29" spans="1:17" ht="15" customHeight="1" x14ac:dyDescent="0.25">
      <c r="A29" s="181"/>
      <c r="B29" s="184"/>
      <c r="C29" s="181"/>
      <c r="D29" s="181"/>
      <c r="E29" s="181"/>
      <c r="F29" s="184"/>
      <c r="G29" s="187"/>
      <c r="H29" s="181"/>
      <c r="I29" s="71" t="s">
        <v>92</v>
      </c>
      <c r="J29" s="68" t="s">
        <v>112</v>
      </c>
      <c r="K29" s="23" t="s">
        <v>94</v>
      </c>
      <c r="L29" s="181"/>
      <c r="M29" s="181"/>
      <c r="N29" s="181"/>
      <c r="O29" s="181"/>
      <c r="P29" s="181"/>
      <c r="Q29" s="181"/>
    </row>
    <row r="30" spans="1:17" ht="15" customHeight="1" x14ac:dyDescent="0.25">
      <c r="A30" s="181"/>
      <c r="B30" s="184"/>
      <c r="C30" s="181"/>
      <c r="D30" s="181"/>
      <c r="E30" s="181"/>
      <c r="F30" s="184"/>
      <c r="G30" s="187"/>
      <c r="H30" s="181"/>
      <c r="I30" s="71" t="s">
        <v>95</v>
      </c>
      <c r="J30" s="68" t="s">
        <v>90</v>
      </c>
      <c r="K30" s="23" t="s">
        <v>113</v>
      </c>
      <c r="L30" s="181"/>
      <c r="M30" s="181"/>
      <c r="N30" s="181"/>
      <c r="O30" s="181"/>
      <c r="P30" s="181"/>
      <c r="Q30" s="181"/>
    </row>
    <row r="31" spans="1:17" ht="15" customHeight="1" x14ac:dyDescent="0.25">
      <c r="A31" s="181"/>
      <c r="B31" s="184"/>
      <c r="C31" s="181"/>
      <c r="D31" s="181"/>
      <c r="E31" s="181"/>
      <c r="F31" s="184"/>
      <c r="G31" s="187"/>
      <c r="H31" s="181"/>
      <c r="I31" s="71" t="s">
        <v>97</v>
      </c>
      <c r="J31" s="68" t="s">
        <v>114</v>
      </c>
      <c r="K31" s="23" t="s">
        <v>115</v>
      </c>
      <c r="L31" s="181"/>
      <c r="M31" s="181"/>
      <c r="N31" s="181"/>
      <c r="O31" s="181"/>
      <c r="P31" s="181"/>
      <c r="Q31" s="181"/>
    </row>
    <row r="32" spans="1:17" ht="15" customHeight="1" x14ac:dyDescent="0.25">
      <c r="A32" s="181"/>
      <c r="B32" s="184"/>
      <c r="C32" s="181"/>
      <c r="D32" s="181"/>
      <c r="E32" s="181"/>
      <c r="F32" s="184"/>
      <c r="G32" s="187"/>
      <c r="H32" s="181"/>
      <c r="I32" s="71" t="s">
        <v>116</v>
      </c>
      <c r="J32" s="68" t="s">
        <v>93</v>
      </c>
      <c r="K32" s="23" t="s">
        <v>117</v>
      </c>
      <c r="L32" s="181"/>
      <c r="M32" s="181"/>
      <c r="N32" s="181"/>
      <c r="O32" s="181"/>
      <c r="P32" s="181"/>
      <c r="Q32" s="181"/>
    </row>
    <row r="33" spans="1:17" ht="15" customHeight="1" x14ac:dyDescent="0.25">
      <c r="A33" s="181"/>
      <c r="B33" s="184"/>
      <c r="C33" s="181"/>
      <c r="D33" s="181"/>
      <c r="E33" s="181"/>
      <c r="F33" s="184"/>
      <c r="G33" s="187"/>
      <c r="H33" s="181"/>
      <c r="I33" s="71" t="s">
        <v>118</v>
      </c>
      <c r="J33" s="68" t="s">
        <v>90</v>
      </c>
      <c r="K33" s="23" t="s">
        <v>119</v>
      </c>
      <c r="L33" s="181"/>
      <c r="M33" s="181"/>
      <c r="N33" s="181"/>
      <c r="O33" s="181"/>
      <c r="P33" s="181"/>
      <c r="Q33" s="181"/>
    </row>
    <row r="34" spans="1:17" ht="15" customHeight="1" x14ac:dyDescent="0.25">
      <c r="A34" s="182"/>
      <c r="B34" s="185"/>
      <c r="C34" s="182"/>
      <c r="D34" s="182"/>
      <c r="E34" s="182"/>
      <c r="F34" s="185"/>
      <c r="G34" s="188"/>
      <c r="H34" s="182"/>
      <c r="I34" s="71" t="s">
        <v>120</v>
      </c>
      <c r="J34" s="68" t="s">
        <v>98</v>
      </c>
      <c r="K34" s="64" t="s">
        <v>121</v>
      </c>
      <c r="L34" s="182"/>
      <c r="M34" s="182"/>
      <c r="N34" s="182"/>
      <c r="O34" s="182"/>
      <c r="P34" s="182"/>
      <c r="Q34" s="182"/>
    </row>
    <row r="35" spans="1:17" ht="15" customHeight="1" x14ac:dyDescent="0.25">
      <c r="A35" s="180" t="s">
        <v>122</v>
      </c>
      <c r="B35" s="183" t="s">
        <v>123</v>
      </c>
      <c r="C35" s="180" t="s">
        <v>73</v>
      </c>
      <c r="D35" s="180"/>
      <c r="E35" s="180"/>
      <c r="F35" s="183" t="s">
        <v>124</v>
      </c>
      <c r="G35" s="186" t="s">
        <v>76</v>
      </c>
      <c r="H35" s="180" t="s">
        <v>77</v>
      </c>
      <c r="I35" s="71" t="s">
        <v>78</v>
      </c>
      <c r="J35" s="68" t="s">
        <v>79</v>
      </c>
      <c r="K35" s="23" t="s">
        <v>80</v>
      </c>
      <c r="L35" s="180"/>
      <c r="M35" s="180" t="s">
        <v>81</v>
      </c>
      <c r="N35" s="180"/>
      <c r="O35" s="180" t="str">
        <f>IF(M35="o","Plan","Not Test")</f>
        <v>Plan</v>
      </c>
      <c r="P35" s="180"/>
      <c r="Q35" s="180"/>
    </row>
    <row r="36" spans="1:17" ht="15" customHeight="1" x14ac:dyDescent="0.25">
      <c r="A36" s="181"/>
      <c r="B36" s="184"/>
      <c r="C36" s="181"/>
      <c r="D36" s="181"/>
      <c r="E36" s="181"/>
      <c r="F36" s="184"/>
      <c r="G36" s="187"/>
      <c r="H36" s="181"/>
      <c r="I36" s="71" t="s">
        <v>83</v>
      </c>
      <c r="J36" s="68" t="s">
        <v>84</v>
      </c>
      <c r="K36" s="23" t="s">
        <v>85</v>
      </c>
      <c r="L36" s="181"/>
      <c r="M36" s="181"/>
      <c r="N36" s="181"/>
      <c r="O36" s="181"/>
      <c r="P36" s="181"/>
      <c r="Q36" s="181"/>
    </row>
    <row r="37" spans="1:17" ht="15" customHeight="1" x14ac:dyDescent="0.25">
      <c r="A37" s="181"/>
      <c r="B37" s="184"/>
      <c r="C37" s="181"/>
      <c r="D37" s="181"/>
      <c r="E37" s="181"/>
      <c r="F37" s="184"/>
      <c r="G37" s="187"/>
      <c r="H37" s="181"/>
      <c r="I37" s="71" t="s">
        <v>86</v>
      </c>
      <c r="J37" s="68" t="s">
        <v>87</v>
      </c>
      <c r="K37" s="23" t="s">
        <v>88</v>
      </c>
      <c r="L37" s="181"/>
      <c r="M37" s="181"/>
      <c r="N37" s="181"/>
      <c r="O37" s="181"/>
      <c r="P37" s="181"/>
      <c r="Q37" s="181"/>
    </row>
    <row r="38" spans="1:17" ht="15" customHeight="1" x14ac:dyDescent="0.25">
      <c r="A38" s="181"/>
      <c r="B38" s="184"/>
      <c r="C38" s="181"/>
      <c r="D38" s="181"/>
      <c r="E38" s="181"/>
      <c r="F38" s="184"/>
      <c r="G38" s="187"/>
      <c r="H38" s="181"/>
      <c r="I38" s="71" t="s">
        <v>89</v>
      </c>
      <c r="J38" s="68" t="s">
        <v>90</v>
      </c>
      <c r="K38" s="23" t="s">
        <v>125</v>
      </c>
      <c r="L38" s="181"/>
      <c r="M38" s="181"/>
      <c r="N38" s="181"/>
      <c r="O38" s="181"/>
      <c r="P38" s="181"/>
      <c r="Q38" s="181"/>
    </row>
    <row r="39" spans="1:17" ht="15" customHeight="1" x14ac:dyDescent="0.25">
      <c r="A39" s="181"/>
      <c r="B39" s="184"/>
      <c r="C39" s="181"/>
      <c r="D39" s="181"/>
      <c r="E39" s="181"/>
      <c r="F39" s="184"/>
      <c r="G39" s="187"/>
      <c r="H39" s="181"/>
      <c r="I39" s="71" t="s">
        <v>92</v>
      </c>
      <c r="J39" s="68" t="s">
        <v>112</v>
      </c>
      <c r="K39" s="23" t="s">
        <v>117</v>
      </c>
      <c r="L39" s="181"/>
      <c r="M39" s="181"/>
      <c r="N39" s="181"/>
      <c r="O39" s="181"/>
      <c r="P39" s="181"/>
      <c r="Q39" s="181"/>
    </row>
    <row r="40" spans="1:17" ht="15" customHeight="1" x14ac:dyDescent="0.25">
      <c r="A40" s="181"/>
      <c r="B40" s="184"/>
      <c r="C40" s="181"/>
      <c r="D40" s="181"/>
      <c r="E40" s="181"/>
      <c r="F40" s="184"/>
      <c r="G40" s="187"/>
      <c r="H40" s="181"/>
      <c r="I40" s="71" t="s">
        <v>95</v>
      </c>
      <c r="J40" s="68" t="s">
        <v>90</v>
      </c>
      <c r="K40" s="23" t="s">
        <v>126</v>
      </c>
      <c r="L40" s="181"/>
      <c r="M40" s="181"/>
      <c r="N40" s="181"/>
      <c r="O40" s="181"/>
      <c r="P40" s="181"/>
      <c r="Q40" s="181"/>
    </row>
    <row r="41" spans="1:17" ht="15" customHeight="1" x14ac:dyDescent="0.25">
      <c r="A41" s="181"/>
      <c r="B41" s="184"/>
      <c r="C41" s="181"/>
      <c r="D41" s="181"/>
      <c r="E41" s="181"/>
      <c r="F41" s="184"/>
      <c r="G41" s="187"/>
      <c r="H41" s="181"/>
      <c r="I41" s="71" t="s">
        <v>97</v>
      </c>
      <c r="J41" s="68" t="s">
        <v>114</v>
      </c>
      <c r="K41" s="23" t="s">
        <v>91</v>
      </c>
      <c r="L41" s="181"/>
      <c r="M41" s="181"/>
      <c r="N41" s="181"/>
      <c r="O41" s="181"/>
      <c r="P41" s="181"/>
      <c r="Q41" s="181"/>
    </row>
    <row r="42" spans="1:17" ht="15" customHeight="1" x14ac:dyDescent="0.25">
      <c r="A42" s="181"/>
      <c r="B42" s="184"/>
      <c r="C42" s="181"/>
      <c r="D42" s="181"/>
      <c r="E42" s="181"/>
      <c r="F42" s="184"/>
      <c r="G42" s="187"/>
      <c r="H42" s="181"/>
      <c r="I42" s="71" t="s">
        <v>116</v>
      </c>
      <c r="J42" s="68" t="s">
        <v>127</v>
      </c>
      <c r="K42" s="23" t="s">
        <v>117</v>
      </c>
      <c r="L42" s="181"/>
      <c r="M42" s="181"/>
      <c r="N42" s="181"/>
      <c r="O42" s="181"/>
      <c r="P42" s="181"/>
      <c r="Q42" s="181"/>
    </row>
    <row r="43" spans="1:17" ht="15" customHeight="1" x14ac:dyDescent="0.25">
      <c r="A43" s="181"/>
      <c r="B43" s="184"/>
      <c r="C43" s="181"/>
      <c r="D43" s="181"/>
      <c r="E43" s="181"/>
      <c r="F43" s="184"/>
      <c r="G43" s="187"/>
      <c r="H43" s="181"/>
      <c r="I43" s="71" t="s">
        <v>118</v>
      </c>
      <c r="J43" s="68" t="s">
        <v>90</v>
      </c>
      <c r="K43" s="23" t="s">
        <v>126</v>
      </c>
      <c r="L43" s="181"/>
      <c r="M43" s="181"/>
      <c r="N43" s="181"/>
      <c r="O43" s="181"/>
      <c r="P43" s="181"/>
      <c r="Q43" s="181"/>
    </row>
    <row r="44" spans="1:17" ht="15" customHeight="1" x14ac:dyDescent="0.25">
      <c r="A44" s="181"/>
      <c r="B44" s="184"/>
      <c r="C44" s="181"/>
      <c r="D44" s="181"/>
      <c r="E44" s="181"/>
      <c r="F44" s="184"/>
      <c r="G44" s="187"/>
      <c r="H44" s="181"/>
      <c r="I44" s="71" t="s">
        <v>120</v>
      </c>
      <c r="J44" s="68" t="s">
        <v>114</v>
      </c>
      <c r="K44" s="23" t="s">
        <v>91</v>
      </c>
      <c r="L44" s="181"/>
      <c r="M44" s="181"/>
      <c r="N44" s="181"/>
      <c r="O44" s="181"/>
      <c r="P44" s="181"/>
      <c r="Q44" s="181"/>
    </row>
    <row r="45" spans="1:17" ht="15" customHeight="1" x14ac:dyDescent="0.25">
      <c r="A45" s="181"/>
      <c r="B45" s="184"/>
      <c r="C45" s="181"/>
      <c r="D45" s="181"/>
      <c r="E45" s="181"/>
      <c r="F45" s="184"/>
      <c r="G45" s="187"/>
      <c r="H45" s="181"/>
      <c r="I45" s="71" t="s">
        <v>128</v>
      </c>
      <c r="J45" s="68" t="s">
        <v>129</v>
      </c>
      <c r="K45" s="23" t="s">
        <v>117</v>
      </c>
      <c r="L45" s="181"/>
      <c r="M45" s="181"/>
      <c r="N45" s="181"/>
      <c r="O45" s="181"/>
      <c r="P45" s="181"/>
      <c r="Q45" s="181"/>
    </row>
    <row r="46" spans="1:17" ht="15" customHeight="1" x14ac:dyDescent="0.25">
      <c r="A46" s="181"/>
      <c r="B46" s="184"/>
      <c r="C46" s="181"/>
      <c r="D46" s="181"/>
      <c r="E46" s="181"/>
      <c r="F46" s="184"/>
      <c r="G46" s="187"/>
      <c r="H46" s="181"/>
      <c r="I46" s="71" t="s">
        <v>130</v>
      </c>
      <c r="J46" s="68" t="s">
        <v>90</v>
      </c>
      <c r="K46" s="65" t="s">
        <v>121</v>
      </c>
      <c r="L46" s="181"/>
      <c r="M46" s="182"/>
      <c r="N46" s="182"/>
      <c r="O46" s="182"/>
      <c r="P46" s="181"/>
      <c r="Q46" s="181"/>
    </row>
    <row r="47" spans="1:17" ht="15" customHeight="1" x14ac:dyDescent="0.25">
      <c r="A47" s="180" t="s">
        <v>131</v>
      </c>
      <c r="B47" s="183" t="s">
        <v>132</v>
      </c>
      <c r="C47" s="180" t="s">
        <v>73</v>
      </c>
      <c r="D47" s="180"/>
      <c r="E47" s="180"/>
      <c r="F47" s="183" t="s">
        <v>133</v>
      </c>
      <c r="G47" s="186" t="s">
        <v>76</v>
      </c>
      <c r="H47" s="180" t="s">
        <v>77</v>
      </c>
      <c r="I47" s="71" t="s">
        <v>78</v>
      </c>
      <c r="J47" s="68" t="s">
        <v>79</v>
      </c>
      <c r="K47" s="23" t="s">
        <v>80</v>
      </c>
      <c r="L47" s="180"/>
      <c r="M47" s="180" t="s">
        <v>81</v>
      </c>
      <c r="N47" s="180"/>
      <c r="O47" s="180" t="str">
        <f>IF(M47="o","Plan","Not Test")</f>
        <v>Plan</v>
      </c>
      <c r="P47" s="180"/>
      <c r="Q47" s="180"/>
    </row>
    <row r="48" spans="1:17" ht="15" customHeight="1" x14ac:dyDescent="0.25">
      <c r="A48" s="181"/>
      <c r="B48" s="184"/>
      <c r="C48" s="181"/>
      <c r="D48" s="181"/>
      <c r="E48" s="181"/>
      <c r="F48" s="184"/>
      <c r="G48" s="187"/>
      <c r="H48" s="181"/>
      <c r="I48" s="71" t="s">
        <v>83</v>
      </c>
      <c r="J48" s="68" t="s">
        <v>84</v>
      </c>
      <c r="K48" s="23" t="s">
        <v>85</v>
      </c>
      <c r="L48" s="181"/>
      <c r="M48" s="181"/>
      <c r="N48" s="181"/>
      <c r="O48" s="181"/>
      <c r="P48" s="181"/>
      <c r="Q48" s="181"/>
    </row>
    <row r="49" spans="1:17" ht="15" customHeight="1" x14ac:dyDescent="0.25">
      <c r="A49" s="181"/>
      <c r="B49" s="184"/>
      <c r="C49" s="181"/>
      <c r="D49" s="181"/>
      <c r="E49" s="181"/>
      <c r="F49" s="184"/>
      <c r="G49" s="187"/>
      <c r="H49" s="181"/>
      <c r="I49" s="71" t="s">
        <v>86</v>
      </c>
      <c r="J49" s="68" t="s">
        <v>87</v>
      </c>
      <c r="K49" s="23" t="s">
        <v>88</v>
      </c>
      <c r="L49" s="181"/>
      <c r="M49" s="181"/>
      <c r="N49" s="181"/>
      <c r="O49" s="181"/>
      <c r="P49" s="181"/>
      <c r="Q49" s="181"/>
    </row>
    <row r="50" spans="1:17" ht="15" customHeight="1" x14ac:dyDescent="0.25">
      <c r="A50" s="181"/>
      <c r="B50" s="184"/>
      <c r="C50" s="181"/>
      <c r="D50" s="181"/>
      <c r="E50" s="181"/>
      <c r="F50" s="184"/>
      <c r="G50" s="187"/>
      <c r="H50" s="181"/>
      <c r="I50" s="71" t="s">
        <v>89</v>
      </c>
      <c r="J50" s="68" t="s">
        <v>90</v>
      </c>
      <c r="K50" s="23" t="s">
        <v>125</v>
      </c>
      <c r="L50" s="181"/>
      <c r="M50" s="181"/>
      <c r="N50" s="181"/>
      <c r="O50" s="181"/>
      <c r="P50" s="181"/>
      <c r="Q50" s="181"/>
    </row>
    <row r="51" spans="1:17" ht="15" customHeight="1" x14ac:dyDescent="0.25">
      <c r="A51" s="181"/>
      <c r="B51" s="184"/>
      <c r="C51" s="181"/>
      <c r="D51" s="181"/>
      <c r="E51" s="181"/>
      <c r="F51" s="184"/>
      <c r="G51" s="187"/>
      <c r="H51" s="181"/>
      <c r="I51" s="71" t="s">
        <v>92</v>
      </c>
      <c r="J51" s="68" t="s">
        <v>112</v>
      </c>
      <c r="K51" s="23" t="s">
        <v>117</v>
      </c>
      <c r="L51" s="181"/>
      <c r="M51" s="181"/>
      <c r="N51" s="181"/>
      <c r="O51" s="181"/>
      <c r="P51" s="181"/>
      <c r="Q51" s="181"/>
    </row>
    <row r="52" spans="1:17" ht="15" customHeight="1" x14ac:dyDescent="0.25">
      <c r="A52" s="181"/>
      <c r="B52" s="184"/>
      <c r="C52" s="181"/>
      <c r="D52" s="181"/>
      <c r="E52" s="181"/>
      <c r="F52" s="184"/>
      <c r="G52" s="187"/>
      <c r="H52" s="181"/>
      <c r="I52" s="71" t="s">
        <v>95</v>
      </c>
      <c r="J52" s="68" t="s">
        <v>90</v>
      </c>
      <c r="K52" s="23" t="s">
        <v>126</v>
      </c>
      <c r="L52" s="181"/>
      <c r="M52" s="181"/>
      <c r="N52" s="181"/>
      <c r="O52" s="181"/>
      <c r="P52" s="181"/>
      <c r="Q52" s="181"/>
    </row>
    <row r="53" spans="1:17" ht="15" customHeight="1" x14ac:dyDescent="0.25">
      <c r="A53" s="181"/>
      <c r="B53" s="184"/>
      <c r="C53" s="181"/>
      <c r="D53" s="181"/>
      <c r="E53" s="181"/>
      <c r="F53" s="184"/>
      <c r="G53" s="187"/>
      <c r="H53" s="181"/>
      <c r="I53" s="71" t="s">
        <v>97</v>
      </c>
      <c r="J53" s="68" t="s">
        <v>114</v>
      </c>
      <c r="K53" s="23" t="s">
        <v>91</v>
      </c>
      <c r="L53" s="181"/>
      <c r="M53" s="181"/>
      <c r="N53" s="181"/>
      <c r="O53" s="181"/>
      <c r="P53" s="181"/>
      <c r="Q53" s="181"/>
    </row>
    <row r="54" spans="1:17" ht="15" customHeight="1" x14ac:dyDescent="0.25">
      <c r="A54" s="181"/>
      <c r="B54" s="184"/>
      <c r="C54" s="181"/>
      <c r="D54" s="181"/>
      <c r="E54" s="181"/>
      <c r="F54" s="184"/>
      <c r="G54" s="187"/>
      <c r="H54" s="181"/>
      <c r="I54" s="71" t="s">
        <v>116</v>
      </c>
      <c r="J54" s="68" t="s">
        <v>127</v>
      </c>
      <c r="K54" s="23" t="s">
        <v>117</v>
      </c>
      <c r="L54" s="181"/>
      <c r="M54" s="181"/>
      <c r="N54" s="181"/>
      <c r="O54" s="181"/>
      <c r="P54" s="181"/>
      <c r="Q54" s="181"/>
    </row>
    <row r="55" spans="1:17" ht="15" customHeight="1" x14ac:dyDescent="0.25">
      <c r="A55" s="181"/>
      <c r="B55" s="184"/>
      <c r="C55" s="181"/>
      <c r="D55" s="181"/>
      <c r="E55" s="181"/>
      <c r="F55" s="184"/>
      <c r="G55" s="187"/>
      <c r="H55" s="181"/>
      <c r="I55" s="71" t="s">
        <v>118</v>
      </c>
      <c r="J55" s="68" t="s">
        <v>90</v>
      </c>
      <c r="K55" s="23" t="s">
        <v>126</v>
      </c>
      <c r="L55" s="181"/>
      <c r="M55" s="181"/>
      <c r="N55" s="181"/>
      <c r="O55" s="181"/>
      <c r="P55" s="181"/>
      <c r="Q55" s="181"/>
    </row>
    <row r="56" spans="1:17" ht="15" customHeight="1" x14ac:dyDescent="0.25">
      <c r="A56" s="181"/>
      <c r="B56" s="184"/>
      <c r="C56" s="181"/>
      <c r="D56" s="181"/>
      <c r="E56" s="181"/>
      <c r="F56" s="184"/>
      <c r="G56" s="187"/>
      <c r="H56" s="181"/>
      <c r="I56" s="71" t="s">
        <v>120</v>
      </c>
      <c r="J56" s="68" t="s">
        <v>114</v>
      </c>
      <c r="K56" s="23" t="s">
        <v>91</v>
      </c>
      <c r="L56" s="181"/>
      <c r="M56" s="181"/>
      <c r="N56" s="181"/>
      <c r="O56" s="181"/>
      <c r="P56" s="181"/>
      <c r="Q56" s="181"/>
    </row>
    <row r="57" spans="1:17" ht="15" customHeight="1" x14ac:dyDescent="0.25">
      <c r="A57" s="181"/>
      <c r="B57" s="184"/>
      <c r="C57" s="181"/>
      <c r="D57" s="181"/>
      <c r="E57" s="181"/>
      <c r="F57" s="184"/>
      <c r="G57" s="187"/>
      <c r="H57" s="181"/>
      <c r="I57" s="71" t="s">
        <v>128</v>
      </c>
      <c r="J57" s="68" t="s">
        <v>127</v>
      </c>
      <c r="K57" s="23" t="s">
        <v>134</v>
      </c>
      <c r="L57" s="181"/>
      <c r="M57" s="181"/>
      <c r="N57" s="181"/>
      <c r="O57" s="181"/>
      <c r="P57" s="181"/>
      <c r="Q57" s="181"/>
    </row>
    <row r="58" spans="1:17" ht="15" customHeight="1" x14ac:dyDescent="0.25">
      <c r="A58" s="181"/>
      <c r="B58" s="184"/>
      <c r="C58" s="181"/>
      <c r="D58" s="181"/>
      <c r="E58" s="181"/>
      <c r="F58" s="184"/>
      <c r="G58" s="187"/>
      <c r="H58" s="181"/>
      <c r="I58" s="71" t="s">
        <v>130</v>
      </c>
      <c r="J58" s="68" t="s">
        <v>135</v>
      </c>
      <c r="K58" s="65" t="s">
        <v>121</v>
      </c>
      <c r="L58" s="181"/>
      <c r="M58" s="182"/>
      <c r="N58" s="182"/>
      <c r="O58" s="182"/>
      <c r="P58" s="181"/>
      <c r="Q58" s="181"/>
    </row>
    <row r="59" spans="1:17" ht="15" customHeight="1" x14ac:dyDescent="0.25">
      <c r="A59" s="180" t="s">
        <v>136</v>
      </c>
      <c r="B59" s="183" t="s">
        <v>137</v>
      </c>
      <c r="C59" s="180" t="s">
        <v>73</v>
      </c>
      <c r="D59" s="180"/>
      <c r="E59" s="180"/>
      <c r="F59" s="183" t="s">
        <v>138</v>
      </c>
      <c r="G59" s="186" t="s">
        <v>76</v>
      </c>
      <c r="H59" s="180" t="s">
        <v>77</v>
      </c>
      <c r="I59" s="71" t="s">
        <v>78</v>
      </c>
      <c r="J59" s="68" t="s">
        <v>79</v>
      </c>
      <c r="K59" s="23" t="s">
        <v>80</v>
      </c>
      <c r="L59" s="180"/>
      <c r="M59" s="180" t="s">
        <v>81</v>
      </c>
      <c r="N59" s="180">
        <v>5</v>
      </c>
      <c r="O59" s="180" t="str">
        <f>IF(M59="o","Plan","Not Test")</f>
        <v>Plan</v>
      </c>
      <c r="P59" s="180"/>
      <c r="Q59" s="180"/>
    </row>
    <row r="60" spans="1:17" ht="15" customHeight="1" x14ac:dyDescent="0.25">
      <c r="A60" s="181"/>
      <c r="B60" s="184"/>
      <c r="C60" s="181"/>
      <c r="D60" s="181"/>
      <c r="E60" s="181"/>
      <c r="F60" s="184"/>
      <c r="G60" s="187"/>
      <c r="H60" s="181"/>
      <c r="I60" s="71" t="s">
        <v>83</v>
      </c>
      <c r="J60" s="68" t="s">
        <v>84</v>
      </c>
      <c r="K60" s="23" t="s">
        <v>85</v>
      </c>
      <c r="L60" s="181"/>
      <c r="M60" s="181"/>
      <c r="N60" s="181"/>
      <c r="O60" s="181"/>
      <c r="P60" s="181"/>
      <c r="Q60" s="181"/>
    </row>
    <row r="61" spans="1:17" ht="15" customHeight="1" x14ac:dyDescent="0.25">
      <c r="A61" s="181"/>
      <c r="B61" s="184"/>
      <c r="C61" s="181"/>
      <c r="D61" s="181"/>
      <c r="E61" s="181"/>
      <c r="F61" s="184"/>
      <c r="G61" s="187"/>
      <c r="H61" s="181"/>
      <c r="I61" s="71" t="s">
        <v>86</v>
      </c>
      <c r="J61" s="68" t="s">
        <v>87</v>
      </c>
      <c r="K61" s="23" t="s">
        <v>139</v>
      </c>
      <c r="L61" s="181"/>
      <c r="M61" s="181"/>
      <c r="N61" s="181"/>
      <c r="O61" s="181"/>
      <c r="P61" s="181"/>
      <c r="Q61" s="181"/>
    </row>
    <row r="62" spans="1:17" ht="15" customHeight="1" x14ac:dyDescent="0.25">
      <c r="A62" s="181"/>
      <c r="B62" s="184"/>
      <c r="C62" s="181"/>
      <c r="D62" s="181"/>
      <c r="E62" s="181"/>
      <c r="F62" s="184"/>
      <c r="G62" s="187"/>
      <c r="H62" s="181"/>
      <c r="I62" s="71" t="s">
        <v>89</v>
      </c>
      <c r="J62" s="68" t="s">
        <v>90</v>
      </c>
      <c r="K62" s="23" t="s">
        <v>91</v>
      </c>
      <c r="L62" s="181"/>
      <c r="M62" s="181"/>
      <c r="N62" s="181"/>
      <c r="O62" s="181"/>
      <c r="P62" s="181"/>
      <c r="Q62" s="181"/>
    </row>
    <row r="63" spans="1:17" ht="15" customHeight="1" x14ac:dyDescent="0.25">
      <c r="A63" s="181"/>
      <c r="B63" s="184"/>
      <c r="C63" s="181"/>
      <c r="D63" s="181"/>
      <c r="E63" s="181"/>
      <c r="F63" s="184"/>
      <c r="G63" s="187"/>
      <c r="H63" s="181"/>
      <c r="I63" s="71" t="s">
        <v>92</v>
      </c>
      <c r="J63" s="68" t="s">
        <v>112</v>
      </c>
      <c r="K63" s="23" t="s">
        <v>94</v>
      </c>
      <c r="L63" s="181"/>
      <c r="M63" s="181"/>
      <c r="N63" s="181"/>
      <c r="O63" s="181"/>
      <c r="P63" s="181"/>
      <c r="Q63" s="181"/>
    </row>
    <row r="64" spans="1:17" ht="15" customHeight="1" x14ac:dyDescent="0.25">
      <c r="A64" s="181"/>
      <c r="B64" s="184"/>
      <c r="C64" s="181"/>
      <c r="D64" s="181"/>
      <c r="E64" s="181"/>
      <c r="F64" s="184"/>
      <c r="G64" s="187"/>
      <c r="H64" s="181"/>
      <c r="I64" s="71" t="s">
        <v>95</v>
      </c>
      <c r="J64" s="68" t="s">
        <v>90</v>
      </c>
      <c r="K64" s="23" t="s">
        <v>126</v>
      </c>
      <c r="L64" s="181"/>
      <c r="M64" s="181"/>
      <c r="N64" s="181"/>
      <c r="O64" s="181"/>
      <c r="P64" s="181"/>
      <c r="Q64" s="181"/>
    </row>
    <row r="65" spans="1:17" ht="15" customHeight="1" x14ac:dyDescent="0.25">
      <c r="A65" s="181"/>
      <c r="B65" s="184"/>
      <c r="C65" s="181"/>
      <c r="D65" s="181"/>
      <c r="E65" s="181"/>
      <c r="F65" s="184"/>
      <c r="G65" s="187"/>
      <c r="H65" s="181"/>
      <c r="I65" s="71" t="s">
        <v>97</v>
      </c>
      <c r="J65" s="68" t="s">
        <v>114</v>
      </c>
      <c r="K65" s="23" t="s">
        <v>91</v>
      </c>
      <c r="L65" s="181"/>
      <c r="M65" s="181"/>
      <c r="N65" s="181"/>
      <c r="O65" s="181"/>
      <c r="P65" s="181"/>
      <c r="Q65" s="181"/>
    </row>
    <row r="66" spans="1:17" ht="15" customHeight="1" x14ac:dyDescent="0.25">
      <c r="A66" s="181"/>
      <c r="B66" s="184"/>
      <c r="C66" s="181"/>
      <c r="D66" s="181"/>
      <c r="E66" s="181"/>
      <c r="F66" s="184"/>
      <c r="G66" s="187"/>
      <c r="H66" s="181"/>
      <c r="I66" s="71" t="s">
        <v>116</v>
      </c>
      <c r="J66" s="68" t="s">
        <v>103</v>
      </c>
      <c r="K66" s="23" t="s">
        <v>140</v>
      </c>
      <c r="L66" s="181"/>
      <c r="M66" s="181"/>
      <c r="N66" s="181"/>
      <c r="O66" s="181"/>
      <c r="P66" s="181"/>
      <c r="Q66" s="181"/>
    </row>
    <row r="67" spans="1:17" ht="15" customHeight="1" x14ac:dyDescent="0.25">
      <c r="A67" s="182"/>
      <c r="B67" s="185"/>
      <c r="C67" s="182"/>
      <c r="D67" s="182"/>
      <c r="E67" s="182"/>
      <c r="F67" s="185"/>
      <c r="G67" s="188"/>
      <c r="H67" s="182"/>
      <c r="I67" s="71" t="s">
        <v>118</v>
      </c>
      <c r="J67" s="68" t="s">
        <v>103</v>
      </c>
      <c r="K67" s="23" t="s">
        <v>108</v>
      </c>
      <c r="L67" s="182"/>
      <c r="M67" s="182"/>
      <c r="N67" s="182"/>
      <c r="O67" s="182"/>
      <c r="P67" s="182"/>
      <c r="Q67" s="182"/>
    </row>
    <row r="68" spans="1:17" ht="15" customHeight="1" x14ac:dyDescent="0.25">
      <c r="A68" s="180" t="s">
        <v>141</v>
      </c>
      <c r="B68" s="180" t="s">
        <v>142</v>
      </c>
      <c r="C68" s="180" t="s">
        <v>73</v>
      </c>
      <c r="D68" s="180"/>
      <c r="E68" s="180"/>
      <c r="F68" s="180" t="s">
        <v>143</v>
      </c>
      <c r="G68" s="186"/>
      <c r="H68" s="180"/>
      <c r="I68" s="71" t="s">
        <v>78</v>
      </c>
      <c r="J68" s="68" t="s">
        <v>79</v>
      </c>
      <c r="K68" s="23" t="s">
        <v>80</v>
      </c>
      <c r="L68" s="180"/>
      <c r="M68" s="180" t="s">
        <v>81</v>
      </c>
      <c r="N68" s="180"/>
      <c r="O68" s="180" t="str">
        <f>IF(M68="o","Plan","Not Test")</f>
        <v>Plan</v>
      </c>
      <c r="P68" s="180"/>
      <c r="Q68" s="180"/>
    </row>
    <row r="69" spans="1:17" ht="15" customHeight="1" x14ac:dyDescent="0.25">
      <c r="A69" s="181"/>
      <c r="B69" s="181"/>
      <c r="C69" s="181"/>
      <c r="D69" s="181"/>
      <c r="E69" s="181"/>
      <c r="F69" s="181"/>
      <c r="G69" s="187"/>
      <c r="H69" s="181"/>
      <c r="I69" s="71" t="s">
        <v>83</v>
      </c>
      <c r="J69" s="68" t="s">
        <v>84</v>
      </c>
      <c r="K69" s="23" t="s">
        <v>85</v>
      </c>
      <c r="L69" s="181"/>
      <c r="M69" s="181"/>
      <c r="N69" s="181"/>
      <c r="O69" s="181"/>
      <c r="P69" s="181"/>
      <c r="Q69" s="181"/>
    </row>
    <row r="70" spans="1:17" ht="15" customHeight="1" x14ac:dyDescent="0.25">
      <c r="A70" s="182"/>
      <c r="B70" s="182"/>
      <c r="C70" s="182"/>
      <c r="D70" s="182"/>
      <c r="E70" s="182"/>
      <c r="F70" s="182"/>
      <c r="G70" s="188"/>
      <c r="H70" s="182"/>
      <c r="I70" s="71" t="s">
        <v>86</v>
      </c>
      <c r="J70" s="68" t="s">
        <v>144</v>
      </c>
      <c r="K70" s="23" t="s">
        <v>108</v>
      </c>
      <c r="L70" s="182"/>
      <c r="M70" s="182"/>
      <c r="N70" s="182"/>
      <c r="O70" s="182"/>
      <c r="P70" s="182"/>
      <c r="Q70" s="182"/>
    </row>
    <row r="71" spans="1:17" ht="15" customHeight="1" x14ac:dyDescent="0.25">
      <c r="A71" s="180" t="s">
        <v>145</v>
      </c>
      <c r="B71" s="180" t="s">
        <v>146</v>
      </c>
      <c r="C71" s="180" t="s">
        <v>73</v>
      </c>
      <c r="D71" s="180"/>
      <c r="E71" s="180"/>
      <c r="F71" s="180" t="s">
        <v>147</v>
      </c>
      <c r="G71" s="186"/>
      <c r="H71" s="180"/>
      <c r="I71" s="71" t="s">
        <v>78</v>
      </c>
      <c r="J71" s="68" t="s">
        <v>79</v>
      </c>
      <c r="K71" s="23" t="s">
        <v>80</v>
      </c>
      <c r="L71" s="180"/>
      <c r="M71" s="180" t="s">
        <v>81</v>
      </c>
      <c r="N71" s="180"/>
      <c r="O71" s="180" t="str">
        <f>IF(M71="o","Plan","Not Test")</f>
        <v>Plan</v>
      </c>
      <c r="P71" s="180"/>
      <c r="Q71" s="180"/>
    </row>
    <row r="72" spans="1:17" ht="15" customHeight="1" x14ac:dyDescent="0.25">
      <c r="A72" s="181"/>
      <c r="B72" s="181"/>
      <c r="C72" s="181"/>
      <c r="D72" s="181"/>
      <c r="E72" s="181"/>
      <c r="F72" s="181"/>
      <c r="G72" s="187"/>
      <c r="H72" s="181"/>
      <c r="I72" s="71" t="s">
        <v>83</v>
      </c>
      <c r="J72" s="68" t="s">
        <v>84</v>
      </c>
      <c r="K72" s="23" t="s">
        <v>85</v>
      </c>
      <c r="L72" s="181"/>
      <c r="M72" s="181"/>
      <c r="N72" s="181"/>
      <c r="O72" s="181"/>
      <c r="P72" s="181"/>
      <c r="Q72" s="181"/>
    </row>
    <row r="73" spans="1:17" ht="15" customHeight="1" x14ac:dyDescent="0.25">
      <c r="A73" s="181"/>
      <c r="B73" s="181"/>
      <c r="C73" s="181"/>
      <c r="D73" s="181"/>
      <c r="E73" s="181"/>
      <c r="F73" s="181"/>
      <c r="G73" s="187"/>
      <c r="H73" s="181"/>
      <c r="I73" s="71" t="s">
        <v>86</v>
      </c>
      <c r="J73" s="68" t="s">
        <v>87</v>
      </c>
      <c r="K73" s="23" t="s">
        <v>139</v>
      </c>
      <c r="L73" s="181"/>
      <c r="M73" s="181"/>
      <c r="N73" s="181"/>
      <c r="O73" s="181"/>
      <c r="P73" s="181"/>
      <c r="Q73" s="181"/>
    </row>
    <row r="74" spans="1:17" ht="15" customHeight="1" x14ac:dyDescent="0.25">
      <c r="A74" s="181"/>
      <c r="B74" s="181"/>
      <c r="C74" s="181"/>
      <c r="D74" s="181"/>
      <c r="E74" s="181"/>
      <c r="F74" s="181"/>
      <c r="G74" s="187"/>
      <c r="H74" s="181"/>
      <c r="I74" s="71" t="s">
        <v>89</v>
      </c>
      <c r="J74" s="68" t="s">
        <v>90</v>
      </c>
      <c r="K74" s="23" t="s">
        <v>91</v>
      </c>
      <c r="L74" s="181"/>
      <c r="M74" s="181"/>
      <c r="N74" s="181"/>
      <c r="O74" s="181"/>
      <c r="P74" s="181"/>
      <c r="Q74" s="181"/>
    </row>
    <row r="75" spans="1:17" ht="15" customHeight="1" x14ac:dyDescent="0.25">
      <c r="A75" s="182"/>
      <c r="B75" s="182"/>
      <c r="C75" s="182"/>
      <c r="D75" s="182"/>
      <c r="E75" s="182"/>
      <c r="F75" s="182"/>
      <c r="G75" s="188"/>
      <c r="H75" s="182"/>
      <c r="I75" s="71" t="s">
        <v>92</v>
      </c>
      <c r="J75" s="68" t="s">
        <v>144</v>
      </c>
      <c r="K75" s="23" t="s">
        <v>108</v>
      </c>
      <c r="L75" s="182"/>
      <c r="M75" s="182"/>
      <c r="N75" s="182"/>
      <c r="O75" s="182"/>
      <c r="P75" s="182"/>
      <c r="Q75" s="182"/>
    </row>
    <row r="76" spans="1:17" ht="15" customHeight="1" x14ac:dyDescent="0.25">
      <c r="A76" s="180" t="s">
        <v>148</v>
      </c>
      <c r="B76" s="180" t="s">
        <v>149</v>
      </c>
      <c r="C76" s="180" t="s">
        <v>73</v>
      </c>
      <c r="D76" s="180"/>
      <c r="E76" s="180"/>
      <c r="F76" s="180" t="s">
        <v>150</v>
      </c>
      <c r="G76" s="186"/>
      <c r="H76" s="180"/>
      <c r="I76" s="71" t="s">
        <v>78</v>
      </c>
      <c r="J76" s="68" t="s">
        <v>79</v>
      </c>
      <c r="K76" s="23" t="s">
        <v>80</v>
      </c>
      <c r="L76" s="180"/>
      <c r="M76" s="180" t="s">
        <v>81</v>
      </c>
      <c r="N76" s="180"/>
      <c r="O76" s="180" t="str">
        <f>IF(M76="o","Plan","Not Test")</f>
        <v>Plan</v>
      </c>
      <c r="P76" s="180"/>
      <c r="Q76" s="180"/>
    </row>
    <row r="77" spans="1:17" ht="15" customHeight="1" x14ac:dyDescent="0.25">
      <c r="A77" s="181"/>
      <c r="B77" s="181"/>
      <c r="C77" s="181"/>
      <c r="D77" s="181"/>
      <c r="E77" s="181"/>
      <c r="F77" s="181"/>
      <c r="G77" s="187"/>
      <c r="H77" s="181"/>
      <c r="I77" s="71" t="s">
        <v>83</v>
      </c>
      <c r="J77" s="68" t="s">
        <v>84</v>
      </c>
      <c r="K77" s="23" t="s">
        <v>85</v>
      </c>
      <c r="L77" s="181"/>
      <c r="M77" s="181"/>
      <c r="N77" s="181"/>
      <c r="O77" s="181"/>
      <c r="P77" s="181"/>
      <c r="Q77" s="181"/>
    </row>
    <row r="78" spans="1:17" ht="15" customHeight="1" x14ac:dyDescent="0.25">
      <c r="A78" s="181"/>
      <c r="B78" s="181"/>
      <c r="C78" s="181"/>
      <c r="D78" s="181"/>
      <c r="E78" s="181"/>
      <c r="F78" s="181"/>
      <c r="G78" s="187"/>
      <c r="H78" s="181"/>
      <c r="I78" s="71" t="s">
        <v>86</v>
      </c>
      <c r="J78" s="68" t="s">
        <v>87</v>
      </c>
      <c r="K78" s="23" t="s">
        <v>88</v>
      </c>
      <c r="L78" s="181"/>
      <c r="M78" s="181"/>
      <c r="N78" s="181"/>
      <c r="O78" s="181"/>
      <c r="P78" s="181"/>
      <c r="Q78" s="181"/>
    </row>
    <row r="79" spans="1:17" ht="15" customHeight="1" x14ac:dyDescent="0.25">
      <c r="A79" s="181"/>
      <c r="B79" s="181"/>
      <c r="C79" s="181"/>
      <c r="D79" s="181"/>
      <c r="E79" s="181"/>
      <c r="F79" s="181"/>
      <c r="G79" s="187"/>
      <c r="H79" s="181"/>
      <c r="I79" s="71" t="s">
        <v>89</v>
      </c>
      <c r="J79" s="68" t="s">
        <v>90</v>
      </c>
      <c r="K79" s="23" t="s">
        <v>91</v>
      </c>
      <c r="L79" s="181"/>
      <c r="M79" s="181"/>
      <c r="N79" s="181"/>
      <c r="O79" s="181"/>
      <c r="P79" s="181"/>
      <c r="Q79" s="181"/>
    </row>
    <row r="80" spans="1:17" ht="15" customHeight="1" x14ac:dyDescent="0.25">
      <c r="A80" s="181"/>
      <c r="B80" s="181"/>
      <c r="C80" s="181"/>
      <c r="D80" s="181"/>
      <c r="E80" s="181"/>
      <c r="F80" s="181"/>
      <c r="G80" s="187"/>
      <c r="H80" s="181"/>
      <c r="I80" s="71" t="s">
        <v>92</v>
      </c>
      <c r="J80" s="68" t="s">
        <v>93</v>
      </c>
      <c r="K80" s="23" t="s">
        <v>94</v>
      </c>
      <c r="L80" s="181"/>
      <c r="M80" s="181"/>
      <c r="N80" s="181"/>
      <c r="O80" s="181"/>
      <c r="P80" s="181"/>
      <c r="Q80" s="181"/>
    </row>
    <row r="81" spans="1:17" ht="15" customHeight="1" x14ac:dyDescent="0.25">
      <c r="A81" s="181"/>
      <c r="B81" s="181"/>
      <c r="C81" s="181"/>
      <c r="D81" s="181"/>
      <c r="E81" s="181"/>
      <c r="F81" s="181"/>
      <c r="G81" s="187"/>
      <c r="H81" s="181"/>
      <c r="I81" s="71" t="s">
        <v>95</v>
      </c>
      <c r="J81" s="68" t="s">
        <v>90</v>
      </c>
      <c r="K81" s="23" t="s">
        <v>96</v>
      </c>
      <c r="L81" s="181"/>
      <c r="M81" s="181"/>
      <c r="N81" s="181"/>
      <c r="O81" s="181"/>
      <c r="P81" s="181"/>
      <c r="Q81" s="181"/>
    </row>
    <row r="82" spans="1:17" ht="15" customHeight="1" x14ac:dyDescent="0.25">
      <c r="A82" s="181"/>
      <c r="B82" s="182"/>
      <c r="C82" s="182"/>
      <c r="D82" s="182"/>
      <c r="E82" s="182"/>
      <c r="F82" s="182"/>
      <c r="G82" s="188"/>
      <c r="H82" s="182"/>
      <c r="I82" s="71" t="s">
        <v>97</v>
      </c>
      <c r="J82" s="68" t="s">
        <v>144</v>
      </c>
      <c r="K82" s="23" t="s">
        <v>108</v>
      </c>
      <c r="L82" s="182"/>
      <c r="M82" s="182"/>
      <c r="N82" s="182"/>
      <c r="O82" s="182"/>
      <c r="P82" s="182"/>
      <c r="Q82" s="182"/>
    </row>
    <row r="83" spans="1:17" ht="15" customHeight="1" x14ac:dyDescent="0.25">
      <c r="A83" s="180" t="s">
        <v>151</v>
      </c>
      <c r="B83" s="180" t="s">
        <v>152</v>
      </c>
      <c r="C83" s="180" t="s">
        <v>73</v>
      </c>
      <c r="D83" s="180"/>
      <c r="E83" s="180"/>
      <c r="F83" s="180" t="s">
        <v>153</v>
      </c>
      <c r="G83" s="186"/>
      <c r="H83" s="180"/>
      <c r="I83" s="71" t="s">
        <v>78</v>
      </c>
      <c r="J83" s="68" t="s">
        <v>79</v>
      </c>
      <c r="K83" s="23" t="s">
        <v>80</v>
      </c>
      <c r="L83" s="180"/>
      <c r="M83" s="180" t="s">
        <v>81</v>
      </c>
      <c r="N83" s="180"/>
      <c r="O83" s="180" t="str">
        <f>IF(M83="o","Plan","Not Test")</f>
        <v>Plan</v>
      </c>
      <c r="P83" s="180"/>
      <c r="Q83" s="180"/>
    </row>
    <row r="84" spans="1:17" ht="15" customHeight="1" x14ac:dyDescent="0.25">
      <c r="A84" s="181"/>
      <c r="B84" s="181"/>
      <c r="C84" s="181"/>
      <c r="D84" s="181"/>
      <c r="E84" s="181"/>
      <c r="F84" s="181"/>
      <c r="G84" s="187"/>
      <c r="H84" s="181"/>
      <c r="I84" s="71" t="s">
        <v>83</v>
      </c>
      <c r="J84" s="68" t="s">
        <v>84</v>
      </c>
      <c r="K84" s="23" t="s">
        <v>85</v>
      </c>
      <c r="L84" s="181"/>
      <c r="M84" s="181"/>
      <c r="N84" s="181"/>
      <c r="O84" s="181"/>
      <c r="P84" s="181"/>
      <c r="Q84" s="181"/>
    </row>
    <row r="85" spans="1:17" ht="15" customHeight="1" x14ac:dyDescent="0.25">
      <c r="A85" s="181"/>
      <c r="B85" s="181"/>
      <c r="C85" s="181"/>
      <c r="D85" s="181"/>
      <c r="E85" s="181"/>
      <c r="F85" s="181"/>
      <c r="G85" s="187"/>
      <c r="H85" s="181"/>
      <c r="I85" s="71" t="s">
        <v>86</v>
      </c>
      <c r="J85" s="68" t="s">
        <v>87</v>
      </c>
      <c r="K85" s="23" t="s">
        <v>88</v>
      </c>
      <c r="L85" s="181"/>
      <c r="M85" s="181"/>
      <c r="N85" s="181"/>
      <c r="O85" s="181"/>
      <c r="P85" s="181"/>
      <c r="Q85" s="181"/>
    </row>
    <row r="86" spans="1:17" ht="15" customHeight="1" x14ac:dyDescent="0.25">
      <c r="A86" s="181"/>
      <c r="B86" s="181"/>
      <c r="C86" s="181"/>
      <c r="D86" s="181"/>
      <c r="E86" s="181"/>
      <c r="F86" s="181"/>
      <c r="G86" s="187"/>
      <c r="H86" s="181"/>
      <c r="I86" s="71" t="s">
        <v>89</v>
      </c>
      <c r="J86" s="68" t="s">
        <v>90</v>
      </c>
      <c r="K86" s="23" t="s">
        <v>91</v>
      </c>
      <c r="L86" s="181"/>
      <c r="M86" s="181"/>
      <c r="N86" s="181"/>
      <c r="O86" s="181"/>
      <c r="P86" s="181"/>
      <c r="Q86" s="181"/>
    </row>
    <row r="87" spans="1:17" ht="15" customHeight="1" x14ac:dyDescent="0.25">
      <c r="A87" s="181"/>
      <c r="B87" s="181"/>
      <c r="C87" s="181"/>
      <c r="D87" s="181"/>
      <c r="E87" s="181"/>
      <c r="F87" s="181"/>
      <c r="G87" s="187"/>
      <c r="H87" s="181"/>
      <c r="I87" s="71" t="s">
        <v>92</v>
      </c>
      <c r="J87" s="68" t="s">
        <v>112</v>
      </c>
      <c r="K87" s="23" t="s">
        <v>94</v>
      </c>
      <c r="L87" s="181"/>
      <c r="M87" s="181"/>
      <c r="N87" s="181"/>
      <c r="O87" s="181"/>
      <c r="P87" s="181"/>
      <c r="Q87" s="181"/>
    </row>
    <row r="88" spans="1:17" ht="15" customHeight="1" x14ac:dyDescent="0.25">
      <c r="A88" s="181"/>
      <c r="B88" s="181"/>
      <c r="C88" s="181"/>
      <c r="D88" s="181"/>
      <c r="E88" s="181"/>
      <c r="F88" s="181"/>
      <c r="G88" s="187"/>
      <c r="H88" s="181"/>
      <c r="I88" s="71" t="s">
        <v>95</v>
      </c>
      <c r="J88" s="68" t="s">
        <v>90</v>
      </c>
      <c r="K88" s="23" t="s">
        <v>113</v>
      </c>
      <c r="L88" s="181"/>
      <c r="M88" s="181"/>
      <c r="N88" s="181"/>
      <c r="O88" s="181"/>
      <c r="P88" s="181"/>
      <c r="Q88" s="181"/>
    </row>
    <row r="89" spans="1:17" ht="15" customHeight="1" x14ac:dyDescent="0.25">
      <c r="A89" s="182"/>
      <c r="B89" s="182"/>
      <c r="C89" s="182"/>
      <c r="D89" s="182"/>
      <c r="E89" s="182"/>
      <c r="F89" s="182"/>
      <c r="G89" s="188"/>
      <c r="H89" s="182"/>
      <c r="I89" s="71" t="s">
        <v>97</v>
      </c>
      <c r="J89" s="68" t="s">
        <v>144</v>
      </c>
      <c r="K89" s="64" t="s">
        <v>354</v>
      </c>
      <c r="L89" s="182"/>
      <c r="M89" s="182"/>
      <c r="N89" s="182"/>
      <c r="O89" s="182"/>
      <c r="P89" s="182"/>
      <c r="Q89" s="182"/>
    </row>
    <row r="90" spans="1:17" ht="15" customHeight="1" x14ac:dyDescent="0.25">
      <c r="A90" s="180" t="s">
        <v>154</v>
      </c>
      <c r="B90" s="180" t="s">
        <v>155</v>
      </c>
      <c r="C90" s="180" t="s">
        <v>73</v>
      </c>
      <c r="D90" s="180"/>
      <c r="E90" s="180"/>
      <c r="F90" s="180" t="s">
        <v>156</v>
      </c>
      <c r="G90" s="186"/>
      <c r="H90" s="180"/>
      <c r="I90" s="71" t="s">
        <v>78</v>
      </c>
      <c r="J90" s="68" t="s">
        <v>79</v>
      </c>
      <c r="K90" s="23" t="s">
        <v>80</v>
      </c>
      <c r="L90" s="180"/>
      <c r="M90" s="180" t="s">
        <v>81</v>
      </c>
      <c r="N90" s="180"/>
      <c r="O90" s="180" t="str">
        <f>IF(M90="o","Plan","Not Test")</f>
        <v>Plan</v>
      </c>
      <c r="P90" s="180"/>
      <c r="Q90" s="180"/>
    </row>
    <row r="91" spans="1:17" ht="15" customHeight="1" x14ac:dyDescent="0.25">
      <c r="A91" s="181"/>
      <c r="B91" s="181"/>
      <c r="C91" s="181"/>
      <c r="D91" s="181"/>
      <c r="E91" s="181"/>
      <c r="F91" s="181"/>
      <c r="G91" s="187"/>
      <c r="H91" s="181"/>
      <c r="I91" s="71" t="s">
        <v>83</v>
      </c>
      <c r="J91" s="68" t="s">
        <v>84</v>
      </c>
      <c r="K91" s="23" t="s">
        <v>85</v>
      </c>
      <c r="L91" s="181"/>
      <c r="M91" s="181"/>
      <c r="N91" s="181"/>
      <c r="O91" s="181"/>
      <c r="P91" s="181"/>
      <c r="Q91" s="181"/>
    </row>
    <row r="92" spans="1:17" ht="15" customHeight="1" x14ac:dyDescent="0.25">
      <c r="A92" s="181"/>
      <c r="B92" s="181"/>
      <c r="C92" s="181"/>
      <c r="D92" s="181"/>
      <c r="E92" s="181"/>
      <c r="F92" s="181"/>
      <c r="G92" s="187"/>
      <c r="H92" s="181"/>
      <c r="I92" s="71" t="s">
        <v>86</v>
      </c>
      <c r="J92" s="68" t="s">
        <v>87</v>
      </c>
      <c r="K92" s="23" t="s">
        <v>88</v>
      </c>
      <c r="L92" s="181"/>
      <c r="M92" s="181"/>
      <c r="N92" s="181"/>
      <c r="O92" s="181"/>
      <c r="P92" s="181"/>
      <c r="Q92" s="181"/>
    </row>
    <row r="93" spans="1:17" ht="15" customHeight="1" x14ac:dyDescent="0.25">
      <c r="A93" s="181"/>
      <c r="B93" s="181"/>
      <c r="C93" s="181"/>
      <c r="D93" s="181"/>
      <c r="E93" s="181"/>
      <c r="F93" s="181"/>
      <c r="G93" s="187"/>
      <c r="H93" s="181"/>
      <c r="I93" s="71" t="s">
        <v>89</v>
      </c>
      <c r="J93" s="68" t="s">
        <v>90</v>
      </c>
      <c r="K93" s="23" t="s">
        <v>125</v>
      </c>
      <c r="L93" s="181"/>
      <c r="M93" s="181"/>
      <c r="N93" s="181"/>
      <c r="O93" s="181"/>
      <c r="P93" s="181"/>
      <c r="Q93" s="181"/>
    </row>
    <row r="94" spans="1:17" ht="15" customHeight="1" x14ac:dyDescent="0.25">
      <c r="A94" s="181"/>
      <c r="B94" s="181"/>
      <c r="C94" s="181"/>
      <c r="D94" s="181"/>
      <c r="E94" s="181"/>
      <c r="F94" s="181"/>
      <c r="G94" s="187"/>
      <c r="H94" s="181"/>
      <c r="I94" s="71" t="s">
        <v>92</v>
      </c>
      <c r="J94" s="68" t="s">
        <v>112</v>
      </c>
      <c r="K94" s="23" t="s">
        <v>117</v>
      </c>
      <c r="L94" s="181"/>
      <c r="M94" s="181"/>
      <c r="N94" s="181"/>
      <c r="O94" s="181"/>
      <c r="P94" s="181"/>
      <c r="Q94" s="181"/>
    </row>
    <row r="95" spans="1:17" ht="15" customHeight="1" x14ac:dyDescent="0.25">
      <c r="A95" s="181"/>
      <c r="B95" s="181"/>
      <c r="C95" s="181"/>
      <c r="D95" s="181"/>
      <c r="E95" s="181"/>
      <c r="F95" s="181"/>
      <c r="G95" s="187"/>
      <c r="H95" s="181"/>
      <c r="I95" s="71" t="s">
        <v>95</v>
      </c>
      <c r="J95" s="68" t="s">
        <v>90</v>
      </c>
      <c r="K95" s="23" t="s">
        <v>126</v>
      </c>
      <c r="L95" s="181"/>
      <c r="M95" s="181"/>
      <c r="N95" s="181"/>
      <c r="O95" s="181"/>
      <c r="P95" s="181"/>
      <c r="Q95" s="181"/>
    </row>
    <row r="96" spans="1:17" ht="15" customHeight="1" x14ac:dyDescent="0.25">
      <c r="A96" s="181"/>
      <c r="B96" s="181"/>
      <c r="C96" s="181"/>
      <c r="D96" s="181"/>
      <c r="E96" s="181"/>
      <c r="F96" s="181"/>
      <c r="G96" s="187"/>
      <c r="H96" s="181"/>
      <c r="I96" s="71" t="s">
        <v>97</v>
      </c>
      <c r="J96" s="68" t="s">
        <v>114</v>
      </c>
      <c r="K96" s="23" t="s">
        <v>91</v>
      </c>
      <c r="L96" s="181"/>
      <c r="M96" s="181"/>
      <c r="N96" s="181"/>
      <c r="O96" s="181"/>
      <c r="P96" s="181"/>
      <c r="Q96" s="181"/>
    </row>
    <row r="97" spans="1:17" ht="15" customHeight="1" x14ac:dyDescent="0.25">
      <c r="A97" s="181"/>
      <c r="B97" s="181"/>
      <c r="C97" s="181"/>
      <c r="D97" s="181"/>
      <c r="E97" s="181"/>
      <c r="F97" s="181"/>
      <c r="G97" s="187"/>
      <c r="H97" s="181"/>
      <c r="I97" s="71" t="s">
        <v>116</v>
      </c>
      <c r="J97" s="68" t="s">
        <v>127</v>
      </c>
      <c r="K97" s="23" t="s">
        <v>117</v>
      </c>
      <c r="L97" s="181"/>
      <c r="M97" s="181"/>
      <c r="N97" s="181"/>
      <c r="O97" s="181"/>
      <c r="P97" s="181"/>
      <c r="Q97" s="181"/>
    </row>
    <row r="98" spans="1:17" ht="15" customHeight="1" x14ac:dyDescent="0.25">
      <c r="A98" s="181"/>
      <c r="B98" s="181"/>
      <c r="C98" s="181"/>
      <c r="D98" s="181"/>
      <c r="E98" s="181"/>
      <c r="F98" s="181"/>
      <c r="G98" s="187"/>
      <c r="H98" s="181"/>
      <c r="I98" s="71" t="s">
        <v>118</v>
      </c>
      <c r="J98" s="68" t="s">
        <v>90</v>
      </c>
      <c r="K98" s="23" t="s">
        <v>126</v>
      </c>
      <c r="L98" s="181"/>
      <c r="M98" s="181"/>
      <c r="N98" s="181"/>
      <c r="O98" s="181"/>
      <c r="P98" s="181"/>
      <c r="Q98" s="181"/>
    </row>
    <row r="99" spans="1:17" ht="15" customHeight="1" x14ac:dyDescent="0.25">
      <c r="A99" s="181"/>
      <c r="B99" s="181"/>
      <c r="C99" s="181"/>
      <c r="D99" s="181"/>
      <c r="E99" s="181"/>
      <c r="F99" s="181"/>
      <c r="G99" s="187"/>
      <c r="H99" s="181"/>
      <c r="I99" s="71" t="s">
        <v>120</v>
      </c>
      <c r="J99" s="68" t="s">
        <v>114</v>
      </c>
      <c r="K99" s="23" t="s">
        <v>91</v>
      </c>
      <c r="L99" s="181"/>
      <c r="M99" s="181"/>
      <c r="N99" s="181"/>
      <c r="O99" s="181"/>
      <c r="P99" s="181"/>
      <c r="Q99" s="181"/>
    </row>
    <row r="100" spans="1:17" ht="15" customHeight="1" x14ac:dyDescent="0.25">
      <c r="A100" s="181"/>
      <c r="B100" s="181"/>
      <c r="C100" s="181"/>
      <c r="D100" s="181"/>
      <c r="E100" s="181"/>
      <c r="F100" s="181"/>
      <c r="G100" s="187"/>
      <c r="H100" s="181"/>
      <c r="I100" s="71" t="s">
        <v>128</v>
      </c>
      <c r="J100" s="68" t="s">
        <v>127</v>
      </c>
      <c r="K100" s="23" t="s">
        <v>134</v>
      </c>
      <c r="L100" s="181"/>
      <c r="M100" s="181"/>
      <c r="N100" s="181"/>
      <c r="O100" s="181"/>
      <c r="P100" s="181"/>
      <c r="Q100" s="181"/>
    </row>
    <row r="101" spans="1:17" ht="15" customHeight="1" x14ac:dyDescent="0.25">
      <c r="A101" s="181"/>
      <c r="B101" s="182"/>
      <c r="C101" s="182"/>
      <c r="D101" s="182"/>
      <c r="E101" s="182"/>
      <c r="F101" s="182"/>
      <c r="G101" s="188"/>
      <c r="H101" s="182"/>
      <c r="I101" s="71" t="s">
        <v>130</v>
      </c>
      <c r="J101" s="68" t="s">
        <v>144</v>
      </c>
      <c r="K101" s="64" t="s">
        <v>99</v>
      </c>
      <c r="L101" s="182"/>
      <c r="M101" s="182"/>
      <c r="N101" s="182"/>
      <c r="O101" s="182"/>
      <c r="P101" s="182"/>
      <c r="Q101" s="182"/>
    </row>
    <row r="102" spans="1:17" ht="15" customHeight="1" x14ac:dyDescent="0.25">
      <c r="A102" s="214"/>
      <c r="B102" s="215"/>
      <c r="C102" s="215"/>
      <c r="D102" s="215"/>
      <c r="E102" s="215"/>
      <c r="F102" s="215"/>
      <c r="G102" s="215"/>
      <c r="H102" s="215"/>
      <c r="I102" s="215"/>
      <c r="J102" s="215"/>
      <c r="K102" s="215"/>
      <c r="L102" s="215"/>
      <c r="M102" s="215"/>
      <c r="N102" s="215"/>
      <c r="O102" s="215"/>
      <c r="P102" s="215"/>
      <c r="Q102" s="216"/>
    </row>
    <row r="103" spans="1:17" ht="15" customHeight="1" x14ac:dyDescent="0.25">
      <c r="A103" s="217"/>
      <c r="B103" s="218"/>
      <c r="C103" s="218"/>
      <c r="D103" s="218"/>
      <c r="E103" s="218"/>
      <c r="F103" s="218"/>
      <c r="G103" s="218"/>
      <c r="H103" s="218"/>
      <c r="I103" s="218"/>
      <c r="J103" s="218"/>
      <c r="K103" s="218"/>
      <c r="L103" s="218"/>
      <c r="M103" s="218"/>
      <c r="N103" s="218"/>
      <c r="O103" s="218"/>
      <c r="P103" s="218"/>
      <c r="Q103" s="219"/>
    </row>
    <row r="104" spans="1:17" ht="15" customHeight="1" x14ac:dyDescent="0.25">
      <c r="A104" s="180" t="s">
        <v>157</v>
      </c>
      <c r="B104" s="180" t="s">
        <v>158</v>
      </c>
      <c r="C104" s="180" t="s">
        <v>73</v>
      </c>
      <c r="D104" s="180"/>
      <c r="E104" s="180"/>
      <c r="F104" s="180" t="s">
        <v>159</v>
      </c>
      <c r="G104" s="186" t="s">
        <v>76</v>
      </c>
      <c r="H104" s="180" t="s">
        <v>77</v>
      </c>
      <c r="I104" s="71" t="s">
        <v>78</v>
      </c>
      <c r="J104" s="26" t="s">
        <v>160</v>
      </c>
      <c r="K104" s="25" t="s">
        <v>356</v>
      </c>
      <c r="L104" s="180"/>
      <c r="M104" s="180" t="s">
        <v>81</v>
      </c>
      <c r="N104" s="180"/>
      <c r="O104" s="180" t="str">
        <f>IF(M104="o","Plan","Not Test")</f>
        <v>Plan</v>
      </c>
      <c r="P104" s="180"/>
      <c r="Q104" s="180"/>
    </row>
    <row r="105" spans="1:17" ht="15" customHeight="1" x14ac:dyDescent="0.25">
      <c r="A105" s="181"/>
      <c r="B105" s="181"/>
      <c r="C105" s="181"/>
      <c r="D105" s="181"/>
      <c r="E105" s="181"/>
      <c r="F105" s="181"/>
      <c r="G105" s="187"/>
      <c r="H105" s="181"/>
      <c r="I105" s="71" t="s">
        <v>83</v>
      </c>
      <c r="J105" s="26" t="s">
        <v>161</v>
      </c>
      <c r="K105" s="27" t="s">
        <v>162</v>
      </c>
      <c r="L105" s="181"/>
      <c r="M105" s="181"/>
      <c r="N105" s="181"/>
      <c r="O105" s="181"/>
      <c r="P105" s="181"/>
      <c r="Q105" s="181"/>
    </row>
    <row r="106" spans="1:17" ht="15" customHeight="1" x14ac:dyDescent="0.25">
      <c r="A106" s="181"/>
      <c r="B106" s="181"/>
      <c r="C106" s="181"/>
      <c r="D106" s="181"/>
      <c r="E106" s="181"/>
      <c r="F106" s="181"/>
      <c r="G106" s="187"/>
      <c r="H106" s="181"/>
      <c r="I106" s="71" t="s">
        <v>86</v>
      </c>
      <c r="J106" s="26" t="s">
        <v>163</v>
      </c>
      <c r="K106" s="27" t="s">
        <v>91</v>
      </c>
      <c r="L106" s="181"/>
      <c r="M106" s="181"/>
      <c r="N106" s="181"/>
      <c r="O106" s="181"/>
      <c r="P106" s="181"/>
      <c r="Q106" s="181"/>
    </row>
    <row r="107" spans="1:17" ht="15" customHeight="1" x14ac:dyDescent="0.25">
      <c r="A107" s="181"/>
      <c r="B107" s="181"/>
      <c r="C107" s="181"/>
      <c r="D107" s="181"/>
      <c r="E107" s="181"/>
      <c r="F107" s="181"/>
      <c r="G107" s="187"/>
      <c r="H107" s="181"/>
      <c r="I107" s="71" t="s">
        <v>89</v>
      </c>
      <c r="J107" s="26" t="s">
        <v>93</v>
      </c>
      <c r="K107" s="23" t="s">
        <v>94</v>
      </c>
      <c r="L107" s="181"/>
      <c r="M107" s="181"/>
      <c r="N107" s="181"/>
      <c r="O107" s="181"/>
      <c r="P107" s="181"/>
      <c r="Q107" s="181"/>
    </row>
    <row r="108" spans="1:17" ht="15" customHeight="1" x14ac:dyDescent="0.25">
      <c r="A108" s="181"/>
      <c r="B108" s="181"/>
      <c r="C108" s="181"/>
      <c r="D108" s="181"/>
      <c r="E108" s="181"/>
      <c r="F108" s="181"/>
      <c r="G108" s="187"/>
      <c r="H108" s="181"/>
      <c r="I108" s="71" t="s">
        <v>92</v>
      </c>
      <c r="J108" s="26" t="s">
        <v>90</v>
      </c>
      <c r="K108" s="27" t="s">
        <v>164</v>
      </c>
      <c r="L108" s="181"/>
      <c r="M108" s="181"/>
      <c r="N108" s="181"/>
      <c r="O108" s="181"/>
      <c r="P108" s="181"/>
      <c r="Q108" s="181"/>
    </row>
    <row r="109" spans="1:17" ht="15" customHeight="1" x14ac:dyDescent="0.25">
      <c r="A109" s="182"/>
      <c r="B109" s="182"/>
      <c r="C109" s="182"/>
      <c r="D109" s="182"/>
      <c r="E109" s="182"/>
      <c r="F109" s="182"/>
      <c r="G109" s="188"/>
      <c r="H109" s="182"/>
      <c r="I109" s="71" t="s">
        <v>95</v>
      </c>
      <c r="J109" s="68" t="s">
        <v>98</v>
      </c>
      <c r="K109" s="64" t="s">
        <v>121</v>
      </c>
      <c r="L109" s="182"/>
      <c r="M109" s="182"/>
      <c r="N109" s="182"/>
      <c r="O109" s="182"/>
      <c r="P109" s="182"/>
      <c r="Q109" s="182"/>
    </row>
    <row r="110" spans="1:17" ht="15" customHeight="1" x14ac:dyDescent="0.25">
      <c r="A110" s="180" t="s">
        <v>165</v>
      </c>
      <c r="B110" s="183" t="s">
        <v>166</v>
      </c>
      <c r="C110" s="180" t="s">
        <v>73</v>
      </c>
      <c r="D110" s="180"/>
      <c r="E110" s="180"/>
      <c r="F110" s="180" t="s">
        <v>167</v>
      </c>
      <c r="G110" s="186" t="s">
        <v>76</v>
      </c>
      <c r="H110" s="180" t="s">
        <v>77</v>
      </c>
      <c r="I110" s="71" t="s">
        <v>78</v>
      </c>
      <c r="J110" s="26" t="s">
        <v>160</v>
      </c>
      <c r="K110" s="65" t="s">
        <v>356</v>
      </c>
      <c r="L110" s="180"/>
      <c r="M110" s="180" t="s">
        <v>81</v>
      </c>
      <c r="N110" s="180">
        <v>5</v>
      </c>
      <c r="O110" s="180" t="str">
        <f>IF(M110="o","Plan","Not Test")</f>
        <v>Plan</v>
      </c>
      <c r="P110" s="180"/>
      <c r="Q110" s="180"/>
    </row>
    <row r="111" spans="1:17" ht="15" customHeight="1" x14ac:dyDescent="0.25">
      <c r="A111" s="181"/>
      <c r="B111" s="184"/>
      <c r="C111" s="181"/>
      <c r="D111" s="181"/>
      <c r="E111" s="181"/>
      <c r="F111" s="181"/>
      <c r="G111" s="187"/>
      <c r="H111" s="181"/>
      <c r="I111" s="71" t="s">
        <v>83</v>
      </c>
      <c r="J111" s="26" t="s">
        <v>161</v>
      </c>
      <c r="K111" s="27" t="s">
        <v>162</v>
      </c>
      <c r="L111" s="181"/>
      <c r="M111" s="181"/>
      <c r="N111" s="181"/>
      <c r="O111" s="181"/>
      <c r="P111" s="181"/>
      <c r="Q111" s="181"/>
    </row>
    <row r="112" spans="1:17" ht="15" customHeight="1" x14ac:dyDescent="0.25">
      <c r="A112" s="181"/>
      <c r="B112" s="184"/>
      <c r="C112" s="181"/>
      <c r="D112" s="181"/>
      <c r="E112" s="181"/>
      <c r="F112" s="181"/>
      <c r="G112" s="187"/>
      <c r="H112" s="181"/>
      <c r="I112" s="71" t="s">
        <v>86</v>
      </c>
      <c r="J112" s="26" t="s">
        <v>163</v>
      </c>
      <c r="K112" s="27" t="s">
        <v>91</v>
      </c>
      <c r="L112" s="181"/>
      <c r="M112" s="181"/>
      <c r="N112" s="181"/>
      <c r="O112" s="181"/>
      <c r="P112" s="181"/>
      <c r="Q112" s="181"/>
    </row>
    <row r="113" spans="1:17" ht="15" customHeight="1" x14ac:dyDescent="0.25">
      <c r="A113" s="181"/>
      <c r="B113" s="184"/>
      <c r="C113" s="181"/>
      <c r="D113" s="181"/>
      <c r="E113" s="181"/>
      <c r="F113" s="181"/>
      <c r="G113" s="187"/>
      <c r="H113" s="181"/>
      <c r="I113" s="71" t="s">
        <v>89</v>
      </c>
      <c r="J113" s="26" t="s">
        <v>112</v>
      </c>
      <c r="K113" s="23" t="s">
        <v>94</v>
      </c>
      <c r="L113" s="181"/>
      <c r="M113" s="181"/>
      <c r="N113" s="181"/>
      <c r="O113" s="181"/>
      <c r="P113" s="181"/>
      <c r="Q113" s="181"/>
    </row>
    <row r="114" spans="1:17" ht="15" customHeight="1" x14ac:dyDescent="0.25">
      <c r="A114" s="181"/>
      <c r="B114" s="184"/>
      <c r="C114" s="181"/>
      <c r="D114" s="181"/>
      <c r="E114" s="181"/>
      <c r="F114" s="181"/>
      <c r="G114" s="187"/>
      <c r="H114" s="181"/>
      <c r="I114" s="71" t="s">
        <v>92</v>
      </c>
      <c r="J114" s="26" t="s">
        <v>90</v>
      </c>
      <c r="K114" s="27" t="s">
        <v>126</v>
      </c>
      <c r="L114" s="181"/>
      <c r="M114" s="181"/>
      <c r="N114" s="181"/>
      <c r="O114" s="181"/>
      <c r="P114" s="181"/>
      <c r="Q114" s="181"/>
    </row>
    <row r="115" spans="1:17" ht="15" customHeight="1" x14ac:dyDescent="0.25">
      <c r="A115" s="181"/>
      <c r="B115" s="184"/>
      <c r="C115" s="181"/>
      <c r="D115" s="181"/>
      <c r="E115" s="181"/>
      <c r="F115" s="181"/>
      <c r="G115" s="187"/>
      <c r="H115" s="181"/>
      <c r="I115" s="71" t="s">
        <v>95</v>
      </c>
      <c r="J115" s="68" t="s">
        <v>114</v>
      </c>
      <c r="K115" s="27" t="s">
        <v>91</v>
      </c>
      <c r="L115" s="181"/>
      <c r="M115" s="181"/>
      <c r="N115" s="181"/>
      <c r="O115" s="181"/>
      <c r="P115" s="181"/>
      <c r="Q115" s="181"/>
    </row>
    <row r="116" spans="1:17" ht="15" customHeight="1" x14ac:dyDescent="0.25">
      <c r="A116" s="181"/>
      <c r="B116" s="184"/>
      <c r="C116" s="181"/>
      <c r="D116" s="181"/>
      <c r="E116" s="181"/>
      <c r="F116" s="181"/>
      <c r="G116" s="187"/>
      <c r="H116" s="181"/>
      <c r="I116" s="71" t="s">
        <v>97</v>
      </c>
      <c r="J116" s="68" t="s">
        <v>93</v>
      </c>
      <c r="K116" s="23" t="s">
        <v>94</v>
      </c>
      <c r="L116" s="181"/>
      <c r="M116" s="181"/>
      <c r="N116" s="181"/>
      <c r="O116" s="181"/>
      <c r="P116" s="181"/>
      <c r="Q116" s="181"/>
    </row>
    <row r="117" spans="1:17" ht="15" customHeight="1" x14ac:dyDescent="0.25">
      <c r="A117" s="181"/>
      <c r="B117" s="184"/>
      <c r="C117" s="181"/>
      <c r="D117" s="181"/>
      <c r="E117" s="181"/>
      <c r="F117" s="181"/>
      <c r="G117" s="187"/>
      <c r="H117" s="181"/>
      <c r="I117" s="71" t="s">
        <v>116</v>
      </c>
      <c r="J117" s="26" t="s">
        <v>90</v>
      </c>
      <c r="K117" s="27" t="s">
        <v>164</v>
      </c>
      <c r="L117" s="181"/>
      <c r="M117" s="181"/>
      <c r="N117" s="181"/>
      <c r="O117" s="181"/>
      <c r="P117" s="181"/>
      <c r="Q117" s="181"/>
    </row>
    <row r="118" spans="1:17" ht="15" customHeight="1" x14ac:dyDescent="0.25">
      <c r="A118" s="182"/>
      <c r="B118" s="185"/>
      <c r="C118" s="182"/>
      <c r="D118" s="182"/>
      <c r="E118" s="182"/>
      <c r="F118" s="182"/>
      <c r="G118" s="188"/>
      <c r="H118" s="182"/>
      <c r="I118" s="71" t="s">
        <v>118</v>
      </c>
      <c r="J118" s="68" t="s">
        <v>98</v>
      </c>
      <c r="K118" s="64" t="s">
        <v>121</v>
      </c>
      <c r="L118" s="182"/>
      <c r="M118" s="182"/>
      <c r="N118" s="182"/>
      <c r="O118" s="182"/>
      <c r="P118" s="182"/>
      <c r="Q118" s="182"/>
    </row>
    <row r="119" spans="1:17" ht="15" customHeight="1" x14ac:dyDescent="0.25">
      <c r="A119" s="180" t="s">
        <v>168</v>
      </c>
      <c r="B119" s="183" t="s">
        <v>169</v>
      </c>
      <c r="C119" s="180" t="s">
        <v>73</v>
      </c>
      <c r="D119" s="180"/>
      <c r="E119" s="180"/>
      <c r="F119" s="180" t="s">
        <v>170</v>
      </c>
      <c r="G119" s="186" t="s">
        <v>76</v>
      </c>
      <c r="H119" s="180" t="s">
        <v>77</v>
      </c>
      <c r="I119" s="71" t="s">
        <v>78</v>
      </c>
      <c r="J119" s="26" t="s">
        <v>160</v>
      </c>
      <c r="K119" s="25" t="s">
        <v>356</v>
      </c>
      <c r="L119" s="180"/>
      <c r="M119" s="180" t="s">
        <v>81</v>
      </c>
      <c r="N119" s="180"/>
      <c r="O119" s="180" t="str">
        <f>IF(M119="o","Plan","Not Test")</f>
        <v>Plan</v>
      </c>
      <c r="P119" s="180"/>
      <c r="Q119" s="180"/>
    </row>
    <row r="120" spans="1:17" ht="15" customHeight="1" x14ac:dyDescent="0.25">
      <c r="A120" s="181"/>
      <c r="B120" s="184"/>
      <c r="C120" s="181"/>
      <c r="D120" s="181"/>
      <c r="E120" s="181"/>
      <c r="F120" s="181"/>
      <c r="G120" s="187"/>
      <c r="H120" s="181"/>
      <c r="I120" s="71" t="s">
        <v>83</v>
      </c>
      <c r="J120" s="26" t="s">
        <v>161</v>
      </c>
      <c r="K120" s="27" t="s">
        <v>162</v>
      </c>
      <c r="L120" s="181"/>
      <c r="M120" s="181"/>
      <c r="N120" s="181"/>
      <c r="O120" s="181"/>
      <c r="P120" s="181"/>
      <c r="Q120" s="181"/>
    </row>
    <row r="121" spans="1:17" ht="15" customHeight="1" x14ac:dyDescent="0.25">
      <c r="A121" s="181"/>
      <c r="B121" s="184"/>
      <c r="C121" s="181"/>
      <c r="D121" s="181"/>
      <c r="E121" s="181"/>
      <c r="F121" s="181"/>
      <c r="G121" s="187"/>
      <c r="H121" s="181"/>
      <c r="I121" s="71" t="s">
        <v>86</v>
      </c>
      <c r="J121" s="26" t="s">
        <v>163</v>
      </c>
      <c r="K121" s="27" t="s">
        <v>91</v>
      </c>
      <c r="L121" s="181"/>
      <c r="M121" s="181"/>
      <c r="N121" s="181"/>
      <c r="O121" s="181"/>
      <c r="P121" s="181"/>
      <c r="Q121" s="181"/>
    </row>
    <row r="122" spans="1:17" ht="15" customHeight="1" x14ac:dyDescent="0.25">
      <c r="A122" s="181"/>
      <c r="B122" s="184"/>
      <c r="C122" s="181"/>
      <c r="D122" s="181"/>
      <c r="E122" s="181"/>
      <c r="F122" s="181"/>
      <c r="G122" s="187"/>
      <c r="H122" s="181"/>
      <c r="I122" s="71" t="s">
        <v>89</v>
      </c>
      <c r="J122" s="26" t="s">
        <v>112</v>
      </c>
      <c r="K122" s="23" t="s">
        <v>94</v>
      </c>
      <c r="L122" s="181"/>
      <c r="M122" s="181"/>
      <c r="N122" s="181"/>
      <c r="O122" s="181"/>
      <c r="P122" s="181"/>
      <c r="Q122" s="181"/>
    </row>
    <row r="123" spans="1:17" ht="15" customHeight="1" x14ac:dyDescent="0.25">
      <c r="A123" s="181"/>
      <c r="B123" s="184"/>
      <c r="C123" s="181"/>
      <c r="D123" s="181"/>
      <c r="E123" s="181"/>
      <c r="F123" s="181"/>
      <c r="G123" s="187"/>
      <c r="H123" s="181"/>
      <c r="I123" s="71" t="s">
        <v>92</v>
      </c>
      <c r="J123" s="26" t="s">
        <v>90</v>
      </c>
      <c r="K123" s="27" t="s">
        <v>126</v>
      </c>
      <c r="L123" s="181"/>
      <c r="M123" s="181"/>
      <c r="N123" s="181"/>
      <c r="O123" s="181"/>
      <c r="P123" s="181"/>
      <c r="Q123" s="181"/>
    </row>
    <row r="124" spans="1:17" ht="15" customHeight="1" x14ac:dyDescent="0.25">
      <c r="A124" s="181"/>
      <c r="B124" s="184"/>
      <c r="C124" s="181"/>
      <c r="D124" s="181"/>
      <c r="E124" s="181"/>
      <c r="F124" s="181"/>
      <c r="G124" s="187"/>
      <c r="H124" s="181"/>
      <c r="I124" s="71" t="s">
        <v>95</v>
      </c>
      <c r="J124" s="68" t="s">
        <v>114</v>
      </c>
      <c r="K124" s="27" t="s">
        <v>91</v>
      </c>
      <c r="L124" s="181"/>
      <c r="M124" s="181"/>
      <c r="N124" s="181"/>
      <c r="O124" s="181"/>
      <c r="P124" s="181"/>
      <c r="Q124" s="181"/>
    </row>
    <row r="125" spans="1:17" ht="15" customHeight="1" x14ac:dyDescent="0.25">
      <c r="A125" s="181"/>
      <c r="B125" s="184"/>
      <c r="C125" s="181"/>
      <c r="D125" s="181"/>
      <c r="E125" s="181"/>
      <c r="F125" s="181"/>
      <c r="G125" s="187"/>
      <c r="H125" s="181"/>
      <c r="I125" s="71" t="s">
        <v>97</v>
      </c>
      <c r="J125" s="26" t="s">
        <v>112</v>
      </c>
      <c r="K125" s="23" t="s">
        <v>94</v>
      </c>
      <c r="L125" s="181"/>
      <c r="M125" s="181"/>
      <c r="N125" s="181"/>
      <c r="O125" s="181"/>
      <c r="P125" s="181"/>
      <c r="Q125" s="181"/>
    </row>
    <row r="126" spans="1:17" ht="15" customHeight="1" x14ac:dyDescent="0.25">
      <c r="A126" s="181"/>
      <c r="B126" s="184"/>
      <c r="C126" s="181"/>
      <c r="D126" s="181"/>
      <c r="E126" s="181"/>
      <c r="F126" s="181"/>
      <c r="G126" s="187"/>
      <c r="H126" s="181"/>
      <c r="I126" s="71" t="s">
        <v>116</v>
      </c>
      <c r="J126" s="26" t="s">
        <v>90</v>
      </c>
      <c r="K126" s="27" t="s">
        <v>126</v>
      </c>
      <c r="L126" s="181"/>
      <c r="M126" s="181"/>
      <c r="N126" s="181"/>
      <c r="O126" s="181"/>
      <c r="P126" s="181"/>
      <c r="Q126" s="181"/>
    </row>
    <row r="127" spans="1:17" ht="15" customHeight="1" x14ac:dyDescent="0.25">
      <c r="A127" s="181"/>
      <c r="B127" s="184"/>
      <c r="C127" s="181"/>
      <c r="D127" s="181"/>
      <c r="E127" s="181"/>
      <c r="F127" s="181"/>
      <c r="G127" s="187"/>
      <c r="H127" s="181"/>
      <c r="I127" s="71" t="s">
        <v>118</v>
      </c>
      <c r="J127" s="68" t="s">
        <v>114</v>
      </c>
      <c r="K127" s="27" t="s">
        <v>91</v>
      </c>
      <c r="L127" s="181"/>
      <c r="M127" s="181"/>
      <c r="N127" s="181"/>
      <c r="O127" s="181"/>
      <c r="P127" s="181"/>
      <c r="Q127" s="181"/>
    </row>
    <row r="128" spans="1:17" ht="15" customHeight="1" x14ac:dyDescent="0.25">
      <c r="A128" s="181"/>
      <c r="B128" s="184"/>
      <c r="C128" s="181"/>
      <c r="D128" s="181"/>
      <c r="E128" s="181"/>
      <c r="F128" s="181"/>
      <c r="G128" s="187"/>
      <c r="H128" s="181"/>
      <c r="I128" s="71" t="s">
        <v>120</v>
      </c>
      <c r="J128" s="68" t="s">
        <v>93</v>
      </c>
      <c r="K128" s="23" t="s">
        <v>94</v>
      </c>
      <c r="L128" s="181"/>
      <c r="M128" s="181"/>
      <c r="N128" s="181"/>
      <c r="O128" s="181"/>
      <c r="P128" s="181"/>
      <c r="Q128" s="181"/>
    </row>
    <row r="129" spans="1:17" ht="15" customHeight="1" x14ac:dyDescent="0.25">
      <c r="A129" s="181"/>
      <c r="B129" s="184"/>
      <c r="C129" s="181"/>
      <c r="D129" s="181"/>
      <c r="E129" s="181"/>
      <c r="F129" s="181"/>
      <c r="G129" s="187"/>
      <c r="H129" s="181"/>
      <c r="I129" s="71" t="s">
        <v>128</v>
      </c>
      <c r="J129" s="26" t="s">
        <v>90</v>
      </c>
      <c r="K129" s="27" t="s">
        <v>164</v>
      </c>
      <c r="L129" s="181"/>
      <c r="M129" s="181"/>
      <c r="N129" s="181"/>
      <c r="O129" s="181"/>
      <c r="P129" s="181"/>
      <c r="Q129" s="181"/>
    </row>
    <row r="130" spans="1:17" ht="15" customHeight="1" x14ac:dyDescent="0.25">
      <c r="A130" s="181"/>
      <c r="B130" s="184"/>
      <c r="C130" s="181"/>
      <c r="D130" s="181"/>
      <c r="E130" s="181"/>
      <c r="F130" s="181"/>
      <c r="G130" s="187"/>
      <c r="H130" s="181"/>
      <c r="I130" s="71" t="s">
        <v>130</v>
      </c>
      <c r="J130" s="68" t="s">
        <v>98</v>
      </c>
      <c r="K130" s="64" t="s">
        <v>121</v>
      </c>
      <c r="L130" s="182"/>
      <c r="M130" s="182"/>
      <c r="N130" s="182"/>
      <c r="O130" s="182"/>
      <c r="P130" s="182"/>
      <c r="Q130" s="182"/>
    </row>
    <row r="131" spans="1:17" ht="15" customHeight="1" x14ac:dyDescent="0.25">
      <c r="A131" s="180" t="s">
        <v>171</v>
      </c>
      <c r="B131" s="183" t="s">
        <v>172</v>
      </c>
      <c r="C131" s="180" t="s">
        <v>73</v>
      </c>
      <c r="D131" s="180"/>
      <c r="E131" s="180"/>
      <c r="F131" s="180" t="s">
        <v>173</v>
      </c>
      <c r="G131" s="186" t="s">
        <v>76</v>
      </c>
      <c r="H131" s="180" t="s">
        <v>77</v>
      </c>
      <c r="I131" s="71" t="s">
        <v>78</v>
      </c>
      <c r="J131" s="26" t="s">
        <v>160</v>
      </c>
      <c r="K131" s="25" t="s">
        <v>356</v>
      </c>
      <c r="L131" s="180"/>
      <c r="M131" s="180" t="s">
        <v>81</v>
      </c>
      <c r="N131" s="180"/>
      <c r="O131" s="180" t="str">
        <f>IF(M131="o","Plan","Not Test")</f>
        <v>Plan</v>
      </c>
      <c r="P131" s="180"/>
      <c r="Q131" s="180"/>
    </row>
    <row r="132" spans="1:17" ht="15" customHeight="1" x14ac:dyDescent="0.25">
      <c r="A132" s="181"/>
      <c r="B132" s="184"/>
      <c r="C132" s="181"/>
      <c r="D132" s="181"/>
      <c r="E132" s="181"/>
      <c r="F132" s="181"/>
      <c r="G132" s="187"/>
      <c r="H132" s="181"/>
      <c r="I132" s="71" t="s">
        <v>83</v>
      </c>
      <c r="J132" s="26" t="s">
        <v>161</v>
      </c>
      <c r="K132" s="27" t="s">
        <v>162</v>
      </c>
      <c r="L132" s="181"/>
      <c r="M132" s="181"/>
      <c r="N132" s="181"/>
      <c r="O132" s="181"/>
      <c r="P132" s="181"/>
      <c r="Q132" s="181"/>
    </row>
    <row r="133" spans="1:17" ht="15" customHeight="1" x14ac:dyDescent="0.25">
      <c r="A133" s="181"/>
      <c r="B133" s="184"/>
      <c r="C133" s="181"/>
      <c r="D133" s="181"/>
      <c r="E133" s="181"/>
      <c r="F133" s="181"/>
      <c r="G133" s="187"/>
      <c r="H133" s="181"/>
      <c r="I133" s="71" t="s">
        <v>86</v>
      </c>
      <c r="J133" s="26" t="s">
        <v>163</v>
      </c>
      <c r="K133" s="27" t="s">
        <v>91</v>
      </c>
      <c r="L133" s="181"/>
      <c r="M133" s="181"/>
      <c r="N133" s="181"/>
      <c r="O133" s="181"/>
      <c r="P133" s="181"/>
      <c r="Q133" s="181"/>
    </row>
    <row r="134" spans="1:17" ht="15" customHeight="1" x14ac:dyDescent="0.25">
      <c r="A134" s="181"/>
      <c r="B134" s="184"/>
      <c r="C134" s="181"/>
      <c r="D134" s="181"/>
      <c r="E134" s="181"/>
      <c r="F134" s="181"/>
      <c r="G134" s="187"/>
      <c r="H134" s="181"/>
      <c r="I134" s="71" t="s">
        <v>89</v>
      </c>
      <c r="J134" s="26" t="s">
        <v>112</v>
      </c>
      <c r="K134" s="23" t="s">
        <v>94</v>
      </c>
      <c r="L134" s="181"/>
      <c r="M134" s="181"/>
      <c r="N134" s="181"/>
      <c r="O134" s="181"/>
      <c r="P134" s="181"/>
      <c r="Q134" s="181"/>
    </row>
    <row r="135" spans="1:17" ht="15" customHeight="1" x14ac:dyDescent="0.25">
      <c r="A135" s="181"/>
      <c r="B135" s="184"/>
      <c r="C135" s="181"/>
      <c r="D135" s="181"/>
      <c r="E135" s="181"/>
      <c r="F135" s="181"/>
      <c r="G135" s="187"/>
      <c r="H135" s="181"/>
      <c r="I135" s="71" t="s">
        <v>92</v>
      </c>
      <c r="J135" s="26" t="s">
        <v>90</v>
      </c>
      <c r="K135" s="27" t="s">
        <v>126</v>
      </c>
      <c r="L135" s="181"/>
      <c r="M135" s="181"/>
      <c r="N135" s="181"/>
      <c r="O135" s="181"/>
      <c r="P135" s="181"/>
      <c r="Q135" s="181"/>
    </row>
    <row r="136" spans="1:17" ht="15" customHeight="1" x14ac:dyDescent="0.25">
      <c r="A136" s="181"/>
      <c r="B136" s="184"/>
      <c r="C136" s="181"/>
      <c r="D136" s="181"/>
      <c r="E136" s="181"/>
      <c r="F136" s="181"/>
      <c r="G136" s="187"/>
      <c r="H136" s="181"/>
      <c r="I136" s="71" t="s">
        <v>95</v>
      </c>
      <c r="J136" s="68" t="s">
        <v>114</v>
      </c>
      <c r="K136" s="27" t="s">
        <v>91</v>
      </c>
      <c r="L136" s="181"/>
      <c r="M136" s="181"/>
      <c r="N136" s="181"/>
      <c r="O136" s="181"/>
      <c r="P136" s="181"/>
      <c r="Q136" s="181"/>
    </row>
    <row r="137" spans="1:17" ht="15" customHeight="1" x14ac:dyDescent="0.25">
      <c r="A137" s="181"/>
      <c r="B137" s="184"/>
      <c r="C137" s="181"/>
      <c r="D137" s="181"/>
      <c r="E137" s="181"/>
      <c r="F137" s="181"/>
      <c r="G137" s="187"/>
      <c r="H137" s="181"/>
      <c r="I137" s="71" t="s">
        <v>97</v>
      </c>
      <c r="J137" s="26" t="s">
        <v>112</v>
      </c>
      <c r="K137" s="23" t="s">
        <v>94</v>
      </c>
      <c r="L137" s="181"/>
      <c r="M137" s="181"/>
      <c r="N137" s="181"/>
      <c r="O137" s="181"/>
      <c r="P137" s="181"/>
      <c r="Q137" s="181"/>
    </row>
    <row r="138" spans="1:17" ht="15" customHeight="1" x14ac:dyDescent="0.25">
      <c r="A138" s="181"/>
      <c r="B138" s="184"/>
      <c r="C138" s="181"/>
      <c r="D138" s="181"/>
      <c r="E138" s="181"/>
      <c r="F138" s="181"/>
      <c r="G138" s="187"/>
      <c r="H138" s="181"/>
      <c r="I138" s="71" t="s">
        <v>116</v>
      </c>
      <c r="J138" s="26" t="s">
        <v>90</v>
      </c>
      <c r="K138" s="27" t="s">
        <v>126</v>
      </c>
      <c r="L138" s="181"/>
      <c r="M138" s="181"/>
      <c r="N138" s="181"/>
      <c r="O138" s="181"/>
      <c r="P138" s="181"/>
      <c r="Q138" s="181"/>
    </row>
    <row r="139" spans="1:17" ht="15" customHeight="1" x14ac:dyDescent="0.25">
      <c r="A139" s="181"/>
      <c r="B139" s="184"/>
      <c r="C139" s="181"/>
      <c r="D139" s="181"/>
      <c r="E139" s="181"/>
      <c r="F139" s="181"/>
      <c r="G139" s="187"/>
      <c r="H139" s="181"/>
      <c r="I139" s="71" t="s">
        <v>118</v>
      </c>
      <c r="J139" s="68" t="s">
        <v>114</v>
      </c>
      <c r="K139" s="27" t="s">
        <v>91</v>
      </c>
      <c r="L139" s="181"/>
      <c r="M139" s="181"/>
      <c r="N139" s="181"/>
      <c r="O139" s="181"/>
      <c r="P139" s="181"/>
      <c r="Q139" s="181"/>
    </row>
    <row r="140" spans="1:17" ht="15" customHeight="1" x14ac:dyDescent="0.25">
      <c r="A140" s="181"/>
      <c r="B140" s="184"/>
      <c r="C140" s="181"/>
      <c r="D140" s="181"/>
      <c r="E140" s="181"/>
      <c r="F140" s="181"/>
      <c r="G140" s="187"/>
      <c r="H140" s="181"/>
      <c r="I140" s="71" t="s">
        <v>120</v>
      </c>
      <c r="J140" s="26" t="s">
        <v>112</v>
      </c>
      <c r="K140" s="23" t="s">
        <v>94</v>
      </c>
      <c r="L140" s="181"/>
      <c r="M140" s="181"/>
      <c r="N140" s="181"/>
      <c r="O140" s="181"/>
      <c r="P140" s="181"/>
      <c r="Q140" s="181"/>
    </row>
    <row r="141" spans="1:17" ht="15" customHeight="1" x14ac:dyDescent="0.25">
      <c r="A141" s="181"/>
      <c r="B141" s="184"/>
      <c r="C141" s="181"/>
      <c r="D141" s="181"/>
      <c r="E141" s="181"/>
      <c r="F141" s="181"/>
      <c r="G141" s="187"/>
      <c r="H141" s="181"/>
      <c r="I141" s="71" t="s">
        <v>128</v>
      </c>
      <c r="J141" s="26" t="s">
        <v>90</v>
      </c>
      <c r="K141" s="27" t="s">
        <v>126</v>
      </c>
      <c r="L141" s="181"/>
      <c r="M141" s="181"/>
      <c r="N141" s="181"/>
      <c r="O141" s="181"/>
      <c r="P141" s="181"/>
      <c r="Q141" s="181"/>
    </row>
    <row r="142" spans="1:17" ht="15" customHeight="1" x14ac:dyDescent="0.25">
      <c r="A142" s="181"/>
      <c r="B142" s="184"/>
      <c r="C142" s="181"/>
      <c r="D142" s="181"/>
      <c r="E142" s="181"/>
      <c r="F142" s="181"/>
      <c r="G142" s="187"/>
      <c r="H142" s="181"/>
      <c r="I142" s="71" t="s">
        <v>130</v>
      </c>
      <c r="J142" s="68" t="s">
        <v>114</v>
      </c>
      <c r="K142" s="25" t="s">
        <v>134</v>
      </c>
      <c r="L142" s="181"/>
      <c r="M142" s="181"/>
      <c r="N142" s="181"/>
      <c r="O142" s="181"/>
      <c r="P142" s="181"/>
      <c r="Q142" s="181"/>
    </row>
    <row r="143" spans="1:17" ht="15" customHeight="1" x14ac:dyDescent="0.25">
      <c r="A143" s="181"/>
      <c r="B143" s="184"/>
      <c r="C143" s="181"/>
      <c r="D143" s="181"/>
      <c r="E143" s="181"/>
      <c r="F143" s="181"/>
      <c r="G143" s="187"/>
      <c r="H143" s="181"/>
      <c r="I143" s="71" t="s">
        <v>174</v>
      </c>
      <c r="J143" s="68" t="s">
        <v>103</v>
      </c>
      <c r="K143" s="65" t="s">
        <v>121</v>
      </c>
      <c r="L143" s="182"/>
      <c r="M143" s="182"/>
      <c r="N143" s="182"/>
      <c r="O143" s="182"/>
      <c r="P143" s="182"/>
      <c r="Q143" s="182"/>
    </row>
    <row r="144" spans="1:17" ht="15" customHeight="1" x14ac:dyDescent="0.25">
      <c r="A144" s="180" t="s">
        <v>175</v>
      </c>
      <c r="B144" s="183" t="s">
        <v>176</v>
      </c>
      <c r="C144" s="180" t="s">
        <v>73</v>
      </c>
      <c r="D144" s="180"/>
      <c r="E144" s="180"/>
      <c r="F144" s="180" t="s">
        <v>177</v>
      </c>
      <c r="G144" s="186" t="s">
        <v>76</v>
      </c>
      <c r="H144" s="180" t="s">
        <v>77</v>
      </c>
      <c r="I144" s="71" t="s">
        <v>78</v>
      </c>
      <c r="J144" s="26" t="s">
        <v>160</v>
      </c>
      <c r="K144" s="25" t="s">
        <v>356</v>
      </c>
      <c r="L144" s="180"/>
      <c r="M144" s="180" t="s">
        <v>81</v>
      </c>
      <c r="N144" s="180"/>
      <c r="O144" s="180" t="str">
        <f>IF(M144="o","Plan","Not Test")</f>
        <v>Plan</v>
      </c>
      <c r="P144" s="180"/>
      <c r="Q144" s="180"/>
    </row>
    <row r="145" spans="1:17" ht="15" customHeight="1" x14ac:dyDescent="0.25">
      <c r="A145" s="181"/>
      <c r="B145" s="184"/>
      <c r="C145" s="181"/>
      <c r="D145" s="181"/>
      <c r="E145" s="181"/>
      <c r="F145" s="181"/>
      <c r="G145" s="187"/>
      <c r="H145" s="181"/>
      <c r="I145" s="71" t="s">
        <v>83</v>
      </c>
      <c r="J145" s="26" t="s">
        <v>161</v>
      </c>
      <c r="K145" s="27" t="s">
        <v>162</v>
      </c>
      <c r="L145" s="181"/>
      <c r="M145" s="181"/>
      <c r="N145" s="181"/>
      <c r="O145" s="181"/>
      <c r="P145" s="181"/>
      <c r="Q145" s="181"/>
    </row>
    <row r="146" spans="1:17" ht="15" customHeight="1" x14ac:dyDescent="0.25">
      <c r="A146" s="182"/>
      <c r="B146" s="185"/>
      <c r="C146" s="182"/>
      <c r="D146" s="182"/>
      <c r="E146" s="182"/>
      <c r="F146" s="182"/>
      <c r="G146" s="188"/>
      <c r="H146" s="182"/>
      <c r="I146" s="71" t="s">
        <v>86</v>
      </c>
      <c r="J146" s="68" t="s">
        <v>178</v>
      </c>
      <c r="K146" s="23" t="s">
        <v>179</v>
      </c>
      <c r="L146" s="182"/>
      <c r="M146" s="182"/>
      <c r="N146" s="182"/>
      <c r="O146" s="182"/>
      <c r="P146" s="182"/>
      <c r="Q146" s="182"/>
    </row>
    <row r="147" spans="1:17" ht="15" customHeight="1" x14ac:dyDescent="0.25">
      <c r="A147" s="180" t="s">
        <v>180</v>
      </c>
      <c r="B147" s="180" t="s">
        <v>181</v>
      </c>
      <c r="C147" s="180" t="s">
        <v>73</v>
      </c>
      <c r="D147" s="180"/>
      <c r="E147" s="180"/>
      <c r="F147" s="180"/>
      <c r="G147" s="186"/>
      <c r="H147" s="180"/>
      <c r="I147" s="71" t="s">
        <v>78</v>
      </c>
      <c r="J147" s="26" t="s">
        <v>160</v>
      </c>
      <c r="K147" s="25" t="s">
        <v>356</v>
      </c>
      <c r="L147" s="180"/>
      <c r="M147" s="180" t="s">
        <v>81</v>
      </c>
      <c r="N147" s="180"/>
      <c r="O147" s="180" t="str">
        <f>IF(M147="o","Plan","Not Test")</f>
        <v>Plan</v>
      </c>
      <c r="P147" s="180"/>
      <c r="Q147" s="180"/>
    </row>
    <row r="148" spans="1:17" ht="15" customHeight="1" x14ac:dyDescent="0.25">
      <c r="A148" s="181"/>
      <c r="B148" s="181"/>
      <c r="C148" s="181"/>
      <c r="D148" s="181"/>
      <c r="E148" s="181"/>
      <c r="F148" s="181"/>
      <c r="G148" s="187"/>
      <c r="H148" s="181"/>
      <c r="I148" s="71" t="s">
        <v>83</v>
      </c>
      <c r="J148" s="26" t="s">
        <v>161</v>
      </c>
      <c r="K148" s="27" t="s">
        <v>162</v>
      </c>
      <c r="L148" s="181"/>
      <c r="M148" s="181"/>
      <c r="N148" s="181"/>
      <c r="O148" s="181"/>
      <c r="P148" s="181"/>
      <c r="Q148" s="181"/>
    </row>
    <row r="149" spans="1:17" ht="15" customHeight="1" x14ac:dyDescent="0.25">
      <c r="A149" s="181"/>
      <c r="B149" s="181"/>
      <c r="C149" s="181"/>
      <c r="D149" s="181"/>
      <c r="E149" s="181"/>
      <c r="F149" s="181"/>
      <c r="G149" s="187"/>
      <c r="H149" s="181"/>
      <c r="I149" s="71" t="s">
        <v>86</v>
      </c>
      <c r="J149" s="26" t="s">
        <v>163</v>
      </c>
      <c r="K149" s="27" t="s">
        <v>91</v>
      </c>
      <c r="L149" s="181"/>
      <c r="M149" s="181"/>
      <c r="N149" s="181"/>
      <c r="O149" s="181"/>
      <c r="P149" s="181"/>
      <c r="Q149" s="181"/>
    </row>
    <row r="150" spans="1:17" ht="15" customHeight="1" x14ac:dyDescent="0.25">
      <c r="A150" s="181"/>
      <c r="B150" s="181"/>
      <c r="C150" s="181"/>
      <c r="D150" s="181"/>
      <c r="E150" s="181"/>
      <c r="F150" s="181"/>
      <c r="G150" s="187"/>
      <c r="H150" s="181"/>
      <c r="I150" s="71" t="s">
        <v>89</v>
      </c>
      <c r="J150" s="26" t="s">
        <v>182</v>
      </c>
      <c r="K150" s="23" t="s">
        <v>94</v>
      </c>
      <c r="L150" s="181"/>
      <c r="M150" s="181"/>
      <c r="N150" s="181"/>
      <c r="O150" s="181"/>
      <c r="P150" s="181"/>
      <c r="Q150" s="181"/>
    </row>
    <row r="151" spans="1:17" ht="15" customHeight="1" x14ac:dyDescent="0.25">
      <c r="A151" s="181"/>
      <c r="B151" s="181"/>
      <c r="C151" s="181"/>
      <c r="D151" s="181"/>
      <c r="E151" s="181"/>
      <c r="F151" s="181"/>
      <c r="G151" s="187"/>
      <c r="H151" s="181"/>
      <c r="I151" s="71" t="s">
        <v>92</v>
      </c>
      <c r="J151" s="68" t="s">
        <v>103</v>
      </c>
      <c r="K151" s="27" t="s">
        <v>162</v>
      </c>
      <c r="L151" s="181"/>
      <c r="M151" s="181"/>
      <c r="N151" s="181"/>
      <c r="O151" s="181"/>
      <c r="P151" s="181"/>
      <c r="Q151" s="181"/>
    </row>
    <row r="152" spans="1:17" ht="15" customHeight="1" x14ac:dyDescent="0.25">
      <c r="A152" s="182"/>
      <c r="B152" s="182"/>
      <c r="C152" s="182"/>
      <c r="D152" s="182"/>
      <c r="E152" s="182"/>
      <c r="F152" s="182"/>
      <c r="G152" s="188"/>
      <c r="H152" s="182"/>
      <c r="I152" s="71" t="s">
        <v>95</v>
      </c>
      <c r="J152" s="68" t="s">
        <v>103</v>
      </c>
      <c r="K152" s="23" t="s">
        <v>179</v>
      </c>
      <c r="L152" s="182"/>
      <c r="M152" s="182"/>
      <c r="N152" s="182"/>
      <c r="O152" s="182"/>
      <c r="P152" s="182"/>
      <c r="Q152" s="182"/>
    </row>
    <row r="153" spans="1:17" ht="15" customHeight="1" x14ac:dyDescent="0.25">
      <c r="A153" s="180" t="s">
        <v>183</v>
      </c>
      <c r="B153" s="180" t="s">
        <v>184</v>
      </c>
      <c r="C153" s="180" t="s">
        <v>73</v>
      </c>
      <c r="D153" s="180"/>
      <c r="E153" s="180"/>
      <c r="F153" s="180" t="s">
        <v>185</v>
      </c>
      <c r="G153" s="186"/>
      <c r="H153" s="180"/>
      <c r="I153" s="71" t="s">
        <v>78</v>
      </c>
      <c r="J153" s="26" t="s">
        <v>160</v>
      </c>
      <c r="K153" s="25" t="s">
        <v>357</v>
      </c>
      <c r="L153" s="180"/>
      <c r="M153" s="180" t="s">
        <v>81</v>
      </c>
      <c r="N153" s="180"/>
      <c r="O153" s="180" t="str">
        <f>IF(M153="o","Plan","Not Test")</f>
        <v>Plan</v>
      </c>
      <c r="P153" s="180"/>
      <c r="Q153" s="180"/>
    </row>
    <row r="154" spans="1:17" ht="15" customHeight="1" x14ac:dyDescent="0.25">
      <c r="A154" s="181"/>
      <c r="B154" s="181"/>
      <c r="C154" s="181"/>
      <c r="D154" s="181"/>
      <c r="E154" s="181"/>
      <c r="F154" s="181"/>
      <c r="G154" s="187"/>
      <c r="H154" s="181"/>
      <c r="I154" s="71" t="s">
        <v>83</v>
      </c>
      <c r="J154" s="68" t="s">
        <v>186</v>
      </c>
      <c r="K154" s="23" t="s">
        <v>187</v>
      </c>
      <c r="L154" s="181"/>
      <c r="M154" s="181"/>
      <c r="N154" s="181"/>
      <c r="O154" s="181"/>
      <c r="P154" s="181"/>
      <c r="Q154" s="181"/>
    </row>
    <row r="155" spans="1:17" ht="15" customHeight="1" x14ac:dyDescent="0.25">
      <c r="A155" s="182"/>
      <c r="B155" s="182"/>
      <c r="C155" s="182"/>
      <c r="D155" s="182"/>
      <c r="E155" s="182"/>
      <c r="F155" s="182"/>
      <c r="G155" s="188"/>
      <c r="H155" s="182"/>
      <c r="I155" s="71" t="s">
        <v>86</v>
      </c>
      <c r="J155" s="68" t="s">
        <v>98</v>
      </c>
      <c r="K155" s="23" t="s">
        <v>179</v>
      </c>
      <c r="L155" s="182"/>
      <c r="M155" s="182"/>
      <c r="N155" s="182"/>
      <c r="O155" s="182"/>
      <c r="P155" s="182"/>
      <c r="Q155" s="182"/>
    </row>
    <row r="156" spans="1:17" ht="15" customHeight="1" x14ac:dyDescent="0.25">
      <c r="A156" s="207" t="s">
        <v>188</v>
      </c>
      <c r="B156" s="180" t="s">
        <v>189</v>
      </c>
      <c r="C156" s="180" t="s">
        <v>73</v>
      </c>
      <c r="D156" s="180"/>
      <c r="E156" s="180"/>
      <c r="F156" s="180" t="s">
        <v>190</v>
      </c>
      <c r="G156" s="186"/>
      <c r="H156" s="180"/>
      <c r="I156" s="71" t="s">
        <v>78</v>
      </c>
      <c r="J156" s="26" t="s">
        <v>160</v>
      </c>
      <c r="K156" s="25" t="s">
        <v>356</v>
      </c>
      <c r="L156" s="180"/>
      <c r="M156" s="180" t="s">
        <v>81</v>
      </c>
      <c r="N156" s="180"/>
      <c r="O156" s="180" t="str">
        <f>IF(M156="o","Plan","Not Test")</f>
        <v>Plan</v>
      </c>
      <c r="P156" s="180"/>
      <c r="Q156" s="180"/>
    </row>
    <row r="157" spans="1:17" ht="15" customHeight="1" x14ac:dyDescent="0.25">
      <c r="A157" s="207"/>
      <c r="B157" s="181"/>
      <c r="C157" s="181"/>
      <c r="D157" s="181"/>
      <c r="E157" s="181"/>
      <c r="F157" s="181"/>
      <c r="G157" s="187"/>
      <c r="H157" s="181"/>
      <c r="I157" s="71" t="s">
        <v>83</v>
      </c>
      <c r="J157" s="26" t="s">
        <v>161</v>
      </c>
      <c r="K157" s="27" t="s">
        <v>162</v>
      </c>
      <c r="L157" s="181"/>
      <c r="M157" s="181"/>
      <c r="N157" s="181"/>
      <c r="O157" s="181"/>
      <c r="P157" s="181"/>
      <c r="Q157" s="181"/>
    </row>
    <row r="158" spans="1:17" ht="15" customHeight="1" x14ac:dyDescent="0.25">
      <c r="A158" s="207"/>
      <c r="B158" s="182"/>
      <c r="C158" s="182"/>
      <c r="D158" s="182"/>
      <c r="E158" s="182"/>
      <c r="F158" s="182"/>
      <c r="G158" s="188"/>
      <c r="H158" s="182"/>
      <c r="I158" s="71" t="s">
        <v>86</v>
      </c>
      <c r="J158" s="68" t="s">
        <v>144</v>
      </c>
      <c r="K158" s="64" t="s">
        <v>99</v>
      </c>
      <c r="L158" s="182"/>
      <c r="M158" s="182"/>
      <c r="N158" s="182"/>
      <c r="O158" s="182"/>
      <c r="P158" s="182"/>
      <c r="Q158" s="182"/>
    </row>
    <row r="159" spans="1:17" ht="15" customHeight="1" x14ac:dyDescent="0.25">
      <c r="A159" s="180" t="s">
        <v>191</v>
      </c>
      <c r="B159" s="180" t="s">
        <v>192</v>
      </c>
      <c r="C159" s="180" t="s">
        <v>73</v>
      </c>
      <c r="D159" s="180"/>
      <c r="E159" s="180"/>
      <c r="F159" s="180" t="s">
        <v>193</v>
      </c>
      <c r="G159" s="186"/>
      <c r="H159" s="180"/>
      <c r="I159" s="71" t="s">
        <v>78</v>
      </c>
      <c r="J159" s="26" t="s">
        <v>160</v>
      </c>
      <c r="K159" s="25" t="s">
        <v>357</v>
      </c>
      <c r="L159" s="180"/>
      <c r="M159" s="180" t="s">
        <v>81</v>
      </c>
      <c r="N159" s="180"/>
      <c r="O159" s="180" t="str">
        <f>IF(M159="o","Plan","Not Test")</f>
        <v>Plan</v>
      </c>
      <c r="P159" s="180"/>
      <c r="Q159" s="180"/>
    </row>
    <row r="160" spans="1:17" ht="15" customHeight="1" x14ac:dyDescent="0.25">
      <c r="A160" s="181"/>
      <c r="B160" s="181"/>
      <c r="C160" s="181"/>
      <c r="D160" s="181"/>
      <c r="E160" s="181"/>
      <c r="F160" s="181"/>
      <c r="G160" s="187"/>
      <c r="H160" s="181"/>
      <c r="I160" s="71" t="s">
        <v>83</v>
      </c>
      <c r="J160" s="26" t="s">
        <v>161</v>
      </c>
      <c r="K160" s="27" t="s">
        <v>162</v>
      </c>
      <c r="L160" s="181"/>
      <c r="M160" s="181"/>
      <c r="N160" s="181"/>
      <c r="O160" s="181"/>
      <c r="P160" s="181"/>
      <c r="Q160" s="181"/>
    </row>
    <row r="161" spans="1:17" ht="15" customHeight="1" x14ac:dyDescent="0.25">
      <c r="A161" s="181"/>
      <c r="B161" s="181"/>
      <c r="C161" s="181"/>
      <c r="D161" s="181"/>
      <c r="E161" s="181"/>
      <c r="F161" s="181"/>
      <c r="G161" s="187"/>
      <c r="H161" s="181"/>
      <c r="I161" s="71" t="s">
        <v>86</v>
      </c>
      <c r="J161" s="26" t="s">
        <v>163</v>
      </c>
      <c r="K161" s="27" t="s">
        <v>91</v>
      </c>
      <c r="L161" s="181"/>
      <c r="M161" s="181"/>
      <c r="N161" s="181"/>
      <c r="O161" s="181"/>
      <c r="P161" s="181"/>
      <c r="Q161" s="181"/>
    </row>
    <row r="162" spans="1:17" ht="15" customHeight="1" x14ac:dyDescent="0.25">
      <c r="A162" s="181"/>
      <c r="B162" s="182"/>
      <c r="C162" s="182"/>
      <c r="D162" s="182"/>
      <c r="E162" s="182"/>
      <c r="F162" s="182"/>
      <c r="G162" s="188"/>
      <c r="H162" s="182"/>
      <c r="I162" s="71" t="s">
        <v>89</v>
      </c>
      <c r="J162" s="68" t="s">
        <v>144</v>
      </c>
      <c r="K162" s="64" t="s">
        <v>99</v>
      </c>
      <c r="L162" s="182"/>
      <c r="M162" s="182"/>
      <c r="N162" s="182"/>
      <c r="O162" s="182"/>
      <c r="P162" s="182"/>
      <c r="Q162" s="182"/>
    </row>
    <row r="163" spans="1:17" ht="15" customHeight="1" x14ac:dyDescent="0.25">
      <c r="A163" s="207" t="s">
        <v>194</v>
      </c>
      <c r="B163" s="180" t="s">
        <v>195</v>
      </c>
      <c r="C163" s="180" t="s">
        <v>73</v>
      </c>
      <c r="D163" s="180"/>
      <c r="E163" s="180"/>
      <c r="F163" s="180" t="s">
        <v>196</v>
      </c>
      <c r="G163" s="186"/>
      <c r="H163" s="180"/>
      <c r="I163" s="71" t="s">
        <v>78</v>
      </c>
      <c r="J163" s="26" t="s">
        <v>160</v>
      </c>
      <c r="K163" s="25" t="s">
        <v>356</v>
      </c>
      <c r="L163" s="180"/>
      <c r="M163" s="180" t="s">
        <v>81</v>
      </c>
      <c r="N163" s="180"/>
      <c r="O163" s="180" t="str">
        <f>IF(M163="o","Plan","Not Test")</f>
        <v>Plan</v>
      </c>
      <c r="P163" s="180"/>
      <c r="Q163" s="180"/>
    </row>
    <row r="164" spans="1:17" ht="15" customHeight="1" x14ac:dyDescent="0.25">
      <c r="A164" s="207"/>
      <c r="B164" s="181"/>
      <c r="C164" s="181"/>
      <c r="D164" s="181"/>
      <c r="E164" s="181"/>
      <c r="F164" s="181"/>
      <c r="G164" s="187"/>
      <c r="H164" s="181"/>
      <c r="I164" s="71" t="s">
        <v>83</v>
      </c>
      <c r="J164" s="26" t="s">
        <v>161</v>
      </c>
      <c r="K164" s="27" t="s">
        <v>162</v>
      </c>
      <c r="L164" s="181"/>
      <c r="M164" s="181"/>
      <c r="N164" s="181"/>
      <c r="O164" s="181"/>
      <c r="P164" s="181"/>
      <c r="Q164" s="181"/>
    </row>
    <row r="165" spans="1:17" ht="15" customHeight="1" x14ac:dyDescent="0.25">
      <c r="A165" s="207"/>
      <c r="B165" s="181"/>
      <c r="C165" s="181"/>
      <c r="D165" s="181"/>
      <c r="E165" s="181"/>
      <c r="F165" s="181"/>
      <c r="G165" s="187"/>
      <c r="H165" s="181"/>
      <c r="I165" s="71" t="s">
        <v>86</v>
      </c>
      <c r="J165" s="26" t="s">
        <v>163</v>
      </c>
      <c r="K165" s="27" t="s">
        <v>91</v>
      </c>
      <c r="L165" s="181"/>
      <c r="M165" s="181"/>
      <c r="N165" s="181"/>
      <c r="O165" s="181"/>
      <c r="P165" s="181"/>
      <c r="Q165" s="181"/>
    </row>
    <row r="166" spans="1:17" ht="15" customHeight="1" x14ac:dyDescent="0.25">
      <c r="A166" s="207"/>
      <c r="B166" s="181"/>
      <c r="C166" s="181"/>
      <c r="D166" s="181"/>
      <c r="E166" s="181"/>
      <c r="F166" s="181"/>
      <c r="G166" s="187"/>
      <c r="H166" s="181"/>
      <c r="I166" s="71" t="s">
        <v>89</v>
      </c>
      <c r="J166" s="26" t="s">
        <v>93</v>
      </c>
      <c r="K166" s="23" t="s">
        <v>94</v>
      </c>
      <c r="L166" s="181"/>
      <c r="M166" s="181"/>
      <c r="N166" s="181"/>
      <c r="O166" s="181"/>
      <c r="P166" s="181"/>
      <c r="Q166" s="181"/>
    </row>
    <row r="167" spans="1:17" ht="15" customHeight="1" x14ac:dyDescent="0.25">
      <c r="A167" s="207"/>
      <c r="B167" s="181"/>
      <c r="C167" s="181"/>
      <c r="D167" s="181"/>
      <c r="E167" s="181"/>
      <c r="F167" s="181"/>
      <c r="G167" s="187"/>
      <c r="H167" s="181"/>
      <c r="I167" s="71" t="s">
        <v>92</v>
      </c>
      <c r="J167" s="26" t="s">
        <v>90</v>
      </c>
      <c r="K167" s="27" t="s">
        <v>164</v>
      </c>
      <c r="L167" s="181"/>
      <c r="M167" s="181"/>
      <c r="N167" s="181"/>
      <c r="O167" s="181"/>
      <c r="P167" s="181"/>
      <c r="Q167" s="181"/>
    </row>
    <row r="168" spans="1:17" ht="15" customHeight="1" x14ac:dyDescent="0.25">
      <c r="A168" s="207"/>
      <c r="B168" s="182"/>
      <c r="C168" s="182"/>
      <c r="D168" s="182"/>
      <c r="E168" s="182"/>
      <c r="F168" s="182"/>
      <c r="G168" s="188"/>
      <c r="H168" s="182"/>
      <c r="I168" s="71" t="s">
        <v>95</v>
      </c>
      <c r="J168" s="68" t="s">
        <v>144</v>
      </c>
      <c r="K168" s="64" t="s">
        <v>99</v>
      </c>
      <c r="L168" s="182"/>
      <c r="M168" s="182"/>
      <c r="N168" s="182"/>
      <c r="O168" s="182"/>
      <c r="P168" s="182"/>
      <c r="Q168" s="182"/>
    </row>
    <row r="169" spans="1:17" ht="15" customHeight="1" x14ac:dyDescent="0.25">
      <c r="A169" s="207" t="s">
        <v>197</v>
      </c>
      <c r="B169" s="180" t="s">
        <v>198</v>
      </c>
      <c r="C169" s="180" t="s">
        <v>73</v>
      </c>
      <c r="D169" s="180"/>
      <c r="E169" s="180"/>
      <c r="F169" s="180" t="s">
        <v>199</v>
      </c>
      <c r="G169" s="186"/>
      <c r="H169" s="180"/>
      <c r="I169" s="71" t="s">
        <v>78</v>
      </c>
      <c r="J169" s="26" t="s">
        <v>160</v>
      </c>
      <c r="K169" s="25" t="s">
        <v>356</v>
      </c>
      <c r="L169" s="180"/>
      <c r="M169" s="180" t="s">
        <v>81</v>
      </c>
      <c r="N169" s="180"/>
      <c r="O169" s="180" t="str">
        <f>IF(M169="o","Plan","Not Test")</f>
        <v>Plan</v>
      </c>
      <c r="P169" s="180"/>
      <c r="Q169" s="180"/>
    </row>
    <row r="170" spans="1:17" ht="15" customHeight="1" x14ac:dyDescent="0.25">
      <c r="A170" s="207"/>
      <c r="B170" s="181"/>
      <c r="C170" s="181"/>
      <c r="D170" s="181"/>
      <c r="E170" s="181"/>
      <c r="F170" s="181"/>
      <c r="G170" s="187"/>
      <c r="H170" s="181"/>
      <c r="I170" s="71" t="s">
        <v>83</v>
      </c>
      <c r="J170" s="26" t="s">
        <v>161</v>
      </c>
      <c r="K170" s="27" t="s">
        <v>162</v>
      </c>
      <c r="L170" s="181"/>
      <c r="M170" s="181"/>
      <c r="N170" s="181"/>
      <c r="O170" s="181"/>
      <c r="P170" s="181"/>
      <c r="Q170" s="181"/>
    </row>
    <row r="171" spans="1:17" ht="15" customHeight="1" x14ac:dyDescent="0.25">
      <c r="A171" s="207"/>
      <c r="B171" s="181"/>
      <c r="C171" s="181"/>
      <c r="D171" s="181"/>
      <c r="E171" s="181"/>
      <c r="F171" s="181"/>
      <c r="G171" s="187"/>
      <c r="H171" s="181"/>
      <c r="I171" s="71" t="s">
        <v>86</v>
      </c>
      <c r="J171" s="26" t="s">
        <v>163</v>
      </c>
      <c r="K171" s="27" t="s">
        <v>91</v>
      </c>
      <c r="L171" s="181"/>
      <c r="M171" s="181"/>
      <c r="N171" s="181"/>
      <c r="O171" s="181"/>
      <c r="P171" s="181"/>
      <c r="Q171" s="181"/>
    </row>
    <row r="172" spans="1:17" ht="15" customHeight="1" x14ac:dyDescent="0.25">
      <c r="A172" s="207"/>
      <c r="B172" s="181"/>
      <c r="C172" s="181"/>
      <c r="D172" s="181"/>
      <c r="E172" s="181"/>
      <c r="F172" s="181"/>
      <c r="G172" s="187"/>
      <c r="H172" s="181"/>
      <c r="I172" s="71" t="s">
        <v>89</v>
      </c>
      <c r="J172" s="26" t="s">
        <v>112</v>
      </c>
      <c r="K172" s="23" t="s">
        <v>94</v>
      </c>
      <c r="L172" s="181"/>
      <c r="M172" s="181"/>
      <c r="N172" s="181"/>
      <c r="O172" s="181"/>
      <c r="P172" s="181"/>
      <c r="Q172" s="181"/>
    </row>
    <row r="173" spans="1:17" ht="15" customHeight="1" x14ac:dyDescent="0.25">
      <c r="A173" s="207"/>
      <c r="B173" s="181"/>
      <c r="C173" s="181"/>
      <c r="D173" s="181"/>
      <c r="E173" s="181"/>
      <c r="F173" s="181"/>
      <c r="G173" s="187"/>
      <c r="H173" s="181"/>
      <c r="I173" s="71" t="s">
        <v>92</v>
      </c>
      <c r="J173" s="26" t="s">
        <v>90</v>
      </c>
      <c r="K173" s="27" t="s">
        <v>126</v>
      </c>
      <c r="L173" s="181"/>
      <c r="M173" s="181"/>
      <c r="N173" s="181"/>
      <c r="O173" s="181"/>
      <c r="P173" s="181"/>
      <c r="Q173" s="181"/>
    </row>
    <row r="174" spans="1:17" ht="15" customHeight="1" x14ac:dyDescent="0.25">
      <c r="A174" s="207"/>
      <c r="B174" s="182"/>
      <c r="C174" s="182"/>
      <c r="D174" s="182"/>
      <c r="E174" s="182"/>
      <c r="F174" s="182"/>
      <c r="G174" s="188"/>
      <c r="H174" s="182"/>
      <c r="I174" s="71" t="s">
        <v>95</v>
      </c>
      <c r="J174" s="68" t="s">
        <v>144</v>
      </c>
      <c r="K174" s="64" t="s">
        <v>99</v>
      </c>
      <c r="L174" s="182"/>
      <c r="M174" s="182"/>
      <c r="N174" s="182"/>
      <c r="O174" s="182"/>
      <c r="P174" s="182"/>
      <c r="Q174" s="182"/>
    </row>
    <row r="175" spans="1:17" ht="15" customHeight="1" x14ac:dyDescent="0.25">
      <c r="A175" s="207" t="s">
        <v>200</v>
      </c>
      <c r="B175" s="180" t="s">
        <v>201</v>
      </c>
      <c r="C175" s="180" t="s">
        <v>73</v>
      </c>
      <c r="D175" s="180"/>
      <c r="E175" s="180"/>
      <c r="F175" s="180" t="s">
        <v>202</v>
      </c>
      <c r="G175" s="186"/>
      <c r="H175" s="180"/>
      <c r="I175" s="71" t="s">
        <v>78</v>
      </c>
      <c r="J175" s="26" t="s">
        <v>160</v>
      </c>
      <c r="K175" s="25" t="s">
        <v>356</v>
      </c>
      <c r="L175" s="180"/>
      <c r="M175" s="180" t="s">
        <v>81</v>
      </c>
      <c r="N175" s="180"/>
      <c r="O175" s="180" t="str">
        <f>IF(M175="o","Plan","Not Test")</f>
        <v>Plan</v>
      </c>
      <c r="P175" s="180"/>
      <c r="Q175" s="180"/>
    </row>
    <row r="176" spans="1:17" ht="15" customHeight="1" x14ac:dyDescent="0.25">
      <c r="A176" s="207"/>
      <c r="B176" s="181"/>
      <c r="C176" s="181"/>
      <c r="D176" s="181"/>
      <c r="E176" s="181"/>
      <c r="F176" s="181"/>
      <c r="G176" s="187"/>
      <c r="H176" s="181"/>
      <c r="I176" s="71" t="s">
        <v>83</v>
      </c>
      <c r="J176" s="26" t="s">
        <v>161</v>
      </c>
      <c r="K176" s="27" t="s">
        <v>162</v>
      </c>
      <c r="L176" s="181"/>
      <c r="M176" s="181"/>
      <c r="N176" s="181"/>
      <c r="O176" s="181"/>
      <c r="P176" s="181"/>
      <c r="Q176" s="181"/>
    </row>
    <row r="177" spans="1:17" ht="15" customHeight="1" x14ac:dyDescent="0.25">
      <c r="A177" s="207"/>
      <c r="B177" s="181"/>
      <c r="C177" s="181"/>
      <c r="D177" s="181"/>
      <c r="E177" s="181"/>
      <c r="F177" s="181"/>
      <c r="G177" s="187"/>
      <c r="H177" s="181"/>
      <c r="I177" s="71" t="s">
        <v>86</v>
      </c>
      <c r="J177" s="26" t="s">
        <v>163</v>
      </c>
      <c r="K177" s="27" t="s">
        <v>91</v>
      </c>
      <c r="L177" s="181"/>
      <c r="M177" s="181"/>
      <c r="N177" s="181"/>
      <c r="O177" s="181"/>
      <c r="P177" s="181"/>
      <c r="Q177" s="181"/>
    </row>
    <row r="178" spans="1:17" ht="15" customHeight="1" x14ac:dyDescent="0.25">
      <c r="A178" s="207"/>
      <c r="B178" s="181"/>
      <c r="C178" s="181"/>
      <c r="D178" s="181"/>
      <c r="E178" s="181"/>
      <c r="F178" s="181"/>
      <c r="G178" s="187"/>
      <c r="H178" s="181"/>
      <c r="I178" s="71" t="s">
        <v>89</v>
      </c>
      <c r="J178" s="26" t="s">
        <v>112</v>
      </c>
      <c r="K178" s="23" t="s">
        <v>94</v>
      </c>
      <c r="L178" s="181"/>
      <c r="M178" s="181"/>
      <c r="N178" s="181"/>
      <c r="O178" s="181"/>
      <c r="P178" s="181"/>
      <c r="Q178" s="181"/>
    </row>
    <row r="179" spans="1:17" ht="15" customHeight="1" x14ac:dyDescent="0.25">
      <c r="A179" s="207"/>
      <c r="B179" s="181"/>
      <c r="C179" s="181"/>
      <c r="D179" s="181"/>
      <c r="E179" s="181"/>
      <c r="F179" s="181"/>
      <c r="G179" s="187"/>
      <c r="H179" s="181"/>
      <c r="I179" s="71" t="s">
        <v>92</v>
      </c>
      <c r="J179" s="26" t="s">
        <v>90</v>
      </c>
      <c r="K179" s="27" t="s">
        <v>126</v>
      </c>
      <c r="L179" s="181"/>
      <c r="M179" s="181"/>
      <c r="N179" s="181"/>
      <c r="O179" s="181"/>
      <c r="P179" s="181"/>
      <c r="Q179" s="181"/>
    </row>
    <row r="180" spans="1:17" ht="15" customHeight="1" x14ac:dyDescent="0.25">
      <c r="A180" s="207"/>
      <c r="B180" s="181"/>
      <c r="C180" s="181"/>
      <c r="D180" s="181"/>
      <c r="E180" s="181"/>
      <c r="F180" s="181"/>
      <c r="G180" s="187"/>
      <c r="H180" s="181"/>
      <c r="I180" s="71" t="s">
        <v>95</v>
      </c>
      <c r="J180" s="68" t="s">
        <v>114</v>
      </c>
      <c r="K180" s="27" t="s">
        <v>91</v>
      </c>
      <c r="L180" s="181"/>
      <c r="M180" s="181"/>
      <c r="N180" s="181"/>
      <c r="O180" s="181"/>
      <c r="P180" s="181"/>
      <c r="Q180" s="181"/>
    </row>
    <row r="181" spans="1:17" ht="15" customHeight="1" x14ac:dyDescent="0.25">
      <c r="A181" s="207"/>
      <c r="B181" s="181"/>
      <c r="C181" s="181"/>
      <c r="D181" s="181"/>
      <c r="E181" s="181"/>
      <c r="F181" s="181"/>
      <c r="G181" s="187"/>
      <c r="H181" s="181"/>
      <c r="I181" s="71" t="s">
        <v>97</v>
      </c>
      <c r="J181" s="26" t="s">
        <v>112</v>
      </c>
      <c r="K181" s="23" t="s">
        <v>94</v>
      </c>
      <c r="L181" s="181"/>
      <c r="M181" s="181"/>
      <c r="N181" s="181"/>
      <c r="O181" s="181"/>
      <c r="P181" s="181"/>
      <c r="Q181" s="181"/>
    </row>
    <row r="182" spans="1:17" ht="15" customHeight="1" x14ac:dyDescent="0.25">
      <c r="A182" s="207"/>
      <c r="B182" s="181"/>
      <c r="C182" s="181"/>
      <c r="D182" s="181"/>
      <c r="E182" s="181"/>
      <c r="F182" s="181"/>
      <c r="G182" s="187"/>
      <c r="H182" s="181"/>
      <c r="I182" s="71" t="s">
        <v>116</v>
      </c>
      <c r="J182" s="26" t="s">
        <v>90</v>
      </c>
      <c r="K182" s="27" t="s">
        <v>126</v>
      </c>
      <c r="L182" s="181"/>
      <c r="M182" s="181"/>
      <c r="N182" s="181"/>
      <c r="O182" s="181"/>
      <c r="P182" s="181"/>
      <c r="Q182" s="181"/>
    </row>
    <row r="183" spans="1:17" ht="15" customHeight="1" x14ac:dyDescent="0.25">
      <c r="A183" s="207"/>
      <c r="B183" s="181"/>
      <c r="C183" s="181"/>
      <c r="D183" s="181"/>
      <c r="E183" s="181"/>
      <c r="F183" s="181"/>
      <c r="G183" s="187"/>
      <c r="H183" s="181"/>
      <c r="I183" s="71" t="s">
        <v>118</v>
      </c>
      <c r="J183" s="68" t="s">
        <v>114</v>
      </c>
      <c r="K183" s="27" t="s">
        <v>91</v>
      </c>
      <c r="L183" s="181"/>
      <c r="M183" s="181"/>
      <c r="N183" s="181"/>
      <c r="O183" s="181"/>
      <c r="P183" s="181"/>
      <c r="Q183" s="181"/>
    </row>
    <row r="184" spans="1:17" ht="15" customHeight="1" x14ac:dyDescent="0.25">
      <c r="A184" s="207"/>
      <c r="B184" s="181"/>
      <c r="C184" s="181"/>
      <c r="D184" s="181"/>
      <c r="E184" s="181"/>
      <c r="F184" s="181"/>
      <c r="G184" s="187"/>
      <c r="H184" s="181"/>
      <c r="I184" s="71" t="s">
        <v>120</v>
      </c>
      <c r="J184" s="26" t="s">
        <v>112</v>
      </c>
      <c r="K184" s="23" t="s">
        <v>94</v>
      </c>
      <c r="L184" s="181"/>
      <c r="M184" s="181"/>
      <c r="N184" s="181"/>
      <c r="O184" s="181"/>
      <c r="P184" s="181"/>
      <c r="Q184" s="181"/>
    </row>
    <row r="185" spans="1:17" ht="15" customHeight="1" x14ac:dyDescent="0.25">
      <c r="A185" s="207"/>
      <c r="B185" s="181"/>
      <c r="C185" s="181"/>
      <c r="D185" s="181"/>
      <c r="E185" s="181"/>
      <c r="F185" s="181"/>
      <c r="G185" s="187"/>
      <c r="H185" s="181"/>
      <c r="I185" s="71" t="s">
        <v>128</v>
      </c>
      <c r="J185" s="26" t="s">
        <v>90</v>
      </c>
      <c r="K185" s="27" t="s">
        <v>126</v>
      </c>
      <c r="L185" s="181"/>
      <c r="M185" s="181"/>
      <c r="N185" s="181"/>
      <c r="O185" s="181"/>
      <c r="P185" s="181"/>
      <c r="Q185" s="181"/>
    </row>
    <row r="186" spans="1:17" ht="15" customHeight="1" x14ac:dyDescent="0.25">
      <c r="A186" s="207"/>
      <c r="B186" s="181"/>
      <c r="C186" s="181"/>
      <c r="D186" s="181"/>
      <c r="E186" s="181"/>
      <c r="F186" s="181"/>
      <c r="G186" s="187"/>
      <c r="H186" s="181"/>
      <c r="I186" s="71" t="s">
        <v>130</v>
      </c>
      <c r="J186" s="68" t="s">
        <v>114</v>
      </c>
      <c r="K186" s="25" t="s">
        <v>134</v>
      </c>
      <c r="L186" s="181"/>
      <c r="M186" s="181"/>
      <c r="N186" s="181"/>
      <c r="O186" s="181"/>
      <c r="P186" s="181"/>
      <c r="Q186" s="181"/>
    </row>
    <row r="187" spans="1:17" ht="15" customHeight="1" x14ac:dyDescent="0.25">
      <c r="A187" s="207"/>
      <c r="B187" s="182"/>
      <c r="C187" s="182"/>
      <c r="D187" s="182"/>
      <c r="E187" s="182"/>
      <c r="F187" s="182"/>
      <c r="G187" s="188"/>
      <c r="H187" s="182"/>
      <c r="I187" s="71" t="s">
        <v>174</v>
      </c>
      <c r="J187" s="68" t="s">
        <v>144</v>
      </c>
      <c r="K187" s="64" t="s">
        <v>99</v>
      </c>
      <c r="L187" s="182"/>
      <c r="M187" s="182"/>
      <c r="N187" s="182"/>
      <c r="O187" s="182"/>
      <c r="P187" s="182"/>
      <c r="Q187" s="182"/>
    </row>
    <row r="188" spans="1:17" ht="15" customHeight="1" x14ac:dyDescent="0.25">
      <c r="A188" s="207" t="s">
        <v>358</v>
      </c>
      <c r="B188" s="180" t="s">
        <v>203</v>
      </c>
      <c r="C188" s="180" t="s">
        <v>73</v>
      </c>
      <c r="D188" s="180"/>
      <c r="E188" s="180"/>
      <c r="F188" s="180" t="s">
        <v>204</v>
      </c>
      <c r="G188" s="186"/>
      <c r="H188" s="180"/>
      <c r="I188" s="71" t="s">
        <v>78</v>
      </c>
      <c r="J188" s="26" t="s">
        <v>160</v>
      </c>
      <c r="K188" s="25" t="s">
        <v>356</v>
      </c>
      <c r="L188" s="180"/>
      <c r="M188" s="180" t="s">
        <v>81</v>
      </c>
      <c r="N188" s="180"/>
      <c r="O188" s="180" t="str">
        <f>IF(M188="o","Plan","Not Test")</f>
        <v>Plan</v>
      </c>
      <c r="P188" s="180"/>
      <c r="Q188" s="180"/>
    </row>
    <row r="189" spans="1:17" ht="15" customHeight="1" x14ac:dyDescent="0.25">
      <c r="A189" s="207"/>
      <c r="B189" s="181"/>
      <c r="C189" s="181"/>
      <c r="D189" s="181"/>
      <c r="E189" s="181"/>
      <c r="F189" s="181"/>
      <c r="G189" s="187"/>
      <c r="H189" s="181"/>
      <c r="I189" s="71" t="s">
        <v>83</v>
      </c>
      <c r="J189" s="68" t="s">
        <v>186</v>
      </c>
      <c r="K189" s="23" t="s">
        <v>187</v>
      </c>
      <c r="L189" s="181"/>
      <c r="M189" s="181"/>
      <c r="N189" s="181"/>
      <c r="O189" s="181"/>
      <c r="P189" s="181"/>
      <c r="Q189" s="181"/>
    </row>
    <row r="190" spans="1:17" ht="15" customHeight="1" x14ac:dyDescent="0.25">
      <c r="A190" s="207"/>
      <c r="B190" s="182"/>
      <c r="C190" s="182"/>
      <c r="D190" s="182"/>
      <c r="E190" s="182"/>
      <c r="F190" s="182"/>
      <c r="G190" s="188"/>
      <c r="H190" s="182"/>
      <c r="I190" s="71" t="s">
        <v>86</v>
      </c>
      <c r="J190" s="68" t="s">
        <v>144</v>
      </c>
      <c r="K190" s="64" t="s">
        <v>99</v>
      </c>
      <c r="L190" s="182"/>
      <c r="M190" s="182"/>
      <c r="N190" s="182"/>
      <c r="O190" s="182"/>
      <c r="P190" s="182"/>
      <c r="Q190" s="182"/>
    </row>
    <row r="191" spans="1:17" ht="15" customHeight="1" x14ac:dyDescent="0.25">
      <c r="A191" s="220"/>
      <c r="B191" s="221"/>
      <c r="C191" s="221"/>
      <c r="D191" s="221"/>
      <c r="E191" s="221"/>
      <c r="F191" s="221"/>
      <c r="G191" s="221"/>
      <c r="H191" s="221"/>
      <c r="I191" s="221"/>
      <c r="J191" s="221"/>
      <c r="K191" s="221"/>
      <c r="L191" s="221"/>
      <c r="M191" s="221"/>
      <c r="N191" s="221"/>
      <c r="O191" s="221"/>
      <c r="P191" s="221"/>
      <c r="Q191" s="222"/>
    </row>
    <row r="192" spans="1:17" ht="15" customHeight="1" x14ac:dyDescent="0.25">
      <c r="A192" s="217"/>
      <c r="B192" s="218"/>
      <c r="C192" s="218"/>
      <c r="D192" s="218"/>
      <c r="E192" s="218"/>
      <c r="F192" s="218"/>
      <c r="G192" s="218"/>
      <c r="H192" s="218"/>
      <c r="I192" s="218"/>
      <c r="J192" s="218"/>
      <c r="K192" s="218"/>
      <c r="L192" s="218"/>
      <c r="M192" s="218"/>
      <c r="N192" s="218"/>
      <c r="O192" s="218"/>
      <c r="P192" s="218"/>
      <c r="Q192" s="219"/>
    </row>
    <row r="193" spans="1:17" ht="15" customHeight="1" x14ac:dyDescent="0.25">
      <c r="A193" s="180" t="s">
        <v>205</v>
      </c>
      <c r="B193" s="180" t="s">
        <v>206</v>
      </c>
      <c r="C193" s="180" t="s">
        <v>73</v>
      </c>
      <c r="D193" s="180"/>
      <c r="E193" s="180"/>
      <c r="F193" s="180" t="s">
        <v>207</v>
      </c>
      <c r="G193" s="186"/>
      <c r="H193" s="180"/>
      <c r="I193" s="71" t="s">
        <v>78</v>
      </c>
      <c r="J193" s="68" t="s">
        <v>208</v>
      </c>
      <c r="K193" s="23" t="s">
        <v>209</v>
      </c>
      <c r="L193" s="180"/>
      <c r="M193" s="180" t="s">
        <v>81</v>
      </c>
      <c r="N193" s="180">
        <v>5</v>
      </c>
      <c r="O193" s="180" t="str">
        <f>IF(M193="o","Plan","Not Test")</f>
        <v>Plan</v>
      </c>
      <c r="P193" s="180"/>
      <c r="Q193" s="180"/>
    </row>
    <row r="194" spans="1:17" ht="15" customHeight="1" x14ac:dyDescent="0.25">
      <c r="A194" s="181"/>
      <c r="B194" s="181"/>
      <c r="C194" s="181"/>
      <c r="D194" s="181"/>
      <c r="E194" s="181"/>
      <c r="F194" s="181"/>
      <c r="G194" s="187"/>
      <c r="H194" s="181"/>
      <c r="I194" s="71" t="s">
        <v>83</v>
      </c>
      <c r="J194" s="68" t="s">
        <v>210</v>
      </c>
      <c r="K194" s="23" t="s">
        <v>211</v>
      </c>
      <c r="L194" s="181"/>
      <c r="M194" s="181"/>
      <c r="N194" s="181"/>
      <c r="O194" s="181"/>
      <c r="P194" s="181"/>
      <c r="Q194" s="181"/>
    </row>
    <row r="195" spans="1:17" ht="15" customHeight="1" x14ac:dyDescent="0.25">
      <c r="A195" s="181"/>
      <c r="B195" s="181"/>
      <c r="C195" s="181"/>
      <c r="D195" s="181"/>
      <c r="E195" s="181"/>
      <c r="F195" s="181"/>
      <c r="G195" s="187"/>
      <c r="H195" s="181"/>
      <c r="I195" s="71" t="s">
        <v>86</v>
      </c>
      <c r="J195" s="68" t="s">
        <v>212</v>
      </c>
      <c r="K195" s="23" t="s">
        <v>213</v>
      </c>
      <c r="L195" s="181"/>
      <c r="M195" s="181"/>
      <c r="N195" s="181"/>
      <c r="O195" s="181"/>
      <c r="P195" s="181"/>
      <c r="Q195" s="181"/>
    </row>
    <row r="196" spans="1:17" ht="15" customHeight="1" x14ac:dyDescent="0.25">
      <c r="A196" s="181"/>
      <c r="B196" s="181"/>
      <c r="C196" s="181"/>
      <c r="D196" s="181"/>
      <c r="E196" s="181"/>
      <c r="F196" s="181"/>
      <c r="G196" s="187"/>
      <c r="H196" s="181"/>
      <c r="I196" s="71" t="s">
        <v>89</v>
      </c>
      <c r="J196" s="68" t="s">
        <v>186</v>
      </c>
      <c r="K196" s="27" t="s">
        <v>214</v>
      </c>
      <c r="L196" s="181"/>
      <c r="M196" s="181"/>
      <c r="N196" s="181"/>
      <c r="O196" s="181"/>
      <c r="P196" s="181"/>
      <c r="Q196" s="181"/>
    </row>
    <row r="197" spans="1:17" ht="15" customHeight="1" x14ac:dyDescent="0.25">
      <c r="A197" s="181"/>
      <c r="B197" s="181"/>
      <c r="C197" s="181"/>
      <c r="D197" s="181"/>
      <c r="E197" s="181"/>
      <c r="F197" s="181"/>
      <c r="G197" s="187"/>
      <c r="H197" s="181"/>
      <c r="I197" s="71" t="s">
        <v>92</v>
      </c>
      <c r="J197" s="68" t="s">
        <v>215</v>
      </c>
      <c r="K197" s="23" t="s">
        <v>216</v>
      </c>
      <c r="L197" s="181"/>
      <c r="M197" s="181"/>
      <c r="N197" s="181"/>
      <c r="O197" s="181"/>
      <c r="P197" s="181"/>
      <c r="Q197" s="181"/>
    </row>
    <row r="198" spans="1:17" ht="15" customHeight="1" x14ac:dyDescent="0.25">
      <c r="A198" s="181"/>
      <c r="B198" s="181"/>
      <c r="C198" s="181"/>
      <c r="D198" s="181"/>
      <c r="E198" s="181"/>
      <c r="F198" s="181"/>
      <c r="G198" s="187"/>
      <c r="H198" s="181"/>
      <c r="I198" s="71" t="s">
        <v>95</v>
      </c>
      <c r="J198" s="68" t="s">
        <v>217</v>
      </c>
      <c r="K198" s="23" t="s">
        <v>125</v>
      </c>
      <c r="L198" s="181"/>
      <c r="M198" s="181"/>
      <c r="N198" s="181"/>
      <c r="O198" s="181"/>
      <c r="P198" s="181"/>
      <c r="Q198" s="181"/>
    </row>
    <row r="199" spans="1:17" ht="15" customHeight="1" x14ac:dyDescent="0.25">
      <c r="A199" s="181"/>
      <c r="B199" s="181"/>
      <c r="C199" s="181"/>
      <c r="D199" s="181"/>
      <c r="E199" s="181"/>
      <c r="F199" s="181"/>
      <c r="G199" s="187"/>
      <c r="H199" s="181"/>
      <c r="I199" s="71" t="s">
        <v>97</v>
      </c>
      <c r="J199" s="26" t="s">
        <v>93</v>
      </c>
      <c r="K199" s="23" t="s">
        <v>94</v>
      </c>
      <c r="L199" s="181"/>
      <c r="M199" s="181"/>
      <c r="N199" s="181"/>
      <c r="O199" s="181"/>
      <c r="P199" s="181"/>
      <c r="Q199" s="181"/>
    </row>
    <row r="200" spans="1:17" ht="15" customHeight="1" x14ac:dyDescent="0.25">
      <c r="A200" s="181"/>
      <c r="B200" s="181"/>
      <c r="C200" s="181"/>
      <c r="D200" s="181"/>
      <c r="E200" s="181"/>
      <c r="F200" s="181"/>
      <c r="G200" s="187"/>
      <c r="H200" s="181"/>
      <c r="I200" s="71" t="s">
        <v>116</v>
      </c>
      <c r="J200" s="68" t="s">
        <v>90</v>
      </c>
      <c r="K200" s="23" t="s">
        <v>218</v>
      </c>
      <c r="L200" s="181"/>
      <c r="M200" s="181"/>
      <c r="N200" s="181"/>
      <c r="O200" s="181"/>
      <c r="P200" s="181"/>
      <c r="Q200" s="181"/>
    </row>
    <row r="201" spans="1:17" ht="15" customHeight="1" x14ac:dyDescent="0.25">
      <c r="A201" s="182"/>
      <c r="B201" s="182"/>
      <c r="C201" s="182"/>
      <c r="D201" s="182"/>
      <c r="E201" s="182"/>
      <c r="F201" s="182"/>
      <c r="G201" s="188"/>
      <c r="H201" s="182"/>
      <c r="I201" s="71" t="s">
        <v>118</v>
      </c>
      <c r="J201" s="68" t="s">
        <v>98</v>
      </c>
      <c r="K201" s="23" t="s">
        <v>213</v>
      </c>
      <c r="L201" s="182"/>
      <c r="M201" s="182"/>
      <c r="N201" s="182"/>
      <c r="O201" s="182"/>
      <c r="P201" s="182"/>
      <c r="Q201" s="182"/>
    </row>
    <row r="202" spans="1:17" ht="15" customHeight="1" x14ac:dyDescent="0.25">
      <c r="A202" s="180" t="s">
        <v>219</v>
      </c>
      <c r="B202" s="180" t="s">
        <v>220</v>
      </c>
      <c r="C202" s="180" t="s">
        <v>73</v>
      </c>
      <c r="D202" s="180"/>
      <c r="E202" s="180"/>
      <c r="F202" s="180" t="s">
        <v>221</v>
      </c>
      <c r="G202" s="186"/>
      <c r="H202" s="180"/>
      <c r="I202" s="71" t="s">
        <v>78</v>
      </c>
      <c r="J202" s="68" t="s">
        <v>208</v>
      </c>
      <c r="K202" s="23" t="s">
        <v>209</v>
      </c>
      <c r="L202" s="180"/>
      <c r="M202" s="180" t="s">
        <v>81</v>
      </c>
      <c r="N202" s="180">
        <v>5</v>
      </c>
      <c r="O202" s="180" t="str">
        <f>IF(M202="o","Plan","Not Test")</f>
        <v>Plan</v>
      </c>
      <c r="P202" s="180"/>
      <c r="Q202" s="180"/>
    </row>
    <row r="203" spans="1:17" ht="15" customHeight="1" x14ac:dyDescent="0.25">
      <c r="A203" s="181"/>
      <c r="B203" s="181"/>
      <c r="C203" s="181"/>
      <c r="D203" s="181"/>
      <c r="E203" s="181"/>
      <c r="F203" s="181"/>
      <c r="G203" s="187"/>
      <c r="H203" s="181"/>
      <c r="I203" s="71" t="s">
        <v>83</v>
      </c>
      <c r="J203" s="68" t="s">
        <v>210</v>
      </c>
      <c r="K203" s="23" t="s">
        <v>211</v>
      </c>
      <c r="L203" s="181"/>
      <c r="M203" s="181"/>
      <c r="N203" s="181"/>
      <c r="O203" s="181"/>
      <c r="P203" s="181"/>
      <c r="Q203" s="181"/>
    </row>
    <row r="204" spans="1:17" ht="15" customHeight="1" x14ac:dyDescent="0.25">
      <c r="A204" s="181"/>
      <c r="B204" s="181"/>
      <c r="C204" s="181"/>
      <c r="D204" s="181"/>
      <c r="E204" s="181"/>
      <c r="F204" s="181"/>
      <c r="G204" s="187"/>
      <c r="H204" s="181"/>
      <c r="I204" s="71" t="s">
        <v>86</v>
      </c>
      <c r="J204" s="68" t="s">
        <v>212</v>
      </c>
      <c r="K204" s="23" t="s">
        <v>213</v>
      </c>
      <c r="L204" s="181"/>
      <c r="M204" s="181"/>
      <c r="N204" s="181"/>
      <c r="O204" s="181"/>
      <c r="P204" s="181"/>
      <c r="Q204" s="181"/>
    </row>
    <row r="205" spans="1:17" ht="15" customHeight="1" x14ac:dyDescent="0.25">
      <c r="A205" s="181"/>
      <c r="B205" s="181"/>
      <c r="C205" s="181"/>
      <c r="D205" s="181"/>
      <c r="E205" s="181"/>
      <c r="F205" s="181"/>
      <c r="G205" s="187"/>
      <c r="H205" s="181"/>
      <c r="I205" s="71" t="s">
        <v>89</v>
      </c>
      <c r="J205" s="68" t="s">
        <v>222</v>
      </c>
      <c r="K205" s="27" t="s">
        <v>162</v>
      </c>
      <c r="L205" s="181"/>
      <c r="M205" s="181"/>
      <c r="N205" s="181"/>
      <c r="O205" s="181"/>
      <c r="P205" s="181"/>
      <c r="Q205" s="181"/>
    </row>
    <row r="206" spans="1:17" ht="15" customHeight="1" x14ac:dyDescent="0.25">
      <c r="A206" s="181"/>
      <c r="B206" s="181"/>
      <c r="C206" s="181"/>
      <c r="D206" s="181"/>
      <c r="E206" s="181"/>
      <c r="F206" s="181"/>
      <c r="G206" s="187"/>
      <c r="H206" s="181"/>
      <c r="I206" s="71" t="s">
        <v>92</v>
      </c>
      <c r="J206" s="68" t="s">
        <v>163</v>
      </c>
      <c r="K206" s="23" t="s">
        <v>125</v>
      </c>
      <c r="L206" s="181"/>
      <c r="M206" s="181"/>
      <c r="N206" s="181"/>
      <c r="O206" s="181"/>
      <c r="P206" s="181"/>
      <c r="Q206" s="181"/>
    </row>
    <row r="207" spans="1:17" ht="15" customHeight="1" x14ac:dyDescent="0.25">
      <c r="A207" s="181"/>
      <c r="B207" s="181"/>
      <c r="C207" s="181"/>
      <c r="D207" s="181"/>
      <c r="E207" s="181"/>
      <c r="F207" s="181"/>
      <c r="G207" s="187"/>
      <c r="H207" s="181"/>
      <c r="I207" s="71" t="s">
        <v>95</v>
      </c>
      <c r="J207" s="26" t="s">
        <v>93</v>
      </c>
      <c r="K207" s="23" t="s">
        <v>94</v>
      </c>
      <c r="L207" s="181"/>
      <c r="M207" s="181"/>
      <c r="N207" s="181"/>
      <c r="O207" s="181"/>
      <c r="P207" s="181"/>
      <c r="Q207" s="181"/>
    </row>
    <row r="208" spans="1:17" ht="15" customHeight="1" x14ac:dyDescent="0.25">
      <c r="A208" s="181"/>
      <c r="B208" s="181"/>
      <c r="C208" s="181"/>
      <c r="D208" s="181"/>
      <c r="E208" s="181"/>
      <c r="F208" s="181"/>
      <c r="G208" s="187"/>
      <c r="H208" s="181"/>
      <c r="I208" s="71" t="s">
        <v>97</v>
      </c>
      <c r="J208" s="68" t="s">
        <v>90</v>
      </c>
      <c r="K208" s="23" t="s">
        <v>218</v>
      </c>
      <c r="L208" s="181"/>
      <c r="M208" s="181"/>
      <c r="N208" s="181"/>
      <c r="O208" s="181"/>
      <c r="P208" s="181"/>
      <c r="Q208" s="181"/>
    </row>
    <row r="209" spans="1:17" ht="15" customHeight="1" x14ac:dyDescent="0.25">
      <c r="A209" s="182"/>
      <c r="B209" s="182"/>
      <c r="C209" s="182"/>
      <c r="D209" s="182"/>
      <c r="E209" s="182"/>
      <c r="F209" s="182"/>
      <c r="G209" s="188"/>
      <c r="H209" s="182"/>
      <c r="I209" s="71" t="s">
        <v>116</v>
      </c>
      <c r="J209" s="68" t="s">
        <v>98</v>
      </c>
      <c r="K209" s="64" t="s">
        <v>121</v>
      </c>
      <c r="L209" s="182"/>
      <c r="M209" s="182"/>
      <c r="N209" s="182"/>
      <c r="O209" s="182"/>
      <c r="P209" s="182"/>
      <c r="Q209" s="182"/>
    </row>
    <row r="210" spans="1:17" ht="15" customHeight="1" x14ac:dyDescent="0.25">
      <c r="A210" s="180" t="s">
        <v>223</v>
      </c>
      <c r="B210" s="180" t="s">
        <v>224</v>
      </c>
      <c r="C210" s="180" t="s">
        <v>73</v>
      </c>
      <c r="D210" s="180"/>
      <c r="E210" s="180"/>
      <c r="F210" s="180" t="s">
        <v>225</v>
      </c>
      <c r="G210" s="186"/>
      <c r="H210" s="180"/>
      <c r="I210" s="71" t="s">
        <v>78</v>
      </c>
      <c r="J210" s="68" t="s">
        <v>208</v>
      </c>
      <c r="K210" s="23" t="s">
        <v>209</v>
      </c>
      <c r="L210" s="180"/>
      <c r="M210" s="180" t="s">
        <v>81</v>
      </c>
      <c r="N210" s="180">
        <v>5</v>
      </c>
      <c r="O210" s="180" t="str">
        <f>IF(M210="o","Plan","Not Test")</f>
        <v>Plan</v>
      </c>
      <c r="P210" s="180"/>
      <c r="Q210" s="180"/>
    </row>
    <row r="211" spans="1:17" ht="15" customHeight="1" x14ac:dyDescent="0.25">
      <c r="A211" s="181"/>
      <c r="B211" s="181"/>
      <c r="C211" s="181"/>
      <c r="D211" s="181"/>
      <c r="E211" s="181"/>
      <c r="F211" s="181"/>
      <c r="G211" s="187"/>
      <c r="H211" s="181"/>
      <c r="I211" s="71" t="s">
        <v>83</v>
      </c>
      <c r="J211" s="68" t="s">
        <v>210</v>
      </c>
      <c r="K211" s="23" t="s">
        <v>211</v>
      </c>
      <c r="L211" s="181"/>
      <c r="M211" s="181"/>
      <c r="N211" s="181"/>
      <c r="O211" s="181"/>
      <c r="P211" s="181"/>
      <c r="Q211" s="181"/>
    </row>
    <row r="212" spans="1:17" ht="15" customHeight="1" x14ac:dyDescent="0.25">
      <c r="A212" s="181"/>
      <c r="B212" s="181"/>
      <c r="C212" s="181"/>
      <c r="D212" s="181"/>
      <c r="E212" s="181"/>
      <c r="F212" s="181"/>
      <c r="G212" s="187"/>
      <c r="H212" s="181"/>
      <c r="I212" s="71" t="s">
        <v>86</v>
      </c>
      <c r="J212" s="68" t="s">
        <v>226</v>
      </c>
      <c r="K212" s="23" t="s">
        <v>209</v>
      </c>
      <c r="L212" s="181"/>
      <c r="M212" s="181"/>
      <c r="N212" s="181"/>
      <c r="O212" s="181"/>
      <c r="P212" s="181"/>
      <c r="Q212" s="181"/>
    </row>
    <row r="213" spans="1:17" ht="15" customHeight="1" x14ac:dyDescent="0.25">
      <c r="A213" s="181"/>
      <c r="B213" s="181"/>
      <c r="C213" s="181"/>
      <c r="D213" s="181"/>
      <c r="E213" s="181"/>
      <c r="F213" s="181"/>
      <c r="G213" s="187"/>
      <c r="H213" s="181"/>
      <c r="I213" s="71" t="s">
        <v>89</v>
      </c>
      <c r="J213" s="68" t="s">
        <v>212</v>
      </c>
      <c r="K213" s="23" t="s">
        <v>213</v>
      </c>
      <c r="L213" s="181"/>
      <c r="M213" s="181"/>
      <c r="N213" s="181"/>
      <c r="O213" s="181"/>
      <c r="P213" s="181"/>
      <c r="Q213" s="181"/>
    </row>
    <row r="214" spans="1:17" ht="15" customHeight="1" x14ac:dyDescent="0.25">
      <c r="A214" s="181"/>
      <c r="B214" s="181"/>
      <c r="C214" s="181"/>
      <c r="D214" s="181"/>
      <c r="E214" s="181"/>
      <c r="F214" s="181"/>
      <c r="G214" s="187"/>
      <c r="H214" s="181"/>
      <c r="I214" s="71" t="s">
        <v>92</v>
      </c>
      <c r="J214" s="68" t="s">
        <v>186</v>
      </c>
      <c r="K214" s="27" t="s">
        <v>214</v>
      </c>
      <c r="L214" s="181"/>
      <c r="M214" s="181"/>
      <c r="N214" s="181"/>
      <c r="O214" s="181"/>
      <c r="P214" s="181"/>
      <c r="Q214" s="181"/>
    </row>
    <row r="215" spans="1:17" ht="15" customHeight="1" x14ac:dyDescent="0.25">
      <c r="A215" s="181"/>
      <c r="B215" s="181"/>
      <c r="C215" s="181"/>
      <c r="D215" s="181"/>
      <c r="E215" s="181"/>
      <c r="F215" s="181"/>
      <c r="G215" s="187"/>
      <c r="H215" s="181"/>
      <c r="I215" s="71" t="s">
        <v>95</v>
      </c>
      <c r="J215" s="68" t="s">
        <v>215</v>
      </c>
      <c r="K215" s="23" t="s">
        <v>216</v>
      </c>
      <c r="L215" s="181"/>
      <c r="M215" s="181"/>
      <c r="N215" s="181"/>
      <c r="O215" s="181"/>
      <c r="P215" s="181"/>
      <c r="Q215" s="181"/>
    </row>
    <row r="216" spans="1:17" ht="15" customHeight="1" x14ac:dyDescent="0.25">
      <c r="A216" s="181"/>
      <c r="B216" s="181"/>
      <c r="C216" s="181"/>
      <c r="D216" s="181"/>
      <c r="E216" s="181"/>
      <c r="F216" s="181"/>
      <c r="G216" s="187"/>
      <c r="H216" s="181"/>
      <c r="I216" s="71" t="s">
        <v>97</v>
      </c>
      <c r="J216" s="68" t="s">
        <v>217</v>
      </c>
      <c r="K216" s="64" t="s">
        <v>227</v>
      </c>
      <c r="L216" s="181"/>
      <c r="M216" s="181"/>
      <c r="N216" s="181"/>
      <c r="O216" s="181"/>
      <c r="P216" s="181"/>
      <c r="Q216" s="181"/>
    </row>
    <row r="217" spans="1:17" ht="15" customHeight="1" x14ac:dyDescent="0.25">
      <c r="A217" s="181"/>
      <c r="B217" s="181"/>
      <c r="C217" s="181"/>
      <c r="D217" s="181"/>
      <c r="E217" s="181"/>
      <c r="F217" s="181"/>
      <c r="G217" s="187"/>
      <c r="H217" s="181"/>
      <c r="I217" s="71" t="s">
        <v>116</v>
      </c>
      <c r="J217" s="68" t="s">
        <v>103</v>
      </c>
      <c r="K217" s="27" t="s">
        <v>214</v>
      </c>
      <c r="L217" s="181"/>
      <c r="M217" s="181"/>
      <c r="N217" s="181"/>
      <c r="O217" s="181"/>
      <c r="P217" s="181"/>
      <c r="Q217" s="181"/>
    </row>
    <row r="218" spans="1:17" ht="15" customHeight="1" x14ac:dyDescent="0.25">
      <c r="A218" s="182"/>
      <c r="B218" s="182"/>
      <c r="C218" s="182"/>
      <c r="D218" s="182"/>
      <c r="E218" s="182"/>
      <c r="F218" s="182"/>
      <c r="G218" s="188"/>
      <c r="H218" s="182"/>
      <c r="I218" s="71" t="s">
        <v>118</v>
      </c>
      <c r="J218" s="68" t="s">
        <v>103</v>
      </c>
      <c r="K218" s="23" t="s">
        <v>228</v>
      </c>
      <c r="L218" s="182"/>
      <c r="M218" s="182"/>
      <c r="N218" s="182"/>
      <c r="O218" s="182"/>
      <c r="P218" s="182"/>
      <c r="Q218" s="182"/>
    </row>
    <row r="219" spans="1:17" ht="15" customHeight="1" x14ac:dyDescent="0.25">
      <c r="A219" s="180" t="s">
        <v>229</v>
      </c>
      <c r="B219" s="180" t="s">
        <v>230</v>
      </c>
      <c r="C219" s="180" t="s">
        <v>73</v>
      </c>
      <c r="D219" s="180"/>
      <c r="E219" s="180"/>
      <c r="F219" s="180" t="s">
        <v>231</v>
      </c>
      <c r="G219" s="186"/>
      <c r="H219" s="180"/>
      <c r="I219" s="71" t="s">
        <v>78</v>
      </c>
      <c r="J219" s="68" t="s">
        <v>208</v>
      </c>
      <c r="K219" s="23" t="s">
        <v>209</v>
      </c>
      <c r="L219" s="180"/>
      <c r="M219" s="180" t="s">
        <v>81</v>
      </c>
      <c r="N219" s="180"/>
      <c r="O219" s="180" t="str">
        <f>IF(M219="o","Plan","Not Test")</f>
        <v>Plan</v>
      </c>
      <c r="P219" s="180"/>
      <c r="Q219" s="180"/>
    </row>
    <row r="220" spans="1:17" ht="15" customHeight="1" x14ac:dyDescent="0.25">
      <c r="A220" s="181"/>
      <c r="B220" s="181"/>
      <c r="C220" s="181"/>
      <c r="D220" s="181"/>
      <c r="E220" s="181"/>
      <c r="F220" s="181"/>
      <c r="G220" s="187"/>
      <c r="H220" s="181"/>
      <c r="I220" s="71" t="s">
        <v>83</v>
      </c>
      <c r="J220" s="68" t="s">
        <v>210</v>
      </c>
      <c r="K220" s="23" t="s">
        <v>211</v>
      </c>
      <c r="L220" s="181"/>
      <c r="M220" s="181"/>
      <c r="N220" s="181"/>
      <c r="O220" s="181"/>
      <c r="P220" s="181"/>
      <c r="Q220" s="181"/>
    </row>
    <row r="221" spans="1:17" ht="15" customHeight="1" x14ac:dyDescent="0.25">
      <c r="A221" s="181"/>
      <c r="B221" s="181"/>
      <c r="C221" s="181"/>
      <c r="D221" s="181"/>
      <c r="E221" s="181"/>
      <c r="F221" s="181"/>
      <c r="G221" s="187"/>
      <c r="H221" s="181"/>
      <c r="I221" s="71" t="s">
        <v>86</v>
      </c>
      <c r="J221" s="68" t="s">
        <v>212</v>
      </c>
      <c r="K221" s="23" t="s">
        <v>213</v>
      </c>
      <c r="L221" s="181"/>
      <c r="M221" s="181"/>
      <c r="N221" s="181"/>
      <c r="O221" s="181"/>
      <c r="P221" s="181"/>
      <c r="Q221" s="181"/>
    </row>
    <row r="222" spans="1:17" ht="15" customHeight="1" x14ac:dyDescent="0.25">
      <c r="A222" s="181"/>
      <c r="B222" s="181"/>
      <c r="C222" s="181"/>
      <c r="D222" s="181"/>
      <c r="E222" s="181"/>
      <c r="F222" s="181"/>
      <c r="G222" s="187"/>
      <c r="H222" s="181"/>
      <c r="I222" s="71" t="s">
        <v>89</v>
      </c>
      <c r="J222" s="68" t="s">
        <v>186</v>
      </c>
      <c r="K222" s="27" t="s">
        <v>214</v>
      </c>
      <c r="L222" s="181"/>
      <c r="M222" s="181"/>
      <c r="N222" s="181"/>
      <c r="O222" s="181"/>
      <c r="P222" s="181"/>
      <c r="Q222" s="181"/>
    </row>
    <row r="223" spans="1:17" ht="15" customHeight="1" x14ac:dyDescent="0.25">
      <c r="A223" s="181"/>
      <c r="B223" s="181"/>
      <c r="C223" s="181"/>
      <c r="D223" s="181"/>
      <c r="E223" s="181"/>
      <c r="F223" s="181"/>
      <c r="G223" s="187"/>
      <c r="H223" s="181"/>
      <c r="I223" s="71" t="s">
        <v>92</v>
      </c>
      <c r="J223" s="68" t="s">
        <v>215</v>
      </c>
      <c r="K223" s="23" t="s">
        <v>216</v>
      </c>
      <c r="L223" s="181"/>
      <c r="M223" s="181"/>
      <c r="N223" s="181"/>
      <c r="O223" s="181"/>
      <c r="P223" s="181"/>
      <c r="Q223" s="181"/>
    </row>
    <row r="224" spans="1:17" ht="15" customHeight="1" x14ac:dyDescent="0.25">
      <c r="A224" s="181"/>
      <c r="B224" s="181"/>
      <c r="C224" s="181"/>
      <c r="D224" s="181"/>
      <c r="E224" s="181"/>
      <c r="F224" s="181"/>
      <c r="G224" s="187"/>
      <c r="H224" s="181"/>
      <c r="I224" s="71" t="s">
        <v>95</v>
      </c>
      <c r="J224" s="68" t="s">
        <v>217</v>
      </c>
      <c r="K224" s="23" t="s">
        <v>125</v>
      </c>
      <c r="L224" s="181"/>
      <c r="M224" s="181"/>
      <c r="N224" s="181"/>
      <c r="O224" s="181"/>
      <c r="P224" s="181"/>
      <c r="Q224" s="181"/>
    </row>
    <row r="225" spans="1:17" ht="15" customHeight="1" x14ac:dyDescent="0.25">
      <c r="A225" s="181"/>
      <c r="B225" s="181"/>
      <c r="C225" s="181"/>
      <c r="D225" s="181"/>
      <c r="E225" s="181"/>
      <c r="F225" s="181"/>
      <c r="G225" s="187"/>
      <c r="H225" s="181"/>
      <c r="I225" s="71" t="s">
        <v>97</v>
      </c>
      <c r="J225" s="26" t="s">
        <v>112</v>
      </c>
      <c r="K225" s="23" t="s">
        <v>94</v>
      </c>
      <c r="L225" s="181"/>
      <c r="M225" s="181"/>
      <c r="N225" s="181"/>
      <c r="O225" s="181"/>
      <c r="P225" s="181"/>
      <c r="Q225" s="181"/>
    </row>
    <row r="226" spans="1:17" ht="15" customHeight="1" x14ac:dyDescent="0.25">
      <c r="A226" s="181"/>
      <c r="B226" s="181"/>
      <c r="C226" s="181"/>
      <c r="D226" s="181"/>
      <c r="E226" s="181"/>
      <c r="F226" s="181"/>
      <c r="G226" s="187"/>
      <c r="H226" s="181"/>
      <c r="I226" s="71" t="s">
        <v>116</v>
      </c>
      <c r="J226" s="68" t="s">
        <v>90</v>
      </c>
      <c r="K226" s="23" t="s">
        <v>232</v>
      </c>
      <c r="L226" s="181"/>
      <c r="M226" s="181"/>
      <c r="N226" s="181"/>
      <c r="O226" s="181"/>
      <c r="P226" s="181"/>
      <c r="Q226" s="181"/>
    </row>
    <row r="227" spans="1:17" ht="15" customHeight="1" x14ac:dyDescent="0.25">
      <c r="A227" s="181"/>
      <c r="B227" s="181"/>
      <c r="C227" s="181"/>
      <c r="D227" s="181"/>
      <c r="E227" s="181"/>
      <c r="F227" s="181"/>
      <c r="G227" s="187"/>
      <c r="H227" s="181"/>
      <c r="I227" s="71" t="s">
        <v>118</v>
      </c>
      <c r="J227" s="68" t="s">
        <v>114</v>
      </c>
      <c r="K227" s="23" t="s">
        <v>125</v>
      </c>
      <c r="L227" s="181"/>
      <c r="M227" s="181"/>
      <c r="N227" s="181"/>
      <c r="O227" s="181"/>
      <c r="P227" s="181"/>
      <c r="Q227" s="181"/>
    </row>
    <row r="228" spans="1:17" ht="15" customHeight="1" x14ac:dyDescent="0.25">
      <c r="A228" s="181"/>
      <c r="B228" s="181"/>
      <c r="C228" s="181"/>
      <c r="D228" s="181"/>
      <c r="E228" s="181"/>
      <c r="F228" s="181"/>
      <c r="G228" s="187"/>
      <c r="H228" s="181"/>
      <c r="I228" s="71" t="s">
        <v>120</v>
      </c>
      <c r="J228" s="26" t="s">
        <v>93</v>
      </c>
      <c r="K228" s="23" t="s">
        <v>94</v>
      </c>
      <c r="L228" s="181"/>
      <c r="M228" s="181"/>
      <c r="N228" s="181"/>
      <c r="O228" s="181"/>
      <c r="P228" s="181"/>
      <c r="Q228" s="181"/>
    </row>
    <row r="229" spans="1:17" ht="15" customHeight="1" x14ac:dyDescent="0.25">
      <c r="A229" s="181"/>
      <c r="B229" s="181"/>
      <c r="C229" s="181"/>
      <c r="D229" s="181"/>
      <c r="E229" s="181"/>
      <c r="F229" s="181"/>
      <c r="G229" s="187"/>
      <c r="H229" s="181"/>
      <c r="I229" s="71" t="s">
        <v>128</v>
      </c>
      <c r="J229" s="68" t="s">
        <v>90</v>
      </c>
      <c r="K229" s="23" t="s">
        <v>218</v>
      </c>
      <c r="L229" s="181"/>
      <c r="M229" s="181"/>
      <c r="N229" s="181"/>
      <c r="O229" s="181"/>
      <c r="P229" s="181"/>
      <c r="Q229" s="181"/>
    </row>
    <row r="230" spans="1:17" ht="15" customHeight="1" x14ac:dyDescent="0.25">
      <c r="A230" s="182"/>
      <c r="B230" s="182"/>
      <c r="C230" s="182"/>
      <c r="D230" s="182"/>
      <c r="E230" s="182"/>
      <c r="F230" s="182"/>
      <c r="G230" s="188"/>
      <c r="H230" s="182"/>
      <c r="I230" s="71" t="s">
        <v>130</v>
      </c>
      <c r="J230" s="68" t="s">
        <v>98</v>
      </c>
      <c r="K230" s="64" t="s">
        <v>121</v>
      </c>
      <c r="L230" s="182"/>
      <c r="M230" s="182"/>
      <c r="N230" s="182"/>
      <c r="O230" s="182"/>
      <c r="P230" s="182"/>
      <c r="Q230" s="182"/>
    </row>
    <row r="231" spans="1:17" ht="15" customHeight="1" x14ac:dyDescent="0.25">
      <c r="A231" s="180" t="s">
        <v>233</v>
      </c>
      <c r="B231" s="180" t="s">
        <v>234</v>
      </c>
      <c r="C231" s="180" t="s">
        <v>73</v>
      </c>
      <c r="D231" s="180"/>
      <c r="E231" s="180"/>
      <c r="F231" s="180" t="s">
        <v>235</v>
      </c>
      <c r="G231" s="186"/>
      <c r="H231" s="180"/>
      <c r="I231" s="71" t="s">
        <v>78</v>
      </c>
      <c r="J231" s="68" t="s">
        <v>208</v>
      </c>
      <c r="K231" s="23" t="s">
        <v>209</v>
      </c>
      <c r="L231" s="180"/>
      <c r="M231" s="180" t="s">
        <v>81</v>
      </c>
      <c r="N231" s="180"/>
      <c r="O231" s="180" t="str">
        <f>IF(M231="o","Plan","Not Test")</f>
        <v>Plan</v>
      </c>
      <c r="P231" s="180"/>
      <c r="Q231" s="180"/>
    </row>
    <row r="232" spans="1:17" ht="15" customHeight="1" x14ac:dyDescent="0.25">
      <c r="A232" s="181"/>
      <c r="B232" s="181"/>
      <c r="C232" s="181"/>
      <c r="D232" s="181"/>
      <c r="E232" s="181"/>
      <c r="F232" s="181"/>
      <c r="G232" s="187"/>
      <c r="H232" s="181"/>
      <c r="I232" s="71" t="s">
        <v>83</v>
      </c>
      <c r="J232" s="68" t="s">
        <v>210</v>
      </c>
      <c r="K232" s="23" t="s">
        <v>211</v>
      </c>
      <c r="L232" s="181"/>
      <c r="M232" s="181"/>
      <c r="N232" s="181"/>
      <c r="O232" s="181"/>
      <c r="P232" s="181"/>
      <c r="Q232" s="181"/>
    </row>
    <row r="233" spans="1:17" ht="15" customHeight="1" x14ac:dyDescent="0.25">
      <c r="A233" s="181"/>
      <c r="B233" s="181"/>
      <c r="C233" s="181"/>
      <c r="D233" s="181"/>
      <c r="E233" s="181"/>
      <c r="F233" s="181"/>
      <c r="G233" s="187"/>
      <c r="H233" s="181"/>
      <c r="I233" s="71" t="s">
        <v>86</v>
      </c>
      <c r="J233" s="68" t="s">
        <v>212</v>
      </c>
      <c r="K233" s="23" t="s">
        <v>213</v>
      </c>
      <c r="L233" s="181"/>
      <c r="M233" s="181"/>
      <c r="N233" s="181"/>
      <c r="O233" s="181"/>
      <c r="P233" s="181"/>
      <c r="Q233" s="181"/>
    </row>
    <row r="234" spans="1:17" ht="15" customHeight="1" x14ac:dyDescent="0.25">
      <c r="A234" s="181"/>
      <c r="B234" s="181"/>
      <c r="C234" s="181"/>
      <c r="D234" s="181"/>
      <c r="E234" s="181"/>
      <c r="F234" s="181"/>
      <c r="G234" s="187"/>
      <c r="H234" s="181"/>
      <c r="I234" s="71" t="s">
        <v>89</v>
      </c>
      <c r="J234" s="68" t="s">
        <v>186</v>
      </c>
      <c r="K234" s="27" t="s">
        <v>214</v>
      </c>
      <c r="L234" s="181"/>
      <c r="M234" s="181"/>
      <c r="N234" s="181"/>
      <c r="O234" s="181"/>
      <c r="P234" s="181"/>
      <c r="Q234" s="181"/>
    </row>
    <row r="235" spans="1:17" ht="15" customHeight="1" x14ac:dyDescent="0.25">
      <c r="A235" s="181"/>
      <c r="B235" s="181"/>
      <c r="C235" s="181"/>
      <c r="D235" s="181"/>
      <c r="E235" s="181"/>
      <c r="F235" s="181"/>
      <c r="G235" s="187"/>
      <c r="H235" s="181"/>
      <c r="I235" s="71" t="s">
        <v>92</v>
      </c>
      <c r="J235" s="68" t="s">
        <v>215</v>
      </c>
      <c r="K235" s="23" t="s">
        <v>216</v>
      </c>
      <c r="L235" s="181"/>
      <c r="M235" s="181"/>
      <c r="N235" s="181"/>
      <c r="O235" s="181"/>
      <c r="P235" s="181"/>
      <c r="Q235" s="181"/>
    </row>
    <row r="236" spans="1:17" ht="15" customHeight="1" x14ac:dyDescent="0.25">
      <c r="A236" s="181"/>
      <c r="B236" s="181"/>
      <c r="C236" s="181"/>
      <c r="D236" s="181"/>
      <c r="E236" s="181"/>
      <c r="F236" s="181"/>
      <c r="G236" s="187"/>
      <c r="H236" s="181"/>
      <c r="I236" s="71" t="s">
        <v>95</v>
      </c>
      <c r="J236" s="68" t="s">
        <v>217</v>
      </c>
      <c r="K236" s="23" t="s">
        <v>125</v>
      </c>
      <c r="L236" s="181"/>
      <c r="M236" s="181"/>
      <c r="N236" s="181"/>
      <c r="O236" s="181"/>
      <c r="P236" s="181"/>
      <c r="Q236" s="181"/>
    </row>
    <row r="237" spans="1:17" ht="15" customHeight="1" x14ac:dyDescent="0.25">
      <c r="A237" s="181"/>
      <c r="B237" s="181"/>
      <c r="C237" s="181"/>
      <c r="D237" s="181"/>
      <c r="E237" s="181"/>
      <c r="F237" s="181"/>
      <c r="G237" s="187"/>
      <c r="H237" s="181"/>
      <c r="I237" s="71" t="s">
        <v>97</v>
      </c>
      <c r="J237" s="26" t="s">
        <v>112</v>
      </c>
      <c r="K237" s="23" t="s">
        <v>94</v>
      </c>
      <c r="L237" s="181"/>
      <c r="M237" s="181"/>
      <c r="N237" s="181"/>
      <c r="O237" s="181"/>
      <c r="P237" s="181"/>
      <c r="Q237" s="181"/>
    </row>
    <row r="238" spans="1:17" ht="15" customHeight="1" x14ac:dyDescent="0.25">
      <c r="A238" s="181"/>
      <c r="B238" s="181"/>
      <c r="C238" s="181"/>
      <c r="D238" s="181"/>
      <c r="E238" s="181"/>
      <c r="F238" s="181"/>
      <c r="G238" s="187"/>
      <c r="H238" s="181"/>
      <c r="I238" s="71" t="s">
        <v>116</v>
      </c>
      <c r="J238" s="68" t="s">
        <v>90</v>
      </c>
      <c r="K238" s="23" t="s">
        <v>232</v>
      </c>
      <c r="L238" s="181"/>
      <c r="M238" s="181"/>
      <c r="N238" s="181"/>
      <c r="O238" s="181"/>
      <c r="P238" s="181"/>
      <c r="Q238" s="181"/>
    </row>
    <row r="239" spans="1:17" ht="15" customHeight="1" x14ac:dyDescent="0.25">
      <c r="A239" s="181"/>
      <c r="B239" s="181"/>
      <c r="C239" s="181"/>
      <c r="D239" s="181"/>
      <c r="E239" s="181"/>
      <c r="F239" s="181"/>
      <c r="G239" s="187"/>
      <c r="H239" s="181"/>
      <c r="I239" s="71" t="s">
        <v>118</v>
      </c>
      <c r="J239" s="68" t="s">
        <v>114</v>
      </c>
      <c r="K239" s="23" t="s">
        <v>125</v>
      </c>
      <c r="L239" s="181"/>
      <c r="M239" s="181"/>
      <c r="N239" s="181"/>
      <c r="O239" s="181"/>
      <c r="P239" s="181"/>
      <c r="Q239" s="181"/>
    </row>
    <row r="240" spans="1:17" ht="15" customHeight="1" x14ac:dyDescent="0.25">
      <c r="A240" s="181"/>
      <c r="B240" s="181"/>
      <c r="C240" s="181"/>
      <c r="D240" s="181"/>
      <c r="E240" s="181"/>
      <c r="F240" s="181"/>
      <c r="G240" s="187"/>
      <c r="H240" s="181"/>
      <c r="I240" s="71" t="s">
        <v>120</v>
      </c>
      <c r="J240" s="26" t="s">
        <v>112</v>
      </c>
      <c r="K240" s="23" t="s">
        <v>94</v>
      </c>
      <c r="L240" s="181"/>
      <c r="M240" s="181"/>
      <c r="N240" s="181"/>
      <c r="O240" s="181"/>
      <c r="P240" s="181"/>
      <c r="Q240" s="181"/>
    </row>
    <row r="241" spans="1:17" ht="15" customHeight="1" x14ac:dyDescent="0.25">
      <c r="A241" s="181"/>
      <c r="B241" s="181"/>
      <c r="C241" s="181"/>
      <c r="D241" s="181"/>
      <c r="E241" s="181"/>
      <c r="F241" s="181"/>
      <c r="G241" s="187"/>
      <c r="H241" s="181"/>
      <c r="I241" s="71" t="s">
        <v>128</v>
      </c>
      <c r="J241" s="68" t="s">
        <v>90</v>
      </c>
      <c r="K241" s="23" t="s">
        <v>232</v>
      </c>
      <c r="L241" s="181"/>
      <c r="M241" s="181"/>
      <c r="N241" s="181"/>
      <c r="O241" s="181"/>
      <c r="P241" s="181"/>
      <c r="Q241" s="181"/>
    </row>
    <row r="242" spans="1:17" ht="15" customHeight="1" x14ac:dyDescent="0.25">
      <c r="A242" s="181"/>
      <c r="B242" s="181"/>
      <c r="C242" s="181"/>
      <c r="D242" s="181"/>
      <c r="E242" s="181"/>
      <c r="F242" s="181"/>
      <c r="G242" s="187"/>
      <c r="H242" s="181"/>
      <c r="I242" s="71" t="s">
        <v>130</v>
      </c>
      <c r="J242" s="68" t="s">
        <v>114</v>
      </c>
      <c r="K242" s="23" t="s">
        <v>125</v>
      </c>
      <c r="L242" s="181"/>
      <c r="M242" s="181"/>
      <c r="N242" s="181"/>
      <c r="O242" s="181"/>
      <c r="P242" s="181"/>
      <c r="Q242" s="181"/>
    </row>
    <row r="243" spans="1:17" ht="15" customHeight="1" x14ac:dyDescent="0.25">
      <c r="A243" s="181"/>
      <c r="B243" s="181"/>
      <c r="C243" s="181"/>
      <c r="D243" s="181"/>
      <c r="E243" s="181"/>
      <c r="F243" s="181"/>
      <c r="G243" s="187"/>
      <c r="H243" s="181"/>
      <c r="I243" s="71" t="s">
        <v>174</v>
      </c>
      <c r="J243" s="26" t="s">
        <v>93</v>
      </c>
      <c r="K243" s="23" t="s">
        <v>94</v>
      </c>
      <c r="L243" s="181"/>
      <c r="M243" s="181"/>
      <c r="N243" s="181"/>
      <c r="O243" s="181"/>
      <c r="P243" s="181"/>
      <c r="Q243" s="181"/>
    </row>
    <row r="244" spans="1:17" ht="15" customHeight="1" x14ac:dyDescent="0.25">
      <c r="A244" s="181"/>
      <c r="B244" s="181"/>
      <c r="C244" s="181"/>
      <c r="D244" s="181"/>
      <c r="E244" s="181"/>
      <c r="F244" s="181"/>
      <c r="G244" s="187"/>
      <c r="H244" s="181"/>
      <c r="I244" s="71" t="s">
        <v>236</v>
      </c>
      <c r="J244" s="68" t="s">
        <v>90</v>
      </c>
      <c r="K244" s="23" t="s">
        <v>218</v>
      </c>
      <c r="L244" s="181"/>
      <c r="M244" s="181"/>
      <c r="N244" s="181"/>
      <c r="O244" s="181"/>
      <c r="P244" s="181"/>
      <c r="Q244" s="181"/>
    </row>
    <row r="245" spans="1:17" ht="15" customHeight="1" x14ac:dyDescent="0.25">
      <c r="A245" s="182"/>
      <c r="B245" s="182"/>
      <c r="C245" s="182"/>
      <c r="D245" s="182"/>
      <c r="E245" s="182"/>
      <c r="F245" s="182"/>
      <c r="G245" s="188"/>
      <c r="H245" s="182"/>
      <c r="I245" s="71" t="s">
        <v>237</v>
      </c>
      <c r="J245" s="68" t="s">
        <v>98</v>
      </c>
      <c r="K245" s="64" t="s">
        <v>121</v>
      </c>
      <c r="L245" s="182"/>
      <c r="M245" s="182"/>
      <c r="N245" s="182"/>
      <c r="O245" s="182"/>
      <c r="P245" s="182"/>
      <c r="Q245" s="182"/>
    </row>
    <row r="246" spans="1:17" ht="15" customHeight="1" x14ac:dyDescent="0.25">
      <c r="A246" s="180" t="s">
        <v>238</v>
      </c>
      <c r="B246" s="180" t="s">
        <v>239</v>
      </c>
      <c r="C246" s="180" t="s">
        <v>73</v>
      </c>
      <c r="D246" s="180"/>
      <c r="E246" s="180"/>
      <c r="F246" s="180" t="s">
        <v>240</v>
      </c>
      <c r="G246" s="186"/>
      <c r="H246" s="180"/>
      <c r="I246" s="71" t="s">
        <v>78</v>
      </c>
      <c r="J246" s="68" t="s">
        <v>208</v>
      </c>
      <c r="K246" s="23" t="s">
        <v>209</v>
      </c>
      <c r="L246" s="180"/>
      <c r="M246" s="180" t="s">
        <v>81</v>
      </c>
      <c r="N246" s="180"/>
      <c r="O246" s="180" t="str">
        <f>IF(M246="o","Plan","Not Test")</f>
        <v>Plan</v>
      </c>
      <c r="P246" s="180"/>
      <c r="Q246" s="180"/>
    </row>
    <row r="247" spans="1:17" ht="15" customHeight="1" x14ac:dyDescent="0.25">
      <c r="A247" s="181"/>
      <c r="B247" s="181"/>
      <c r="C247" s="181"/>
      <c r="D247" s="181"/>
      <c r="E247" s="181"/>
      <c r="F247" s="181"/>
      <c r="G247" s="187"/>
      <c r="H247" s="181"/>
      <c r="I247" s="71" t="s">
        <v>83</v>
      </c>
      <c r="J247" s="68" t="s">
        <v>210</v>
      </c>
      <c r="K247" s="23" t="s">
        <v>211</v>
      </c>
      <c r="L247" s="181"/>
      <c r="M247" s="181"/>
      <c r="N247" s="181"/>
      <c r="O247" s="181"/>
      <c r="P247" s="181"/>
      <c r="Q247" s="181"/>
    </row>
    <row r="248" spans="1:17" ht="15" customHeight="1" x14ac:dyDescent="0.25">
      <c r="A248" s="181"/>
      <c r="B248" s="181"/>
      <c r="C248" s="181"/>
      <c r="D248" s="181"/>
      <c r="E248" s="181"/>
      <c r="F248" s="181"/>
      <c r="G248" s="187"/>
      <c r="H248" s="181"/>
      <c r="I248" s="71" t="s">
        <v>86</v>
      </c>
      <c r="J248" s="68" t="s">
        <v>212</v>
      </c>
      <c r="K248" s="23" t="s">
        <v>213</v>
      </c>
      <c r="L248" s="181"/>
      <c r="M248" s="181"/>
      <c r="N248" s="181"/>
      <c r="O248" s="181"/>
      <c r="P248" s="181"/>
      <c r="Q248" s="181"/>
    </row>
    <row r="249" spans="1:17" ht="15" customHeight="1" x14ac:dyDescent="0.25">
      <c r="A249" s="181"/>
      <c r="B249" s="181"/>
      <c r="C249" s="181"/>
      <c r="D249" s="181"/>
      <c r="E249" s="181"/>
      <c r="F249" s="181"/>
      <c r="G249" s="187"/>
      <c r="H249" s="181"/>
      <c r="I249" s="71" t="s">
        <v>89</v>
      </c>
      <c r="J249" s="68" t="s">
        <v>186</v>
      </c>
      <c r="K249" s="27" t="s">
        <v>214</v>
      </c>
      <c r="L249" s="181"/>
      <c r="M249" s="181"/>
      <c r="N249" s="181"/>
      <c r="O249" s="181"/>
      <c r="P249" s="181"/>
      <c r="Q249" s="181"/>
    </row>
    <row r="250" spans="1:17" ht="15" customHeight="1" x14ac:dyDescent="0.25">
      <c r="A250" s="181"/>
      <c r="B250" s="181"/>
      <c r="C250" s="181"/>
      <c r="D250" s="181"/>
      <c r="E250" s="181"/>
      <c r="F250" s="181"/>
      <c r="G250" s="187"/>
      <c r="H250" s="181"/>
      <c r="I250" s="71" t="s">
        <v>92</v>
      </c>
      <c r="J250" s="68" t="s">
        <v>215</v>
      </c>
      <c r="K250" s="23" t="s">
        <v>216</v>
      </c>
      <c r="L250" s="181"/>
      <c r="M250" s="181"/>
      <c r="N250" s="181"/>
      <c r="O250" s="181"/>
      <c r="P250" s="181"/>
      <c r="Q250" s="181"/>
    </row>
    <row r="251" spans="1:17" ht="15" customHeight="1" x14ac:dyDescent="0.25">
      <c r="A251" s="181"/>
      <c r="B251" s="181"/>
      <c r="C251" s="181"/>
      <c r="D251" s="181"/>
      <c r="E251" s="181"/>
      <c r="F251" s="181"/>
      <c r="G251" s="187"/>
      <c r="H251" s="181"/>
      <c r="I251" s="71" t="s">
        <v>95</v>
      </c>
      <c r="J251" s="68" t="s">
        <v>217</v>
      </c>
      <c r="K251" s="23" t="s">
        <v>125</v>
      </c>
      <c r="L251" s="181"/>
      <c r="M251" s="181"/>
      <c r="N251" s="181"/>
      <c r="O251" s="181"/>
      <c r="P251" s="181"/>
      <c r="Q251" s="181"/>
    </row>
    <row r="252" spans="1:17" ht="15" customHeight="1" x14ac:dyDescent="0.25">
      <c r="A252" s="181"/>
      <c r="B252" s="181"/>
      <c r="C252" s="181"/>
      <c r="D252" s="181"/>
      <c r="E252" s="181"/>
      <c r="F252" s="181"/>
      <c r="G252" s="187"/>
      <c r="H252" s="181"/>
      <c r="I252" s="71" t="s">
        <v>97</v>
      </c>
      <c r="J252" s="26" t="s">
        <v>112</v>
      </c>
      <c r="K252" s="23" t="s">
        <v>94</v>
      </c>
      <c r="L252" s="181"/>
      <c r="M252" s="181"/>
      <c r="N252" s="181"/>
      <c r="O252" s="181"/>
      <c r="P252" s="181"/>
      <c r="Q252" s="181"/>
    </row>
    <row r="253" spans="1:17" ht="15" customHeight="1" x14ac:dyDescent="0.25">
      <c r="A253" s="181"/>
      <c r="B253" s="181"/>
      <c r="C253" s="181"/>
      <c r="D253" s="181"/>
      <c r="E253" s="181"/>
      <c r="F253" s="181"/>
      <c r="G253" s="187"/>
      <c r="H253" s="181"/>
      <c r="I253" s="71" t="s">
        <v>116</v>
      </c>
      <c r="J253" s="68" t="s">
        <v>90</v>
      </c>
      <c r="K253" s="23" t="s">
        <v>232</v>
      </c>
      <c r="L253" s="181"/>
      <c r="M253" s="181"/>
      <c r="N253" s="181"/>
      <c r="O253" s="181"/>
      <c r="P253" s="181"/>
      <c r="Q253" s="181"/>
    </row>
    <row r="254" spans="1:17" ht="15" customHeight="1" x14ac:dyDescent="0.25">
      <c r="A254" s="181"/>
      <c r="B254" s="181"/>
      <c r="C254" s="181"/>
      <c r="D254" s="181"/>
      <c r="E254" s="181"/>
      <c r="F254" s="181"/>
      <c r="G254" s="187"/>
      <c r="H254" s="181"/>
      <c r="I254" s="71" t="s">
        <v>118</v>
      </c>
      <c r="J254" s="68" t="s">
        <v>114</v>
      </c>
      <c r="K254" s="23" t="s">
        <v>125</v>
      </c>
      <c r="L254" s="181"/>
      <c r="M254" s="181"/>
      <c r="N254" s="181"/>
      <c r="O254" s="181"/>
      <c r="P254" s="181"/>
      <c r="Q254" s="181"/>
    </row>
    <row r="255" spans="1:17" ht="15" customHeight="1" x14ac:dyDescent="0.25">
      <c r="A255" s="181"/>
      <c r="B255" s="181"/>
      <c r="C255" s="181"/>
      <c r="D255" s="181"/>
      <c r="E255" s="181"/>
      <c r="F255" s="181"/>
      <c r="G255" s="187"/>
      <c r="H255" s="181"/>
      <c r="I255" s="71" t="s">
        <v>120</v>
      </c>
      <c r="J255" s="26" t="s">
        <v>112</v>
      </c>
      <c r="K255" s="23" t="s">
        <v>94</v>
      </c>
      <c r="L255" s="181"/>
      <c r="M255" s="181"/>
      <c r="N255" s="181"/>
      <c r="O255" s="181"/>
      <c r="P255" s="181"/>
      <c r="Q255" s="181"/>
    </row>
    <row r="256" spans="1:17" ht="15" customHeight="1" x14ac:dyDescent="0.25">
      <c r="A256" s="181"/>
      <c r="B256" s="181"/>
      <c r="C256" s="181"/>
      <c r="D256" s="181"/>
      <c r="E256" s="181"/>
      <c r="F256" s="181"/>
      <c r="G256" s="187"/>
      <c r="H256" s="181"/>
      <c r="I256" s="71" t="s">
        <v>128</v>
      </c>
      <c r="J256" s="68" t="s">
        <v>90</v>
      </c>
      <c r="K256" s="23" t="s">
        <v>232</v>
      </c>
      <c r="L256" s="181"/>
      <c r="M256" s="181"/>
      <c r="N256" s="181"/>
      <c r="O256" s="181"/>
      <c r="P256" s="181"/>
      <c r="Q256" s="181"/>
    </row>
    <row r="257" spans="1:17" ht="15" customHeight="1" x14ac:dyDescent="0.25">
      <c r="A257" s="181"/>
      <c r="B257" s="181"/>
      <c r="C257" s="181"/>
      <c r="D257" s="181"/>
      <c r="E257" s="181"/>
      <c r="F257" s="181"/>
      <c r="G257" s="187"/>
      <c r="H257" s="181"/>
      <c r="I257" s="71" t="s">
        <v>130</v>
      </c>
      <c r="J257" s="68" t="s">
        <v>114</v>
      </c>
      <c r="K257" s="23" t="s">
        <v>125</v>
      </c>
      <c r="L257" s="181"/>
      <c r="M257" s="181"/>
      <c r="N257" s="181"/>
      <c r="O257" s="181"/>
      <c r="P257" s="181"/>
      <c r="Q257" s="181"/>
    </row>
    <row r="258" spans="1:17" ht="15" customHeight="1" x14ac:dyDescent="0.25">
      <c r="A258" s="181"/>
      <c r="B258" s="181"/>
      <c r="C258" s="181"/>
      <c r="D258" s="181"/>
      <c r="E258" s="181"/>
      <c r="F258" s="181"/>
      <c r="G258" s="187"/>
      <c r="H258" s="181"/>
      <c r="I258" s="71" t="s">
        <v>174</v>
      </c>
      <c r="J258" s="26" t="s">
        <v>112</v>
      </c>
      <c r="K258" s="23" t="s">
        <v>94</v>
      </c>
      <c r="L258" s="181"/>
      <c r="M258" s="181"/>
      <c r="N258" s="181"/>
      <c r="O258" s="181"/>
      <c r="P258" s="181"/>
      <c r="Q258" s="181"/>
    </row>
    <row r="259" spans="1:17" ht="15" customHeight="1" x14ac:dyDescent="0.25">
      <c r="A259" s="181"/>
      <c r="B259" s="181"/>
      <c r="C259" s="181"/>
      <c r="D259" s="181"/>
      <c r="E259" s="181"/>
      <c r="F259" s="181"/>
      <c r="G259" s="187"/>
      <c r="H259" s="181"/>
      <c r="I259" s="71" t="s">
        <v>236</v>
      </c>
      <c r="J259" s="68" t="s">
        <v>90</v>
      </c>
      <c r="K259" s="23" t="s">
        <v>232</v>
      </c>
      <c r="L259" s="181"/>
      <c r="M259" s="181"/>
      <c r="N259" s="181"/>
      <c r="O259" s="181"/>
      <c r="P259" s="181"/>
      <c r="Q259" s="181"/>
    </row>
    <row r="260" spans="1:17" ht="15" customHeight="1" x14ac:dyDescent="0.25">
      <c r="A260" s="181"/>
      <c r="B260" s="181"/>
      <c r="C260" s="181"/>
      <c r="D260" s="181"/>
      <c r="E260" s="181"/>
      <c r="F260" s="181"/>
      <c r="G260" s="187"/>
      <c r="H260" s="181"/>
      <c r="I260" s="71" t="s">
        <v>237</v>
      </c>
      <c r="J260" s="68" t="s">
        <v>114</v>
      </c>
      <c r="K260" s="23" t="s">
        <v>241</v>
      </c>
      <c r="L260" s="181"/>
      <c r="M260" s="181"/>
      <c r="N260" s="181"/>
      <c r="O260" s="181"/>
      <c r="P260" s="181"/>
      <c r="Q260" s="181"/>
    </row>
    <row r="261" spans="1:17" ht="15" customHeight="1" x14ac:dyDescent="0.25">
      <c r="A261" s="182"/>
      <c r="B261" s="182"/>
      <c r="C261" s="182"/>
      <c r="D261" s="182"/>
      <c r="E261" s="182"/>
      <c r="F261" s="182"/>
      <c r="G261" s="188"/>
      <c r="H261" s="182"/>
      <c r="I261" s="71" t="s">
        <v>242</v>
      </c>
      <c r="J261" s="68" t="s">
        <v>103</v>
      </c>
      <c r="K261" s="64" t="s">
        <v>121</v>
      </c>
      <c r="L261" s="182"/>
      <c r="M261" s="182"/>
      <c r="N261" s="182"/>
      <c r="O261" s="182"/>
      <c r="P261" s="182"/>
      <c r="Q261" s="182"/>
    </row>
    <row r="262" spans="1:17" ht="15" customHeight="1" x14ac:dyDescent="0.25">
      <c r="A262" s="180" t="s">
        <v>243</v>
      </c>
      <c r="B262" s="180" t="s">
        <v>244</v>
      </c>
      <c r="C262" s="180" t="s">
        <v>73</v>
      </c>
      <c r="D262" s="180"/>
      <c r="E262" s="180"/>
      <c r="F262" s="180" t="s">
        <v>245</v>
      </c>
      <c r="G262" s="186"/>
      <c r="H262" s="180"/>
      <c r="I262" s="71" t="s">
        <v>78</v>
      </c>
      <c r="J262" s="68" t="s">
        <v>208</v>
      </c>
      <c r="K262" s="23" t="s">
        <v>209</v>
      </c>
      <c r="L262" s="180"/>
      <c r="M262" s="180" t="s">
        <v>81</v>
      </c>
      <c r="N262" s="180"/>
      <c r="O262" s="180" t="str">
        <f>IF(M262="o","Plan","Not Test")</f>
        <v>Plan</v>
      </c>
      <c r="P262" s="180"/>
      <c r="Q262" s="180"/>
    </row>
    <row r="263" spans="1:17" ht="15" customHeight="1" x14ac:dyDescent="0.25">
      <c r="A263" s="181"/>
      <c r="B263" s="181"/>
      <c r="C263" s="181"/>
      <c r="D263" s="181"/>
      <c r="E263" s="181"/>
      <c r="F263" s="181"/>
      <c r="G263" s="187"/>
      <c r="H263" s="181"/>
      <c r="I263" s="71" t="s">
        <v>83</v>
      </c>
      <c r="J263" s="68" t="s">
        <v>210</v>
      </c>
      <c r="K263" s="23" t="s">
        <v>211</v>
      </c>
      <c r="L263" s="181"/>
      <c r="M263" s="181"/>
      <c r="N263" s="181"/>
      <c r="O263" s="181"/>
      <c r="P263" s="181"/>
      <c r="Q263" s="181"/>
    </row>
    <row r="264" spans="1:17" ht="15" customHeight="1" x14ac:dyDescent="0.25">
      <c r="A264" s="181"/>
      <c r="B264" s="181"/>
      <c r="C264" s="181"/>
      <c r="D264" s="181"/>
      <c r="E264" s="181"/>
      <c r="F264" s="181"/>
      <c r="G264" s="187"/>
      <c r="H264" s="181"/>
      <c r="I264" s="71" t="s">
        <v>86</v>
      </c>
      <c r="J264" s="68" t="s">
        <v>212</v>
      </c>
      <c r="K264" s="23" t="s">
        <v>213</v>
      </c>
      <c r="L264" s="181"/>
      <c r="M264" s="181"/>
      <c r="N264" s="181"/>
      <c r="O264" s="181"/>
      <c r="P264" s="181"/>
      <c r="Q264" s="181"/>
    </row>
    <row r="265" spans="1:17" ht="15" customHeight="1" x14ac:dyDescent="0.25">
      <c r="A265" s="181"/>
      <c r="B265" s="181"/>
      <c r="C265" s="181"/>
      <c r="D265" s="181"/>
      <c r="E265" s="181"/>
      <c r="F265" s="181"/>
      <c r="G265" s="187"/>
      <c r="H265" s="181"/>
      <c r="I265" s="71" t="s">
        <v>89</v>
      </c>
      <c r="J265" s="68" t="s">
        <v>222</v>
      </c>
      <c r="K265" s="27" t="s">
        <v>162</v>
      </c>
      <c r="L265" s="181"/>
      <c r="M265" s="181"/>
      <c r="N265" s="181"/>
      <c r="O265" s="181"/>
      <c r="P265" s="181"/>
      <c r="Q265" s="181"/>
    </row>
    <row r="266" spans="1:17" ht="15" customHeight="1" x14ac:dyDescent="0.25">
      <c r="A266" s="181"/>
      <c r="B266" s="181"/>
      <c r="C266" s="181"/>
      <c r="D266" s="181"/>
      <c r="E266" s="181"/>
      <c r="F266" s="181"/>
      <c r="G266" s="187"/>
      <c r="H266" s="181"/>
      <c r="I266" s="71" t="s">
        <v>92</v>
      </c>
      <c r="J266" s="68" t="s">
        <v>163</v>
      </c>
      <c r="K266" s="23" t="s">
        <v>125</v>
      </c>
      <c r="L266" s="181"/>
      <c r="M266" s="181"/>
      <c r="N266" s="181"/>
      <c r="O266" s="181"/>
      <c r="P266" s="181"/>
      <c r="Q266" s="181"/>
    </row>
    <row r="267" spans="1:17" ht="15" customHeight="1" x14ac:dyDescent="0.25">
      <c r="A267" s="181"/>
      <c r="B267" s="181"/>
      <c r="C267" s="181"/>
      <c r="D267" s="181"/>
      <c r="E267" s="181"/>
      <c r="F267" s="181"/>
      <c r="G267" s="187"/>
      <c r="H267" s="181"/>
      <c r="I267" s="71" t="s">
        <v>95</v>
      </c>
      <c r="J267" s="26" t="s">
        <v>112</v>
      </c>
      <c r="K267" s="23" t="s">
        <v>94</v>
      </c>
      <c r="L267" s="181"/>
      <c r="M267" s="181"/>
      <c r="N267" s="181"/>
      <c r="O267" s="181"/>
      <c r="P267" s="181"/>
      <c r="Q267" s="181"/>
    </row>
    <row r="268" spans="1:17" ht="15" customHeight="1" x14ac:dyDescent="0.25">
      <c r="A268" s="181"/>
      <c r="B268" s="181"/>
      <c r="C268" s="181"/>
      <c r="D268" s="181"/>
      <c r="E268" s="181"/>
      <c r="F268" s="181"/>
      <c r="G268" s="187"/>
      <c r="H268" s="181"/>
      <c r="I268" s="71" t="s">
        <v>97</v>
      </c>
      <c r="J268" s="68" t="s">
        <v>90</v>
      </c>
      <c r="K268" s="23" t="s">
        <v>232</v>
      </c>
      <c r="L268" s="181"/>
      <c r="M268" s="181"/>
      <c r="N268" s="181"/>
      <c r="O268" s="181"/>
      <c r="P268" s="181"/>
      <c r="Q268" s="181"/>
    </row>
    <row r="269" spans="1:17" ht="15" customHeight="1" x14ac:dyDescent="0.25">
      <c r="A269" s="181"/>
      <c r="B269" s="181"/>
      <c r="C269" s="181"/>
      <c r="D269" s="181"/>
      <c r="E269" s="181"/>
      <c r="F269" s="181"/>
      <c r="G269" s="187"/>
      <c r="H269" s="181"/>
      <c r="I269" s="71" t="s">
        <v>116</v>
      </c>
      <c r="J269" s="68" t="s">
        <v>114</v>
      </c>
      <c r="K269" s="23" t="s">
        <v>125</v>
      </c>
      <c r="L269" s="181"/>
      <c r="M269" s="181"/>
      <c r="N269" s="181"/>
      <c r="O269" s="181"/>
      <c r="P269" s="181"/>
      <c r="Q269" s="181"/>
    </row>
    <row r="270" spans="1:17" ht="15" customHeight="1" x14ac:dyDescent="0.25">
      <c r="A270" s="181"/>
      <c r="B270" s="181"/>
      <c r="C270" s="181"/>
      <c r="D270" s="181"/>
      <c r="E270" s="181"/>
      <c r="F270" s="181"/>
      <c r="G270" s="187"/>
      <c r="H270" s="181"/>
      <c r="I270" s="71" t="s">
        <v>118</v>
      </c>
      <c r="J270" s="26" t="s">
        <v>93</v>
      </c>
      <c r="K270" s="23" t="s">
        <v>94</v>
      </c>
      <c r="L270" s="181"/>
      <c r="M270" s="181"/>
      <c r="N270" s="181"/>
      <c r="O270" s="181"/>
      <c r="P270" s="181"/>
      <c r="Q270" s="181"/>
    </row>
    <row r="271" spans="1:17" ht="15" customHeight="1" x14ac:dyDescent="0.25">
      <c r="A271" s="181"/>
      <c r="B271" s="181"/>
      <c r="C271" s="181"/>
      <c r="D271" s="181"/>
      <c r="E271" s="181"/>
      <c r="F271" s="181"/>
      <c r="G271" s="187"/>
      <c r="H271" s="181"/>
      <c r="I271" s="71" t="s">
        <v>120</v>
      </c>
      <c r="J271" s="68" t="s">
        <v>90</v>
      </c>
      <c r="K271" s="23" t="s">
        <v>218</v>
      </c>
      <c r="L271" s="181"/>
      <c r="M271" s="181"/>
      <c r="N271" s="181"/>
      <c r="O271" s="181"/>
      <c r="P271" s="181"/>
      <c r="Q271" s="181"/>
    </row>
    <row r="272" spans="1:17" ht="15" customHeight="1" x14ac:dyDescent="0.25">
      <c r="A272" s="182"/>
      <c r="B272" s="182"/>
      <c r="C272" s="182"/>
      <c r="D272" s="182"/>
      <c r="E272" s="182"/>
      <c r="F272" s="182"/>
      <c r="G272" s="188"/>
      <c r="H272" s="182"/>
      <c r="I272" s="71" t="s">
        <v>128</v>
      </c>
      <c r="J272" s="68" t="s">
        <v>98</v>
      </c>
      <c r="K272" s="64" t="s">
        <v>121</v>
      </c>
      <c r="L272" s="182"/>
      <c r="M272" s="182"/>
      <c r="N272" s="182"/>
      <c r="O272" s="182"/>
      <c r="P272" s="182"/>
      <c r="Q272" s="182"/>
    </row>
    <row r="273" spans="1:17" ht="15" customHeight="1" x14ac:dyDescent="0.25">
      <c r="A273" s="180" t="s">
        <v>246</v>
      </c>
      <c r="B273" s="180" t="s">
        <v>247</v>
      </c>
      <c r="C273" s="180" t="s">
        <v>73</v>
      </c>
      <c r="D273" s="180"/>
      <c r="E273" s="180"/>
      <c r="F273" s="180" t="s">
        <v>248</v>
      </c>
      <c r="G273" s="186"/>
      <c r="H273" s="180"/>
      <c r="I273" s="71" t="s">
        <v>78</v>
      </c>
      <c r="J273" s="68" t="s">
        <v>208</v>
      </c>
      <c r="K273" s="23" t="s">
        <v>209</v>
      </c>
      <c r="L273" s="180"/>
      <c r="M273" s="180" t="s">
        <v>81</v>
      </c>
      <c r="N273" s="180"/>
      <c r="O273" s="180" t="str">
        <f>IF(M273="o","Plan","Not Test")</f>
        <v>Plan</v>
      </c>
      <c r="P273" s="180"/>
      <c r="Q273" s="180"/>
    </row>
    <row r="274" spans="1:17" ht="15" customHeight="1" x14ac:dyDescent="0.25">
      <c r="A274" s="181"/>
      <c r="B274" s="181"/>
      <c r="C274" s="181"/>
      <c r="D274" s="181"/>
      <c r="E274" s="181"/>
      <c r="F274" s="181"/>
      <c r="G274" s="187"/>
      <c r="H274" s="181"/>
      <c r="I274" s="71" t="s">
        <v>83</v>
      </c>
      <c r="J274" s="68" t="s">
        <v>210</v>
      </c>
      <c r="K274" s="23" t="s">
        <v>211</v>
      </c>
      <c r="L274" s="181"/>
      <c r="M274" s="181"/>
      <c r="N274" s="181"/>
      <c r="O274" s="181"/>
      <c r="P274" s="181"/>
      <c r="Q274" s="181"/>
    </row>
    <row r="275" spans="1:17" ht="15" customHeight="1" x14ac:dyDescent="0.25">
      <c r="A275" s="181"/>
      <c r="B275" s="181"/>
      <c r="C275" s="181"/>
      <c r="D275" s="181"/>
      <c r="E275" s="181"/>
      <c r="F275" s="181"/>
      <c r="G275" s="187"/>
      <c r="H275" s="181"/>
      <c r="I275" s="71" t="s">
        <v>86</v>
      </c>
      <c r="J275" s="68" t="s">
        <v>212</v>
      </c>
      <c r="K275" s="23" t="s">
        <v>213</v>
      </c>
      <c r="L275" s="181"/>
      <c r="M275" s="181"/>
      <c r="N275" s="181"/>
      <c r="O275" s="181"/>
      <c r="P275" s="181"/>
      <c r="Q275" s="181"/>
    </row>
    <row r="276" spans="1:17" ht="15" customHeight="1" x14ac:dyDescent="0.25">
      <c r="A276" s="181"/>
      <c r="B276" s="181"/>
      <c r="C276" s="181"/>
      <c r="D276" s="181"/>
      <c r="E276" s="181"/>
      <c r="F276" s="181"/>
      <c r="G276" s="187"/>
      <c r="H276" s="181"/>
      <c r="I276" s="71" t="s">
        <v>89</v>
      </c>
      <c r="J276" s="68" t="s">
        <v>222</v>
      </c>
      <c r="K276" s="27" t="s">
        <v>162</v>
      </c>
      <c r="L276" s="181"/>
      <c r="M276" s="181"/>
      <c r="N276" s="181"/>
      <c r="O276" s="181"/>
      <c r="P276" s="181"/>
      <c r="Q276" s="181"/>
    </row>
    <row r="277" spans="1:17" ht="15" customHeight="1" x14ac:dyDescent="0.25">
      <c r="A277" s="181"/>
      <c r="B277" s="181"/>
      <c r="C277" s="181"/>
      <c r="D277" s="181"/>
      <c r="E277" s="181"/>
      <c r="F277" s="181"/>
      <c r="G277" s="187"/>
      <c r="H277" s="181"/>
      <c r="I277" s="71" t="s">
        <v>92</v>
      </c>
      <c r="J277" s="68" t="s">
        <v>163</v>
      </c>
      <c r="K277" s="23" t="s">
        <v>125</v>
      </c>
      <c r="L277" s="181"/>
      <c r="M277" s="181"/>
      <c r="N277" s="181"/>
      <c r="O277" s="181"/>
      <c r="P277" s="181"/>
      <c r="Q277" s="181"/>
    </row>
    <row r="278" spans="1:17" ht="15" customHeight="1" x14ac:dyDescent="0.25">
      <c r="A278" s="181"/>
      <c r="B278" s="181"/>
      <c r="C278" s="181"/>
      <c r="D278" s="181"/>
      <c r="E278" s="181"/>
      <c r="F278" s="181"/>
      <c r="G278" s="187"/>
      <c r="H278" s="181"/>
      <c r="I278" s="71" t="s">
        <v>95</v>
      </c>
      <c r="J278" s="26" t="s">
        <v>112</v>
      </c>
      <c r="K278" s="23" t="s">
        <v>94</v>
      </c>
      <c r="L278" s="181"/>
      <c r="M278" s="181"/>
      <c r="N278" s="181"/>
      <c r="O278" s="181"/>
      <c r="P278" s="181"/>
      <c r="Q278" s="181"/>
    </row>
    <row r="279" spans="1:17" ht="15" customHeight="1" x14ac:dyDescent="0.25">
      <c r="A279" s="181"/>
      <c r="B279" s="181"/>
      <c r="C279" s="181"/>
      <c r="D279" s="181"/>
      <c r="E279" s="181"/>
      <c r="F279" s="181"/>
      <c r="G279" s="187"/>
      <c r="H279" s="181"/>
      <c r="I279" s="71" t="s">
        <v>97</v>
      </c>
      <c r="J279" s="68" t="s">
        <v>90</v>
      </c>
      <c r="K279" s="23" t="s">
        <v>232</v>
      </c>
      <c r="L279" s="181"/>
      <c r="M279" s="181"/>
      <c r="N279" s="181"/>
      <c r="O279" s="181"/>
      <c r="P279" s="181"/>
      <c r="Q279" s="181"/>
    </row>
    <row r="280" spans="1:17" ht="15" customHeight="1" x14ac:dyDescent="0.25">
      <c r="A280" s="181"/>
      <c r="B280" s="181"/>
      <c r="C280" s="181"/>
      <c r="D280" s="181"/>
      <c r="E280" s="181"/>
      <c r="F280" s="181"/>
      <c r="G280" s="187"/>
      <c r="H280" s="181"/>
      <c r="I280" s="71" t="s">
        <v>116</v>
      </c>
      <c r="J280" s="68" t="s">
        <v>114</v>
      </c>
      <c r="K280" s="23" t="s">
        <v>125</v>
      </c>
      <c r="L280" s="181"/>
      <c r="M280" s="181"/>
      <c r="N280" s="181"/>
      <c r="O280" s="181"/>
      <c r="P280" s="181"/>
      <c r="Q280" s="181"/>
    </row>
    <row r="281" spans="1:17" ht="15" customHeight="1" x14ac:dyDescent="0.25">
      <c r="A281" s="181"/>
      <c r="B281" s="181"/>
      <c r="C281" s="181"/>
      <c r="D281" s="181"/>
      <c r="E281" s="181"/>
      <c r="F281" s="181"/>
      <c r="G281" s="187"/>
      <c r="H281" s="181"/>
      <c r="I281" s="71" t="s">
        <v>118</v>
      </c>
      <c r="J281" s="26" t="s">
        <v>112</v>
      </c>
      <c r="K281" s="23" t="s">
        <v>94</v>
      </c>
      <c r="L281" s="181"/>
      <c r="M281" s="181"/>
      <c r="N281" s="181"/>
      <c r="O281" s="181"/>
      <c r="P281" s="181"/>
      <c r="Q281" s="181"/>
    </row>
    <row r="282" spans="1:17" ht="15" customHeight="1" x14ac:dyDescent="0.25">
      <c r="A282" s="181"/>
      <c r="B282" s="181"/>
      <c r="C282" s="181"/>
      <c r="D282" s="181"/>
      <c r="E282" s="181"/>
      <c r="F282" s="181"/>
      <c r="G282" s="187"/>
      <c r="H282" s="181"/>
      <c r="I282" s="71" t="s">
        <v>120</v>
      </c>
      <c r="J282" s="68" t="s">
        <v>90</v>
      </c>
      <c r="K282" s="23" t="s">
        <v>232</v>
      </c>
      <c r="L282" s="181"/>
      <c r="M282" s="181"/>
      <c r="N282" s="181"/>
      <c r="O282" s="181"/>
      <c r="P282" s="181"/>
      <c r="Q282" s="181"/>
    </row>
    <row r="283" spans="1:17" ht="15" customHeight="1" x14ac:dyDescent="0.25">
      <c r="A283" s="181"/>
      <c r="B283" s="181"/>
      <c r="C283" s="181"/>
      <c r="D283" s="181"/>
      <c r="E283" s="181"/>
      <c r="F283" s="181"/>
      <c r="G283" s="187"/>
      <c r="H283" s="181"/>
      <c r="I283" s="71" t="s">
        <v>128</v>
      </c>
      <c r="J283" s="68" t="s">
        <v>114</v>
      </c>
      <c r="K283" s="23" t="s">
        <v>125</v>
      </c>
      <c r="L283" s="181"/>
      <c r="M283" s="181"/>
      <c r="N283" s="181"/>
      <c r="O283" s="181"/>
      <c r="P283" s="181"/>
      <c r="Q283" s="181"/>
    </row>
    <row r="284" spans="1:17" ht="15" customHeight="1" x14ac:dyDescent="0.25">
      <c r="A284" s="181"/>
      <c r="B284" s="181"/>
      <c r="C284" s="181"/>
      <c r="D284" s="181"/>
      <c r="E284" s="181"/>
      <c r="F284" s="181"/>
      <c r="G284" s="187"/>
      <c r="H284" s="181"/>
      <c r="I284" s="71" t="s">
        <v>130</v>
      </c>
      <c r="J284" s="26" t="s">
        <v>93</v>
      </c>
      <c r="K284" s="23" t="s">
        <v>94</v>
      </c>
      <c r="L284" s="181"/>
      <c r="M284" s="181"/>
      <c r="N284" s="181"/>
      <c r="O284" s="181"/>
      <c r="P284" s="181"/>
      <c r="Q284" s="181"/>
    </row>
    <row r="285" spans="1:17" ht="15" customHeight="1" x14ac:dyDescent="0.25">
      <c r="A285" s="181"/>
      <c r="B285" s="181"/>
      <c r="C285" s="181"/>
      <c r="D285" s="181"/>
      <c r="E285" s="181"/>
      <c r="F285" s="181"/>
      <c r="G285" s="187"/>
      <c r="H285" s="181"/>
      <c r="I285" s="71" t="s">
        <v>174</v>
      </c>
      <c r="J285" s="68" t="s">
        <v>90</v>
      </c>
      <c r="K285" s="23" t="s">
        <v>218</v>
      </c>
      <c r="L285" s="181"/>
      <c r="M285" s="181"/>
      <c r="N285" s="181"/>
      <c r="O285" s="181"/>
      <c r="P285" s="181"/>
      <c r="Q285" s="181"/>
    </row>
    <row r="286" spans="1:17" ht="15" customHeight="1" x14ac:dyDescent="0.25">
      <c r="A286" s="182"/>
      <c r="B286" s="182"/>
      <c r="C286" s="182"/>
      <c r="D286" s="182"/>
      <c r="E286" s="182"/>
      <c r="F286" s="182"/>
      <c r="G286" s="188"/>
      <c r="H286" s="182"/>
      <c r="I286" s="71" t="s">
        <v>236</v>
      </c>
      <c r="J286" s="68" t="s">
        <v>98</v>
      </c>
      <c r="K286" s="64" t="s">
        <v>121</v>
      </c>
      <c r="L286" s="182"/>
      <c r="M286" s="182"/>
      <c r="N286" s="182"/>
      <c r="O286" s="182"/>
      <c r="P286" s="182"/>
      <c r="Q286" s="182"/>
    </row>
    <row r="287" spans="1:17" ht="15" customHeight="1" x14ac:dyDescent="0.25">
      <c r="A287" s="180" t="s">
        <v>249</v>
      </c>
      <c r="B287" s="180" t="s">
        <v>250</v>
      </c>
      <c r="C287" s="180" t="s">
        <v>73</v>
      </c>
      <c r="D287" s="180"/>
      <c r="E287" s="180"/>
      <c r="F287" s="180" t="s">
        <v>248</v>
      </c>
      <c r="G287" s="186"/>
      <c r="H287" s="180"/>
      <c r="I287" s="71" t="s">
        <v>78</v>
      </c>
      <c r="J287" s="68" t="s">
        <v>208</v>
      </c>
      <c r="K287" s="23" t="s">
        <v>209</v>
      </c>
      <c r="L287" s="180"/>
      <c r="M287" s="180" t="s">
        <v>81</v>
      </c>
      <c r="N287" s="180"/>
      <c r="O287" s="180" t="str">
        <f>IF(M287="o","Plan","Not Test")</f>
        <v>Plan</v>
      </c>
      <c r="P287" s="180"/>
      <c r="Q287" s="180"/>
    </row>
    <row r="288" spans="1:17" ht="15" customHeight="1" x14ac:dyDescent="0.25">
      <c r="A288" s="181"/>
      <c r="B288" s="181"/>
      <c r="C288" s="181"/>
      <c r="D288" s="181"/>
      <c r="E288" s="181"/>
      <c r="F288" s="181"/>
      <c r="G288" s="187"/>
      <c r="H288" s="181"/>
      <c r="I288" s="71" t="s">
        <v>83</v>
      </c>
      <c r="J288" s="68" t="s">
        <v>210</v>
      </c>
      <c r="K288" s="23" t="s">
        <v>211</v>
      </c>
      <c r="L288" s="181"/>
      <c r="M288" s="181"/>
      <c r="N288" s="181"/>
      <c r="O288" s="181"/>
      <c r="P288" s="181"/>
      <c r="Q288" s="181"/>
    </row>
    <row r="289" spans="1:17" ht="15" customHeight="1" x14ac:dyDescent="0.25">
      <c r="A289" s="181"/>
      <c r="B289" s="181"/>
      <c r="C289" s="181"/>
      <c r="D289" s="181"/>
      <c r="E289" s="181"/>
      <c r="F289" s="181"/>
      <c r="G289" s="187"/>
      <c r="H289" s="181"/>
      <c r="I289" s="71" t="s">
        <v>86</v>
      </c>
      <c r="J289" s="68" t="s">
        <v>212</v>
      </c>
      <c r="K289" s="23" t="s">
        <v>213</v>
      </c>
      <c r="L289" s="181"/>
      <c r="M289" s="181"/>
      <c r="N289" s="181"/>
      <c r="O289" s="181"/>
      <c r="P289" s="181"/>
      <c r="Q289" s="181"/>
    </row>
    <row r="290" spans="1:17" ht="15" customHeight="1" x14ac:dyDescent="0.25">
      <c r="A290" s="181"/>
      <c r="B290" s="181"/>
      <c r="C290" s="181"/>
      <c r="D290" s="181"/>
      <c r="E290" s="181"/>
      <c r="F290" s="181"/>
      <c r="G290" s="187"/>
      <c r="H290" s="181"/>
      <c r="I290" s="71" t="s">
        <v>89</v>
      </c>
      <c r="J290" s="68" t="s">
        <v>222</v>
      </c>
      <c r="K290" s="27" t="s">
        <v>162</v>
      </c>
      <c r="L290" s="181"/>
      <c r="M290" s="181"/>
      <c r="N290" s="181"/>
      <c r="O290" s="181"/>
      <c r="P290" s="181"/>
      <c r="Q290" s="181"/>
    </row>
    <row r="291" spans="1:17" ht="15" customHeight="1" x14ac:dyDescent="0.25">
      <c r="A291" s="181"/>
      <c r="B291" s="181"/>
      <c r="C291" s="181"/>
      <c r="D291" s="181"/>
      <c r="E291" s="181"/>
      <c r="F291" s="181"/>
      <c r="G291" s="187"/>
      <c r="H291" s="181"/>
      <c r="I291" s="71" t="s">
        <v>92</v>
      </c>
      <c r="J291" s="68" t="s">
        <v>163</v>
      </c>
      <c r="K291" s="23" t="s">
        <v>125</v>
      </c>
      <c r="L291" s="181"/>
      <c r="M291" s="181"/>
      <c r="N291" s="181"/>
      <c r="O291" s="181"/>
      <c r="P291" s="181"/>
      <c r="Q291" s="181"/>
    </row>
    <row r="292" spans="1:17" ht="15" customHeight="1" x14ac:dyDescent="0.25">
      <c r="A292" s="181"/>
      <c r="B292" s="181"/>
      <c r="C292" s="181"/>
      <c r="D292" s="181"/>
      <c r="E292" s="181"/>
      <c r="F292" s="181"/>
      <c r="G292" s="187"/>
      <c r="H292" s="181"/>
      <c r="I292" s="71" t="s">
        <v>95</v>
      </c>
      <c r="J292" s="26" t="s">
        <v>112</v>
      </c>
      <c r="K292" s="23" t="s">
        <v>94</v>
      </c>
      <c r="L292" s="181"/>
      <c r="M292" s="181"/>
      <c r="N292" s="181"/>
      <c r="O292" s="181"/>
      <c r="P292" s="181"/>
      <c r="Q292" s="181"/>
    </row>
    <row r="293" spans="1:17" ht="15" customHeight="1" x14ac:dyDescent="0.25">
      <c r="A293" s="181"/>
      <c r="B293" s="181"/>
      <c r="C293" s="181"/>
      <c r="D293" s="181"/>
      <c r="E293" s="181"/>
      <c r="F293" s="181"/>
      <c r="G293" s="187"/>
      <c r="H293" s="181"/>
      <c r="I293" s="71" t="s">
        <v>97</v>
      </c>
      <c r="J293" s="68" t="s">
        <v>90</v>
      </c>
      <c r="K293" s="23" t="s">
        <v>232</v>
      </c>
      <c r="L293" s="181"/>
      <c r="M293" s="181"/>
      <c r="N293" s="181"/>
      <c r="O293" s="181"/>
      <c r="P293" s="181"/>
      <c r="Q293" s="181"/>
    </row>
    <row r="294" spans="1:17" ht="15" customHeight="1" x14ac:dyDescent="0.25">
      <c r="A294" s="181"/>
      <c r="B294" s="181"/>
      <c r="C294" s="181"/>
      <c r="D294" s="181"/>
      <c r="E294" s="181"/>
      <c r="F294" s="181"/>
      <c r="G294" s="187"/>
      <c r="H294" s="181"/>
      <c r="I294" s="71" t="s">
        <v>116</v>
      </c>
      <c r="J294" s="68" t="s">
        <v>114</v>
      </c>
      <c r="K294" s="23" t="s">
        <v>125</v>
      </c>
      <c r="L294" s="181"/>
      <c r="M294" s="181"/>
      <c r="N294" s="181"/>
      <c r="O294" s="181"/>
      <c r="P294" s="181"/>
      <c r="Q294" s="181"/>
    </row>
    <row r="295" spans="1:17" ht="15" customHeight="1" x14ac:dyDescent="0.25">
      <c r="A295" s="181"/>
      <c r="B295" s="181"/>
      <c r="C295" s="181"/>
      <c r="D295" s="181"/>
      <c r="E295" s="181"/>
      <c r="F295" s="181"/>
      <c r="G295" s="187"/>
      <c r="H295" s="181"/>
      <c r="I295" s="71" t="s">
        <v>118</v>
      </c>
      <c r="J295" s="26" t="s">
        <v>112</v>
      </c>
      <c r="K295" s="23" t="s">
        <v>94</v>
      </c>
      <c r="L295" s="181"/>
      <c r="M295" s="181"/>
      <c r="N295" s="181"/>
      <c r="O295" s="181"/>
      <c r="P295" s="181"/>
      <c r="Q295" s="181"/>
    </row>
    <row r="296" spans="1:17" ht="15" customHeight="1" x14ac:dyDescent="0.25">
      <c r="A296" s="181"/>
      <c r="B296" s="181"/>
      <c r="C296" s="181"/>
      <c r="D296" s="181"/>
      <c r="E296" s="181"/>
      <c r="F296" s="181"/>
      <c r="G296" s="187"/>
      <c r="H296" s="181"/>
      <c r="I296" s="71" t="s">
        <v>120</v>
      </c>
      <c r="J296" s="68" t="s">
        <v>90</v>
      </c>
      <c r="K296" s="23" t="s">
        <v>232</v>
      </c>
      <c r="L296" s="181"/>
      <c r="M296" s="181"/>
      <c r="N296" s="181"/>
      <c r="O296" s="181"/>
      <c r="P296" s="181"/>
      <c r="Q296" s="181"/>
    </row>
    <row r="297" spans="1:17" ht="15" customHeight="1" x14ac:dyDescent="0.25">
      <c r="A297" s="181"/>
      <c r="B297" s="181"/>
      <c r="C297" s="181"/>
      <c r="D297" s="181"/>
      <c r="E297" s="181"/>
      <c r="F297" s="181"/>
      <c r="G297" s="187"/>
      <c r="H297" s="181"/>
      <c r="I297" s="71" t="s">
        <v>128</v>
      </c>
      <c r="J297" s="68" t="s">
        <v>114</v>
      </c>
      <c r="K297" s="23" t="s">
        <v>125</v>
      </c>
      <c r="L297" s="181"/>
      <c r="M297" s="181"/>
      <c r="N297" s="181"/>
      <c r="O297" s="181"/>
      <c r="P297" s="181"/>
      <c r="Q297" s="181"/>
    </row>
    <row r="298" spans="1:17" ht="15" customHeight="1" x14ac:dyDescent="0.25">
      <c r="A298" s="181"/>
      <c r="B298" s="181"/>
      <c r="C298" s="181"/>
      <c r="D298" s="181"/>
      <c r="E298" s="181"/>
      <c r="F298" s="181"/>
      <c r="G298" s="187"/>
      <c r="H298" s="181"/>
      <c r="I298" s="71" t="s">
        <v>130</v>
      </c>
      <c r="J298" s="26" t="s">
        <v>112</v>
      </c>
      <c r="K298" s="23" t="s">
        <v>94</v>
      </c>
      <c r="L298" s="181"/>
      <c r="M298" s="181"/>
      <c r="N298" s="181"/>
      <c r="O298" s="181"/>
      <c r="P298" s="181"/>
      <c r="Q298" s="181"/>
    </row>
    <row r="299" spans="1:17" ht="15" customHeight="1" x14ac:dyDescent="0.25">
      <c r="A299" s="181"/>
      <c r="B299" s="181"/>
      <c r="C299" s="181"/>
      <c r="D299" s="181"/>
      <c r="E299" s="181"/>
      <c r="F299" s="181"/>
      <c r="G299" s="187"/>
      <c r="H299" s="181"/>
      <c r="I299" s="71" t="s">
        <v>174</v>
      </c>
      <c r="J299" s="68" t="s">
        <v>90</v>
      </c>
      <c r="K299" s="23" t="s">
        <v>232</v>
      </c>
      <c r="L299" s="181"/>
      <c r="M299" s="181"/>
      <c r="N299" s="181"/>
      <c r="O299" s="181"/>
      <c r="P299" s="181"/>
      <c r="Q299" s="181"/>
    </row>
    <row r="300" spans="1:17" ht="15" customHeight="1" x14ac:dyDescent="0.25">
      <c r="A300" s="181"/>
      <c r="B300" s="181"/>
      <c r="C300" s="181"/>
      <c r="D300" s="181"/>
      <c r="E300" s="181"/>
      <c r="F300" s="181"/>
      <c r="G300" s="187"/>
      <c r="H300" s="181"/>
      <c r="I300" s="71" t="s">
        <v>236</v>
      </c>
      <c r="J300" s="68" t="s">
        <v>114</v>
      </c>
      <c r="K300" s="25" t="s">
        <v>134</v>
      </c>
      <c r="L300" s="181"/>
      <c r="M300" s="181"/>
      <c r="N300" s="181"/>
      <c r="O300" s="181"/>
      <c r="P300" s="181"/>
      <c r="Q300" s="181"/>
    </row>
    <row r="301" spans="1:17" ht="15" customHeight="1" x14ac:dyDescent="0.25">
      <c r="A301" s="182"/>
      <c r="B301" s="182"/>
      <c r="C301" s="182"/>
      <c r="D301" s="182"/>
      <c r="E301" s="182"/>
      <c r="F301" s="182"/>
      <c r="G301" s="188"/>
      <c r="H301" s="182"/>
      <c r="I301" s="71" t="s">
        <v>237</v>
      </c>
      <c r="J301" s="68" t="s">
        <v>103</v>
      </c>
      <c r="K301" s="64" t="s">
        <v>121</v>
      </c>
      <c r="L301" s="182"/>
      <c r="M301" s="182"/>
      <c r="N301" s="182"/>
      <c r="O301" s="182"/>
      <c r="P301" s="182"/>
      <c r="Q301" s="182"/>
    </row>
    <row r="302" spans="1:17" ht="15" customHeight="1" x14ac:dyDescent="0.25">
      <c r="A302" s="180" t="s">
        <v>251</v>
      </c>
      <c r="B302" s="180" t="s">
        <v>252</v>
      </c>
      <c r="C302" s="180" t="s">
        <v>73</v>
      </c>
      <c r="D302" s="180"/>
      <c r="E302" s="180"/>
      <c r="F302" s="180" t="s">
        <v>253</v>
      </c>
      <c r="G302" s="186"/>
      <c r="H302" s="180"/>
      <c r="I302" s="71" t="s">
        <v>78</v>
      </c>
      <c r="J302" s="68" t="s">
        <v>208</v>
      </c>
      <c r="K302" s="23" t="s">
        <v>209</v>
      </c>
      <c r="L302" s="180"/>
      <c r="M302" s="180" t="s">
        <v>81</v>
      </c>
      <c r="N302" s="180"/>
      <c r="O302" s="180" t="str">
        <f>IF(M302="o","Plan","Not Test")</f>
        <v>Plan</v>
      </c>
      <c r="P302" s="180"/>
      <c r="Q302" s="180"/>
    </row>
    <row r="303" spans="1:17" ht="15" customHeight="1" x14ac:dyDescent="0.25">
      <c r="A303" s="181"/>
      <c r="B303" s="181"/>
      <c r="C303" s="181"/>
      <c r="D303" s="181"/>
      <c r="E303" s="181"/>
      <c r="F303" s="181"/>
      <c r="G303" s="187"/>
      <c r="H303" s="181"/>
      <c r="I303" s="71" t="s">
        <v>83</v>
      </c>
      <c r="J303" s="68" t="s">
        <v>210</v>
      </c>
      <c r="K303" s="23" t="s">
        <v>211</v>
      </c>
      <c r="L303" s="181"/>
      <c r="M303" s="181"/>
      <c r="N303" s="181"/>
      <c r="O303" s="181"/>
      <c r="P303" s="181"/>
      <c r="Q303" s="181"/>
    </row>
    <row r="304" spans="1:17" ht="15" customHeight="1" x14ac:dyDescent="0.25">
      <c r="A304" s="181"/>
      <c r="B304" s="181"/>
      <c r="C304" s="181"/>
      <c r="D304" s="181"/>
      <c r="E304" s="181"/>
      <c r="F304" s="181"/>
      <c r="G304" s="187"/>
      <c r="H304" s="181"/>
      <c r="I304" s="71" t="s">
        <v>86</v>
      </c>
      <c r="J304" s="68" t="s">
        <v>212</v>
      </c>
      <c r="K304" s="23" t="s">
        <v>213</v>
      </c>
      <c r="L304" s="181"/>
      <c r="M304" s="181"/>
      <c r="N304" s="181"/>
      <c r="O304" s="181"/>
      <c r="P304" s="181"/>
      <c r="Q304" s="181"/>
    </row>
    <row r="305" spans="1:17" ht="15" customHeight="1" x14ac:dyDescent="0.25">
      <c r="A305" s="181"/>
      <c r="B305" s="181"/>
      <c r="C305" s="181"/>
      <c r="D305" s="181"/>
      <c r="E305" s="181"/>
      <c r="F305" s="181"/>
      <c r="G305" s="187"/>
      <c r="H305" s="181"/>
      <c r="I305" s="71" t="s">
        <v>89</v>
      </c>
      <c r="J305" s="68" t="s">
        <v>222</v>
      </c>
      <c r="K305" s="27" t="s">
        <v>162</v>
      </c>
      <c r="L305" s="181"/>
      <c r="M305" s="181"/>
      <c r="N305" s="181"/>
      <c r="O305" s="181"/>
      <c r="P305" s="181"/>
      <c r="Q305" s="181"/>
    </row>
    <row r="306" spans="1:17" ht="15" customHeight="1" x14ac:dyDescent="0.25">
      <c r="A306" s="182"/>
      <c r="B306" s="182"/>
      <c r="C306" s="182"/>
      <c r="D306" s="182"/>
      <c r="E306" s="182"/>
      <c r="F306" s="182"/>
      <c r="G306" s="188"/>
      <c r="H306" s="182"/>
      <c r="I306" s="71" t="s">
        <v>92</v>
      </c>
      <c r="J306" s="68" t="s">
        <v>103</v>
      </c>
      <c r="K306" s="23" t="s">
        <v>213</v>
      </c>
      <c r="L306" s="182"/>
      <c r="M306" s="182"/>
      <c r="N306" s="182"/>
      <c r="O306" s="182"/>
      <c r="P306" s="182"/>
      <c r="Q306" s="182"/>
    </row>
    <row r="307" spans="1:17" ht="15" customHeight="1" x14ac:dyDescent="0.25">
      <c r="A307" s="180" t="s">
        <v>254</v>
      </c>
      <c r="B307" s="180" t="s">
        <v>255</v>
      </c>
      <c r="C307" s="180" t="s">
        <v>73</v>
      </c>
      <c r="D307" s="180"/>
      <c r="E307" s="180"/>
      <c r="F307" s="180" t="s">
        <v>256</v>
      </c>
      <c r="G307" s="186"/>
      <c r="H307" s="180"/>
      <c r="I307" s="71" t="s">
        <v>78</v>
      </c>
      <c r="J307" s="68" t="s">
        <v>208</v>
      </c>
      <c r="K307" s="23" t="s">
        <v>209</v>
      </c>
      <c r="L307" s="180"/>
      <c r="M307" s="180" t="s">
        <v>81</v>
      </c>
      <c r="N307" s="180">
        <v>5</v>
      </c>
      <c r="O307" s="180" t="str">
        <f>IF(M307="o","Plan","Not Test")</f>
        <v>Plan</v>
      </c>
      <c r="P307" s="180"/>
      <c r="Q307" s="180"/>
    </row>
    <row r="308" spans="1:17" ht="15" customHeight="1" x14ac:dyDescent="0.25">
      <c r="A308" s="181"/>
      <c r="B308" s="181"/>
      <c r="C308" s="181"/>
      <c r="D308" s="181"/>
      <c r="E308" s="181"/>
      <c r="F308" s="181"/>
      <c r="G308" s="187"/>
      <c r="H308" s="181"/>
      <c r="I308" s="71" t="s">
        <v>83</v>
      </c>
      <c r="J308" s="68" t="s">
        <v>210</v>
      </c>
      <c r="K308" s="23" t="s">
        <v>211</v>
      </c>
      <c r="L308" s="181"/>
      <c r="M308" s="181"/>
      <c r="N308" s="181"/>
      <c r="O308" s="181"/>
      <c r="P308" s="181"/>
      <c r="Q308" s="181"/>
    </row>
    <row r="309" spans="1:17" ht="15" customHeight="1" x14ac:dyDescent="0.25">
      <c r="A309" s="181"/>
      <c r="B309" s="181"/>
      <c r="C309" s="181"/>
      <c r="D309" s="181"/>
      <c r="E309" s="181"/>
      <c r="F309" s="181"/>
      <c r="G309" s="187"/>
      <c r="H309" s="181"/>
      <c r="I309" s="71" t="s">
        <v>86</v>
      </c>
      <c r="J309" s="68" t="s">
        <v>212</v>
      </c>
      <c r="K309" s="23" t="s">
        <v>213</v>
      </c>
      <c r="L309" s="181"/>
      <c r="M309" s="181"/>
      <c r="N309" s="181"/>
      <c r="O309" s="181"/>
      <c r="P309" s="181"/>
      <c r="Q309" s="181"/>
    </row>
    <row r="310" spans="1:17" ht="15" customHeight="1" x14ac:dyDescent="0.25">
      <c r="A310" s="181"/>
      <c r="B310" s="181"/>
      <c r="C310" s="181"/>
      <c r="D310" s="181"/>
      <c r="E310" s="181"/>
      <c r="F310" s="181"/>
      <c r="G310" s="187"/>
      <c r="H310" s="181"/>
      <c r="I310" s="71" t="s">
        <v>89</v>
      </c>
      <c r="J310" s="68" t="s">
        <v>222</v>
      </c>
      <c r="K310" s="27" t="s">
        <v>162</v>
      </c>
      <c r="L310" s="181"/>
      <c r="M310" s="181"/>
      <c r="N310" s="181"/>
      <c r="O310" s="181"/>
      <c r="P310" s="181"/>
      <c r="Q310" s="181"/>
    </row>
    <row r="311" spans="1:17" ht="15" customHeight="1" x14ac:dyDescent="0.25">
      <c r="A311" s="181"/>
      <c r="B311" s="181"/>
      <c r="C311" s="181"/>
      <c r="D311" s="181"/>
      <c r="E311" s="181"/>
      <c r="F311" s="181"/>
      <c r="G311" s="187"/>
      <c r="H311" s="181"/>
      <c r="I311" s="71" t="s">
        <v>92</v>
      </c>
      <c r="J311" s="68" t="s">
        <v>163</v>
      </c>
      <c r="K311" s="23" t="s">
        <v>125</v>
      </c>
      <c r="L311" s="181"/>
      <c r="M311" s="181"/>
      <c r="N311" s="181"/>
      <c r="O311" s="181"/>
      <c r="P311" s="181"/>
      <c r="Q311" s="181"/>
    </row>
    <row r="312" spans="1:17" ht="15" customHeight="1" x14ac:dyDescent="0.25">
      <c r="A312" s="181"/>
      <c r="B312" s="181"/>
      <c r="C312" s="181"/>
      <c r="D312" s="181"/>
      <c r="E312" s="181"/>
      <c r="F312" s="181"/>
      <c r="G312" s="187"/>
      <c r="H312" s="181"/>
      <c r="I312" s="71" t="s">
        <v>95</v>
      </c>
      <c r="J312" s="26" t="s">
        <v>182</v>
      </c>
      <c r="K312" s="23" t="s">
        <v>94</v>
      </c>
      <c r="L312" s="181"/>
      <c r="M312" s="181"/>
      <c r="N312" s="181"/>
      <c r="O312" s="181"/>
      <c r="P312" s="181"/>
      <c r="Q312" s="181"/>
    </row>
    <row r="313" spans="1:17" ht="15" customHeight="1" x14ac:dyDescent="0.25">
      <c r="A313" s="181"/>
      <c r="B313" s="181"/>
      <c r="C313" s="181"/>
      <c r="D313" s="181"/>
      <c r="E313" s="181"/>
      <c r="F313" s="181"/>
      <c r="G313" s="187"/>
      <c r="H313" s="181"/>
      <c r="I313" s="71" t="s">
        <v>97</v>
      </c>
      <c r="J313" s="68" t="s">
        <v>103</v>
      </c>
      <c r="K313" s="27" t="s">
        <v>162</v>
      </c>
      <c r="L313" s="181"/>
      <c r="M313" s="181"/>
      <c r="N313" s="181"/>
      <c r="O313" s="181"/>
      <c r="P313" s="181"/>
      <c r="Q313" s="181"/>
    </row>
    <row r="314" spans="1:17" ht="15" customHeight="1" x14ac:dyDescent="0.25">
      <c r="A314" s="182"/>
      <c r="B314" s="182"/>
      <c r="C314" s="182"/>
      <c r="D314" s="182"/>
      <c r="E314" s="182"/>
      <c r="F314" s="182"/>
      <c r="G314" s="188"/>
      <c r="H314" s="182"/>
      <c r="I314" s="71" t="s">
        <v>116</v>
      </c>
      <c r="J314" s="68" t="s">
        <v>103</v>
      </c>
      <c r="K314" s="23" t="s">
        <v>213</v>
      </c>
      <c r="L314" s="182"/>
      <c r="M314" s="182"/>
      <c r="N314" s="182"/>
      <c r="O314" s="182"/>
      <c r="P314" s="182"/>
      <c r="Q314" s="182"/>
    </row>
    <row r="315" spans="1:17" ht="15" customHeight="1" x14ac:dyDescent="0.25">
      <c r="A315" s="180" t="s">
        <v>257</v>
      </c>
      <c r="B315" s="180" t="s">
        <v>258</v>
      </c>
      <c r="C315" s="180" t="s">
        <v>73</v>
      </c>
      <c r="D315" s="180"/>
      <c r="E315" s="180"/>
      <c r="F315" s="180" t="s">
        <v>259</v>
      </c>
      <c r="G315" s="186"/>
      <c r="H315" s="180"/>
      <c r="I315" s="71" t="s">
        <v>78</v>
      </c>
      <c r="J315" s="68" t="s">
        <v>208</v>
      </c>
      <c r="K315" s="23" t="s">
        <v>209</v>
      </c>
      <c r="L315" s="180"/>
      <c r="M315" s="180" t="s">
        <v>81</v>
      </c>
      <c r="N315" s="180"/>
      <c r="O315" s="180" t="str">
        <f>IF(M315="o","Plan","Not Test")</f>
        <v>Plan</v>
      </c>
      <c r="P315" s="180"/>
      <c r="Q315" s="180"/>
    </row>
    <row r="316" spans="1:17" ht="15" customHeight="1" x14ac:dyDescent="0.25">
      <c r="A316" s="181"/>
      <c r="B316" s="181"/>
      <c r="C316" s="181"/>
      <c r="D316" s="181"/>
      <c r="E316" s="181"/>
      <c r="F316" s="181"/>
      <c r="G316" s="187"/>
      <c r="H316" s="181"/>
      <c r="I316" s="71" t="s">
        <v>83</v>
      </c>
      <c r="J316" s="68" t="s">
        <v>210</v>
      </c>
      <c r="K316" s="23" t="s">
        <v>211</v>
      </c>
      <c r="L316" s="181"/>
      <c r="M316" s="181"/>
      <c r="N316" s="181"/>
      <c r="O316" s="181"/>
      <c r="P316" s="181"/>
      <c r="Q316" s="181"/>
    </row>
    <row r="317" spans="1:17" ht="15" customHeight="1" x14ac:dyDescent="0.25">
      <c r="A317" s="181"/>
      <c r="B317" s="181"/>
      <c r="C317" s="181"/>
      <c r="D317" s="181"/>
      <c r="E317" s="181"/>
      <c r="F317" s="181"/>
      <c r="G317" s="187"/>
      <c r="H317" s="181"/>
      <c r="I317" s="71" t="s">
        <v>86</v>
      </c>
      <c r="J317" s="68" t="s">
        <v>212</v>
      </c>
      <c r="K317" s="23" t="s">
        <v>213</v>
      </c>
      <c r="L317" s="181"/>
      <c r="M317" s="181"/>
      <c r="N317" s="181"/>
      <c r="O317" s="181"/>
      <c r="P317" s="181"/>
      <c r="Q317" s="181"/>
    </row>
    <row r="318" spans="1:17" ht="15" customHeight="1" x14ac:dyDescent="0.25">
      <c r="A318" s="181"/>
      <c r="B318" s="181"/>
      <c r="C318" s="181"/>
      <c r="D318" s="181"/>
      <c r="E318" s="181"/>
      <c r="F318" s="181"/>
      <c r="G318" s="187"/>
      <c r="H318" s="181"/>
      <c r="I318" s="71" t="s">
        <v>89</v>
      </c>
      <c r="J318" s="68" t="s">
        <v>186</v>
      </c>
      <c r="K318" s="27" t="s">
        <v>214</v>
      </c>
      <c r="L318" s="181"/>
      <c r="M318" s="181"/>
      <c r="N318" s="181"/>
      <c r="O318" s="181"/>
      <c r="P318" s="181"/>
      <c r="Q318" s="181"/>
    </row>
    <row r="319" spans="1:17" ht="15" customHeight="1" x14ac:dyDescent="0.25">
      <c r="A319" s="182"/>
      <c r="B319" s="182"/>
      <c r="C319" s="182"/>
      <c r="D319" s="182"/>
      <c r="E319" s="182"/>
      <c r="F319" s="182"/>
      <c r="G319" s="188"/>
      <c r="H319" s="182"/>
      <c r="I319" s="71" t="s">
        <v>92</v>
      </c>
      <c r="J319" s="68" t="s">
        <v>103</v>
      </c>
      <c r="K319" s="23" t="s">
        <v>213</v>
      </c>
      <c r="L319" s="182"/>
      <c r="M319" s="182"/>
      <c r="N319" s="182"/>
      <c r="O319" s="182"/>
      <c r="P319" s="182"/>
      <c r="Q319" s="182"/>
    </row>
    <row r="320" spans="1:17" ht="15" customHeight="1" x14ac:dyDescent="0.25">
      <c r="A320" s="180" t="s">
        <v>260</v>
      </c>
      <c r="B320" s="180" t="s">
        <v>258</v>
      </c>
      <c r="C320" s="180" t="s">
        <v>73</v>
      </c>
      <c r="D320" s="180"/>
      <c r="E320" s="180"/>
      <c r="F320" s="180" t="s">
        <v>261</v>
      </c>
      <c r="G320" s="186"/>
      <c r="H320" s="180"/>
      <c r="I320" s="71" t="s">
        <v>78</v>
      </c>
      <c r="J320" s="68" t="s">
        <v>208</v>
      </c>
      <c r="K320" s="23" t="s">
        <v>209</v>
      </c>
      <c r="L320" s="180"/>
      <c r="M320" s="180" t="s">
        <v>81</v>
      </c>
      <c r="N320" s="180">
        <v>5</v>
      </c>
      <c r="O320" s="180" t="str">
        <f>IF(M320="o","Plan","Not Test")</f>
        <v>Plan</v>
      </c>
      <c r="P320" s="180"/>
      <c r="Q320" s="180"/>
    </row>
    <row r="321" spans="1:17" ht="15" customHeight="1" x14ac:dyDescent="0.25">
      <c r="A321" s="181"/>
      <c r="B321" s="181"/>
      <c r="C321" s="181"/>
      <c r="D321" s="181"/>
      <c r="E321" s="181"/>
      <c r="F321" s="181"/>
      <c r="G321" s="187"/>
      <c r="H321" s="181"/>
      <c r="I321" s="71" t="s">
        <v>83</v>
      </c>
      <c r="J321" s="68" t="s">
        <v>210</v>
      </c>
      <c r="K321" s="23" t="s">
        <v>211</v>
      </c>
      <c r="L321" s="181"/>
      <c r="M321" s="181"/>
      <c r="N321" s="181"/>
      <c r="O321" s="181"/>
      <c r="P321" s="181"/>
      <c r="Q321" s="181"/>
    </row>
    <row r="322" spans="1:17" ht="15" customHeight="1" x14ac:dyDescent="0.25">
      <c r="A322" s="181"/>
      <c r="B322" s="181"/>
      <c r="C322" s="181"/>
      <c r="D322" s="181"/>
      <c r="E322" s="181"/>
      <c r="F322" s="181"/>
      <c r="G322" s="187"/>
      <c r="H322" s="181"/>
      <c r="I322" s="71" t="s">
        <v>86</v>
      </c>
      <c r="J322" s="68" t="s">
        <v>212</v>
      </c>
      <c r="K322" s="23" t="s">
        <v>213</v>
      </c>
      <c r="L322" s="181"/>
      <c r="M322" s="181"/>
      <c r="N322" s="181"/>
      <c r="O322" s="181"/>
      <c r="P322" s="181"/>
      <c r="Q322" s="181"/>
    </row>
    <row r="323" spans="1:17" ht="15" customHeight="1" x14ac:dyDescent="0.25">
      <c r="A323" s="181"/>
      <c r="B323" s="181"/>
      <c r="C323" s="181"/>
      <c r="D323" s="181"/>
      <c r="E323" s="181"/>
      <c r="F323" s="181"/>
      <c r="G323" s="187"/>
      <c r="H323" s="181"/>
      <c r="I323" s="71" t="s">
        <v>89</v>
      </c>
      <c r="J323" s="68" t="s">
        <v>186</v>
      </c>
      <c r="K323" s="27" t="s">
        <v>214</v>
      </c>
      <c r="L323" s="181"/>
      <c r="M323" s="181"/>
      <c r="N323" s="181"/>
      <c r="O323" s="181"/>
      <c r="P323" s="181"/>
      <c r="Q323" s="181"/>
    </row>
    <row r="324" spans="1:17" ht="15" customHeight="1" x14ac:dyDescent="0.25">
      <c r="A324" s="181"/>
      <c r="B324" s="181"/>
      <c r="C324" s="181"/>
      <c r="D324" s="181"/>
      <c r="E324" s="181"/>
      <c r="F324" s="181"/>
      <c r="G324" s="187"/>
      <c r="H324" s="181"/>
      <c r="I324" s="71" t="s">
        <v>92</v>
      </c>
      <c r="J324" s="68" t="s">
        <v>215</v>
      </c>
      <c r="K324" s="23" t="s">
        <v>216</v>
      </c>
      <c r="L324" s="181"/>
      <c r="M324" s="181"/>
      <c r="N324" s="181"/>
      <c r="O324" s="181"/>
      <c r="P324" s="181"/>
      <c r="Q324" s="181"/>
    </row>
    <row r="325" spans="1:17" ht="15" customHeight="1" x14ac:dyDescent="0.25">
      <c r="A325" s="181"/>
      <c r="B325" s="181"/>
      <c r="C325" s="181"/>
      <c r="D325" s="181"/>
      <c r="E325" s="181"/>
      <c r="F325" s="181"/>
      <c r="G325" s="187"/>
      <c r="H325" s="181"/>
      <c r="I325" s="71" t="s">
        <v>95</v>
      </c>
      <c r="J325" s="68" t="s">
        <v>217</v>
      </c>
      <c r="K325" s="23" t="s">
        <v>125</v>
      </c>
      <c r="L325" s="181"/>
      <c r="M325" s="181"/>
      <c r="N325" s="181"/>
      <c r="O325" s="181"/>
      <c r="P325" s="181"/>
      <c r="Q325" s="181"/>
    </row>
    <row r="326" spans="1:17" ht="15" customHeight="1" x14ac:dyDescent="0.25">
      <c r="A326" s="181"/>
      <c r="B326" s="181"/>
      <c r="C326" s="181"/>
      <c r="D326" s="181"/>
      <c r="E326" s="181"/>
      <c r="F326" s="181"/>
      <c r="G326" s="187"/>
      <c r="H326" s="181"/>
      <c r="I326" s="71" t="s">
        <v>97</v>
      </c>
      <c r="J326" s="26" t="s">
        <v>182</v>
      </c>
      <c r="K326" s="23" t="s">
        <v>94</v>
      </c>
      <c r="L326" s="181"/>
      <c r="M326" s="181"/>
      <c r="N326" s="181"/>
      <c r="O326" s="181"/>
      <c r="P326" s="181"/>
      <c r="Q326" s="181"/>
    </row>
    <row r="327" spans="1:17" ht="15" customHeight="1" x14ac:dyDescent="0.25">
      <c r="A327" s="181"/>
      <c r="B327" s="181"/>
      <c r="C327" s="181"/>
      <c r="D327" s="181"/>
      <c r="E327" s="181"/>
      <c r="F327" s="181"/>
      <c r="G327" s="187"/>
      <c r="H327" s="181"/>
      <c r="I327" s="71" t="s">
        <v>116</v>
      </c>
      <c r="J327" s="68" t="s">
        <v>103</v>
      </c>
      <c r="K327" s="27" t="s">
        <v>214</v>
      </c>
      <c r="L327" s="181"/>
      <c r="M327" s="181"/>
      <c r="N327" s="181"/>
      <c r="O327" s="181"/>
      <c r="P327" s="181"/>
      <c r="Q327" s="181"/>
    </row>
    <row r="328" spans="1:17" ht="15" customHeight="1" x14ac:dyDescent="0.25">
      <c r="A328" s="182"/>
      <c r="B328" s="182"/>
      <c r="C328" s="182"/>
      <c r="D328" s="182"/>
      <c r="E328" s="182"/>
      <c r="F328" s="182"/>
      <c r="G328" s="188"/>
      <c r="H328" s="182"/>
      <c r="I328" s="71" t="s">
        <v>118</v>
      </c>
      <c r="J328" s="68" t="s">
        <v>103</v>
      </c>
      <c r="K328" s="23" t="s">
        <v>213</v>
      </c>
      <c r="L328" s="182"/>
      <c r="M328" s="182"/>
      <c r="N328" s="182"/>
      <c r="O328" s="182"/>
      <c r="P328" s="182"/>
      <c r="Q328" s="182"/>
    </row>
    <row r="329" spans="1:17" ht="15" customHeight="1" x14ac:dyDescent="0.25">
      <c r="A329" s="208" t="s">
        <v>262</v>
      </c>
      <c r="B329" s="208" t="s">
        <v>263</v>
      </c>
      <c r="C329" s="180" t="s">
        <v>73</v>
      </c>
      <c r="D329" s="208"/>
      <c r="E329" s="208"/>
      <c r="F329" s="208" t="s">
        <v>264</v>
      </c>
      <c r="G329" s="211"/>
      <c r="H329" s="208"/>
      <c r="I329" s="71" t="s">
        <v>78</v>
      </c>
      <c r="J329" s="68" t="s">
        <v>208</v>
      </c>
      <c r="K329" s="23" t="s">
        <v>209</v>
      </c>
      <c r="L329" s="180"/>
      <c r="M329" s="180" t="s">
        <v>81</v>
      </c>
      <c r="N329" s="180"/>
      <c r="O329" s="180" t="str">
        <f>IF(M329="o","Plan","Not Test")</f>
        <v>Plan</v>
      </c>
      <c r="P329" s="180"/>
      <c r="Q329" s="180"/>
    </row>
    <row r="330" spans="1:17" ht="15" customHeight="1" x14ac:dyDescent="0.25">
      <c r="A330" s="209"/>
      <c r="B330" s="209"/>
      <c r="C330" s="181"/>
      <c r="D330" s="209"/>
      <c r="E330" s="209"/>
      <c r="F330" s="209"/>
      <c r="G330" s="212"/>
      <c r="H330" s="209"/>
      <c r="I330" s="71" t="s">
        <v>83</v>
      </c>
      <c r="J330" s="68" t="s">
        <v>210</v>
      </c>
      <c r="K330" s="23" t="s">
        <v>211</v>
      </c>
      <c r="L330" s="181"/>
      <c r="M330" s="181"/>
      <c r="N330" s="181"/>
      <c r="O330" s="181"/>
      <c r="P330" s="181"/>
      <c r="Q330" s="181"/>
    </row>
    <row r="331" spans="1:17" ht="15" customHeight="1" x14ac:dyDescent="0.25">
      <c r="A331" s="209"/>
      <c r="B331" s="209"/>
      <c r="C331" s="181"/>
      <c r="D331" s="209"/>
      <c r="E331" s="209"/>
      <c r="F331" s="209"/>
      <c r="G331" s="212"/>
      <c r="H331" s="209"/>
      <c r="I331" s="71" t="s">
        <v>86</v>
      </c>
      <c r="J331" s="68" t="s">
        <v>212</v>
      </c>
      <c r="K331" s="23" t="s">
        <v>213</v>
      </c>
      <c r="L331" s="181"/>
      <c r="M331" s="181"/>
      <c r="N331" s="181"/>
      <c r="O331" s="181"/>
      <c r="P331" s="181"/>
      <c r="Q331" s="181"/>
    </row>
    <row r="332" spans="1:17" ht="15" customHeight="1" x14ac:dyDescent="0.25">
      <c r="A332" s="209"/>
      <c r="B332" s="209"/>
      <c r="C332" s="181"/>
      <c r="D332" s="209"/>
      <c r="E332" s="209"/>
      <c r="F332" s="209"/>
      <c r="G332" s="212"/>
      <c r="H332" s="209"/>
      <c r="I332" s="71" t="s">
        <v>89</v>
      </c>
      <c r="J332" s="68" t="s">
        <v>186</v>
      </c>
      <c r="K332" s="27" t="s">
        <v>214</v>
      </c>
      <c r="L332" s="181"/>
      <c r="M332" s="181"/>
      <c r="N332" s="181"/>
      <c r="O332" s="181"/>
      <c r="P332" s="181"/>
      <c r="Q332" s="181"/>
    </row>
    <row r="333" spans="1:17" ht="15" customHeight="1" x14ac:dyDescent="0.25">
      <c r="A333" s="210"/>
      <c r="B333" s="210"/>
      <c r="C333" s="182"/>
      <c r="D333" s="210"/>
      <c r="E333" s="210"/>
      <c r="F333" s="210"/>
      <c r="G333" s="213"/>
      <c r="H333" s="210"/>
      <c r="I333" s="71" t="s">
        <v>92</v>
      </c>
      <c r="J333" s="68" t="s">
        <v>144</v>
      </c>
      <c r="K333" s="64" t="s">
        <v>99</v>
      </c>
      <c r="L333" s="182"/>
      <c r="M333" s="182"/>
      <c r="N333" s="182"/>
      <c r="O333" s="182"/>
      <c r="P333" s="182"/>
      <c r="Q333" s="182"/>
    </row>
    <row r="334" spans="1:17" ht="15" customHeight="1" x14ac:dyDescent="0.25">
      <c r="A334" s="208" t="s">
        <v>265</v>
      </c>
      <c r="B334" s="208" t="s">
        <v>266</v>
      </c>
      <c r="C334" s="180" t="s">
        <v>73</v>
      </c>
      <c r="D334" s="69"/>
      <c r="E334" s="69"/>
      <c r="F334" s="208" t="s">
        <v>267</v>
      </c>
      <c r="G334" s="70"/>
      <c r="H334" s="69"/>
      <c r="I334" s="71" t="s">
        <v>78</v>
      </c>
      <c r="J334" s="68" t="s">
        <v>208</v>
      </c>
      <c r="K334" s="23" t="s">
        <v>209</v>
      </c>
      <c r="L334" s="180"/>
      <c r="M334" s="180" t="s">
        <v>81</v>
      </c>
      <c r="N334" s="180">
        <v>5</v>
      </c>
      <c r="O334" s="180" t="str">
        <f>IF(M334="o","Plan","Not Test")</f>
        <v>Plan</v>
      </c>
      <c r="P334" s="180"/>
      <c r="Q334" s="180"/>
    </row>
    <row r="335" spans="1:17" ht="15" customHeight="1" x14ac:dyDescent="0.25">
      <c r="A335" s="209"/>
      <c r="B335" s="209"/>
      <c r="C335" s="181"/>
      <c r="D335" s="69"/>
      <c r="E335" s="69"/>
      <c r="F335" s="209"/>
      <c r="G335" s="70" t="s">
        <v>268</v>
      </c>
      <c r="H335" s="69"/>
      <c r="I335" s="71" t="s">
        <v>83</v>
      </c>
      <c r="J335" s="68" t="s">
        <v>210</v>
      </c>
      <c r="K335" s="23" t="s">
        <v>211</v>
      </c>
      <c r="L335" s="181"/>
      <c r="M335" s="181"/>
      <c r="N335" s="181"/>
      <c r="O335" s="181"/>
      <c r="P335" s="181"/>
      <c r="Q335" s="181"/>
    </row>
    <row r="336" spans="1:17" ht="15" customHeight="1" x14ac:dyDescent="0.25">
      <c r="A336" s="209"/>
      <c r="B336" s="209"/>
      <c r="C336" s="181"/>
      <c r="D336" s="69"/>
      <c r="E336" s="69"/>
      <c r="F336" s="209"/>
      <c r="G336" s="70"/>
      <c r="H336" s="69"/>
      <c r="I336" s="71" t="s">
        <v>86</v>
      </c>
      <c r="J336" s="68" t="s">
        <v>212</v>
      </c>
      <c r="K336" s="23" t="s">
        <v>213</v>
      </c>
      <c r="L336" s="181"/>
      <c r="M336" s="181"/>
      <c r="N336" s="181"/>
      <c r="O336" s="181"/>
      <c r="P336" s="181"/>
      <c r="Q336" s="181"/>
    </row>
    <row r="337" spans="1:17" ht="15" customHeight="1" x14ac:dyDescent="0.25">
      <c r="A337" s="209"/>
      <c r="B337" s="209"/>
      <c r="C337" s="181"/>
      <c r="D337" s="69"/>
      <c r="E337" s="69"/>
      <c r="F337" s="209"/>
      <c r="G337" s="70"/>
      <c r="H337" s="69"/>
      <c r="I337" s="71" t="s">
        <v>89</v>
      </c>
      <c r="J337" s="68" t="s">
        <v>186</v>
      </c>
      <c r="K337" s="27" t="s">
        <v>214</v>
      </c>
      <c r="L337" s="181"/>
      <c r="M337" s="181"/>
      <c r="N337" s="181"/>
      <c r="O337" s="181"/>
      <c r="P337" s="181"/>
      <c r="Q337" s="181"/>
    </row>
    <row r="338" spans="1:17" ht="15" customHeight="1" x14ac:dyDescent="0.25">
      <c r="A338" s="209"/>
      <c r="B338" s="209"/>
      <c r="C338" s="181"/>
      <c r="D338" s="69"/>
      <c r="E338" s="69"/>
      <c r="F338" s="209"/>
      <c r="G338" s="70"/>
      <c r="H338" s="69"/>
      <c r="I338" s="71" t="s">
        <v>92</v>
      </c>
      <c r="J338" s="68" t="s">
        <v>215</v>
      </c>
      <c r="K338" s="23" t="s">
        <v>216</v>
      </c>
      <c r="L338" s="181"/>
      <c r="M338" s="181"/>
      <c r="N338" s="181"/>
      <c r="O338" s="181"/>
      <c r="P338" s="181"/>
      <c r="Q338" s="181"/>
    </row>
    <row r="339" spans="1:17" ht="15" customHeight="1" x14ac:dyDescent="0.25">
      <c r="A339" s="209"/>
      <c r="B339" s="209"/>
      <c r="C339" s="181"/>
      <c r="D339" s="69"/>
      <c r="E339" s="69"/>
      <c r="F339" s="209"/>
      <c r="G339" s="70"/>
      <c r="H339" s="69"/>
      <c r="I339" s="71" t="s">
        <v>95</v>
      </c>
      <c r="J339" s="68" t="s">
        <v>217</v>
      </c>
      <c r="K339" s="23" t="s">
        <v>125</v>
      </c>
      <c r="L339" s="181"/>
      <c r="M339" s="181"/>
      <c r="N339" s="181"/>
      <c r="O339" s="181"/>
      <c r="P339" s="181"/>
      <c r="Q339" s="181"/>
    </row>
    <row r="340" spans="1:17" ht="15" customHeight="1" x14ac:dyDescent="0.25">
      <c r="A340" s="209"/>
      <c r="B340" s="209"/>
      <c r="C340" s="181"/>
      <c r="D340" s="69"/>
      <c r="E340" s="69"/>
      <c r="F340" s="209"/>
      <c r="G340" s="70"/>
      <c r="H340" s="69"/>
      <c r="I340" s="71" t="s">
        <v>97</v>
      </c>
      <c r="J340" s="72" t="s">
        <v>144</v>
      </c>
      <c r="K340" s="66" t="s">
        <v>99</v>
      </c>
      <c r="L340" s="182"/>
      <c r="M340" s="182"/>
      <c r="N340" s="182"/>
      <c r="O340" s="182"/>
      <c r="P340" s="182"/>
      <c r="Q340" s="182"/>
    </row>
    <row r="341" spans="1:17" ht="15" customHeight="1" x14ac:dyDescent="0.25">
      <c r="A341" s="208" t="s">
        <v>269</v>
      </c>
      <c r="B341" s="208" t="s">
        <v>270</v>
      </c>
      <c r="C341" s="180" t="s">
        <v>73</v>
      </c>
      <c r="D341" s="208"/>
      <c r="E341" s="208"/>
      <c r="F341" s="208" t="s">
        <v>271</v>
      </c>
      <c r="G341" s="211"/>
      <c r="H341" s="208"/>
      <c r="I341" s="71" t="s">
        <v>78</v>
      </c>
      <c r="J341" s="68" t="s">
        <v>208</v>
      </c>
      <c r="K341" s="23" t="s">
        <v>209</v>
      </c>
      <c r="L341" s="180"/>
      <c r="M341" s="180" t="s">
        <v>81</v>
      </c>
      <c r="N341" s="180">
        <v>5</v>
      </c>
      <c r="O341" s="180" t="str">
        <f>IF(M341="o","Plan","Not Test")</f>
        <v>Plan</v>
      </c>
      <c r="P341" s="180"/>
      <c r="Q341" s="180"/>
    </row>
    <row r="342" spans="1:17" ht="15" customHeight="1" x14ac:dyDescent="0.25">
      <c r="A342" s="209"/>
      <c r="B342" s="209"/>
      <c r="C342" s="181"/>
      <c r="D342" s="209"/>
      <c r="E342" s="209"/>
      <c r="F342" s="209"/>
      <c r="G342" s="212"/>
      <c r="H342" s="209"/>
      <c r="I342" s="71" t="s">
        <v>83</v>
      </c>
      <c r="J342" s="68" t="s">
        <v>210</v>
      </c>
      <c r="K342" s="23" t="s">
        <v>211</v>
      </c>
      <c r="L342" s="181"/>
      <c r="M342" s="181"/>
      <c r="N342" s="181"/>
      <c r="O342" s="181"/>
      <c r="P342" s="181"/>
      <c r="Q342" s="181"/>
    </row>
    <row r="343" spans="1:17" ht="15" customHeight="1" x14ac:dyDescent="0.25">
      <c r="A343" s="209"/>
      <c r="B343" s="209"/>
      <c r="C343" s="181"/>
      <c r="D343" s="209"/>
      <c r="E343" s="209"/>
      <c r="F343" s="209"/>
      <c r="G343" s="212"/>
      <c r="H343" s="209"/>
      <c r="I343" s="71" t="s">
        <v>86</v>
      </c>
      <c r="J343" s="68" t="s">
        <v>212</v>
      </c>
      <c r="K343" s="23" t="s">
        <v>213</v>
      </c>
      <c r="L343" s="181"/>
      <c r="M343" s="181"/>
      <c r="N343" s="181"/>
      <c r="O343" s="181"/>
      <c r="P343" s="181"/>
      <c r="Q343" s="181"/>
    </row>
    <row r="344" spans="1:17" ht="15" customHeight="1" x14ac:dyDescent="0.25">
      <c r="A344" s="209"/>
      <c r="B344" s="209"/>
      <c r="C344" s="181"/>
      <c r="D344" s="209"/>
      <c r="E344" s="209"/>
      <c r="F344" s="209"/>
      <c r="G344" s="212"/>
      <c r="H344" s="209"/>
      <c r="I344" s="71" t="s">
        <v>89</v>
      </c>
      <c r="J344" s="68" t="s">
        <v>186</v>
      </c>
      <c r="K344" s="27" t="s">
        <v>214</v>
      </c>
      <c r="L344" s="181"/>
      <c r="M344" s="181"/>
      <c r="N344" s="181"/>
      <c r="O344" s="181"/>
      <c r="P344" s="181"/>
      <c r="Q344" s="181"/>
    </row>
    <row r="345" spans="1:17" ht="15" customHeight="1" x14ac:dyDescent="0.25">
      <c r="A345" s="209"/>
      <c r="B345" s="209"/>
      <c r="C345" s="181"/>
      <c r="D345" s="209"/>
      <c r="E345" s="209"/>
      <c r="F345" s="209"/>
      <c r="G345" s="212"/>
      <c r="H345" s="209"/>
      <c r="I345" s="71" t="s">
        <v>92</v>
      </c>
      <c r="J345" s="68" t="s">
        <v>215</v>
      </c>
      <c r="K345" s="23" t="s">
        <v>216</v>
      </c>
      <c r="L345" s="181"/>
      <c r="M345" s="181"/>
      <c r="N345" s="181"/>
      <c r="O345" s="181"/>
      <c r="P345" s="181"/>
      <c r="Q345" s="181"/>
    </row>
    <row r="346" spans="1:17" ht="15" customHeight="1" x14ac:dyDescent="0.25">
      <c r="A346" s="209"/>
      <c r="B346" s="209"/>
      <c r="C346" s="181"/>
      <c r="D346" s="209"/>
      <c r="E346" s="209"/>
      <c r="F346" s="209"/>
      <c r="G346" s="212"/>
      <c r="H346" s="209"/>
      <c r="I346" s="71" t="s">
        <v>95</v>
      </c>
      <c r="J346" s="68" t="s">
        <v>217</v>
      </c>
      <c r="K346" s="23" t="s">
        <v>125</v>
      </c>
      <c r="L346" s="181"/>
      <c r="M346" s="181"/>
      <c r="N346" s="181"/>
      <c r="O346" s="181"/>
      <c r="P346" s="181"/>
      <c r="Q346" s="181"/>
    </row>
    <row r="347" spans="1:17" ht="15" customHeight="1" x14ac:dyDescent="0.25">
      <c r="A347" s="209"/>
      <c r="B347" s="209"/>
      <c r="C347" s="181"/>
      <c r="D347" s="209"/>
      <c r="E347" s="209"/>
      <c r="F347" s="209"/>
      <c r="G347" s="212"/>
      <c r="H347" s="209"/>
      <c r="I347" s="71" t="s">
        <v>97</v>
      </c>
      <c r="J347" s="68" t="s">
        <v>93</v>
      </c>
      <c r="K347" s="23" t="s">
        <v>94</v>
      </c>
      <c r="L347" s="181"/>
      <c r="M347" s="181"/>
      <c r="N347" s="181"/>
      <c r="O347" s="181"/>
      <c r="P347" s="181"/>
      <c r="Q347" s="181"/>
    </row>
    <row r="348" spans="1:17" ht="15" customHeight="1" x14ac:dyDescent="0.25">
      <c r="A348" s="209"/>
      <c r="B348" s="209"/>
      <c r="C348" s="181"/>
      <c r="D348" s="209"/>
      <c r="E348" s="209"/>
      <c r="F348" s="209"/>
      <c r="G348" s="212"/>
      <c r="H348" s="209"/>
      <c r="I348" s="71" t="s">
        <v>116</v>
      </c>
      <c r="J348" s="73" t="s">
        <v>90</v>
      </c>
      <c r="K348" s="32" t="s">
        <v>218</v>
      </c>
      <c r="L348" s="181"/>
      <c r="M348" s="181"/>
      <c r="N348" s="181"/>
      <c r="O348" s="181"/>
      <c r="P348" s="181"/>
      <c r="Q348" s="181"/>
    </row>
    <row r="349" spans="1:17" ht="15" customHeight="1" x14ac:dyDescent="0.25">
      <c r="A349" s="209"/>
      <c r="B349" s="209"/>
      <c r="C349" s="181"/>
      <c r="D349" s="209"/>
      <c r="E349" s="209"/>
      <c r="F349" s="209"/>
      <c r="G349" s="212"/>
      <c r="H349" s="209"/>
      <c r="I349" s="71" t="s">
        <v>118</v>
      </c>
      <c r="J349" s="72" t="s">
        <v>144</v>
      </c>
      <c r="K349" s="66" t="s">
        <v>99</v>
      </c>
      <c r="L349" s="182"/>
      <c r="M349" s="182"/>
      <c r="N349" s="182"/>
      <c r="O349" s="182"/>
      <c r="P349" s="182"/>
      <c r="Q349" s="182"/>
    </row>
    <row r="350" spans="1:17" ht="15" customHeight="1" x14ac:dyDescent="0.25">
      <c r="A350" s="208" t="s">
        <v>272</v>
      </c>
      <c r="B350" s="208" t="s">
        <v>273</v>
      </c>
      <c r="C350" s="180" t="s">
        <v>73</v>
      </c>
      <c r="D350" s="208"/>
      <c r="E350" s="208"/>
      <c r="F350" s="208" t="s">
        <v>274</v>
      </c>
      <c r="G350" s="211"/>
      <c r="H350" s="208"/>
      <c r="I350" s="71" t="s">
        <v>78</v>
      </c>
      <c r="J350" s="68" t="s">
        <v>208</v>
      </c>
      <c r="K350" s="23" t="s">
        <v>209</v>
      </c>
      <c r="L350" s="180"/>
      <c r="M350" s="180" t="s">
        <v>81</v>
      </c>
      <c r="N350" s="180">
        <v>5</v>
      </c>
      <c r="O350" s="180" t="str">
        <f>IF(M350="o","Plan","Not Test")</f>
        <v>Plan</v>
      </c>
      <c r="P350" s="180"/>
      <c r="Q350" s="180"/>
    </row>
    <row r="351" spans="1:17" ht="15" customHeight="1" x14ac:dyDescent="0.25">
      <c r="A351" s="209"/>
      <c r="B351" s="209"/>
      <c r="C351" s="181"/>
      <c r="D351" s="209"/>
      <c r="E351" s="209"/>
      <c r="F351" s="209"/>
      <c r="G351" s="212"/>
      <c r="H351" s="209"/>
      <c r="I351" s="71" t="s">
        <v>83</v>
      </c>
      <c r="J351" s="68" t="s">
        <v>210</v>
      </c>
      <c r="K351" s="23" t="s">
        <v>211</v>
      </c>
      <c r="L351" s="181"/>
      <c r="M351" s="181"/>
      <c r="N351" s="181"/>
      <c r="O351" s="181"/>
      <c r="P351" s="181"/>
      <c r="Q351" s="181"/>
    </row>
    <row r="352" spans="1:17" ht="15" customHeight="1" x14ac:dyDescent="0.25">
      <c r="A352" s="209"/>
      <c r="B352" s="209"/>
      <c r="C352" s="181"/>
      <c r="D352" s="209"/>
      <c r="E352" s="209"/>
      <c r="F352" s="209"/>
      <c r="G352" s="212"/>
      <c r="H352" s="209"/>
      <c r="I352" s="71" t="s">
        <v>86</v>
      </c>
      <c r="J352" s="68" t="s">
        <v>226</v>
      </c>
      <c r="K352" s="23" t="s">
        <v>209</v>
      </c>
      <c r="L352" s="181"/>
      <c r="M352" s="181"/>
      <c r="N352" s="181"/>
      <c r="O352" s="181"/>
      <c r="P352" s="181"/>
      <c r="Q352" s="181"/>
    </row>
    <row r="353" spans="1:17" ht="15" customHeight="1" x14ac:dyDescent="0.25">
      <c r="A353" s="209"/>
      <c r="B353" s="209"/>
      <c r="C353" s="181"/>
      <c r="D353" s="209"/>
      <c r="E353" s="209"/>
      <c r="F353" s="209"/>
      <c r="G353" s="212"/>
      <c r="H353" s="209"/>
      <c r="I353" s="71" t="s">
        <v>89</v>
      </c>
      <c r="J353" s="68" t="s">
        <v>212</v>
      </c>
      <c r="K353" s="23" t="s">
        <v>213</v>
      </c>
      <c r="L353" s="181"/>
      <c r="M353" s="181"/>
      <c r="N353" s="181"/>
      <c r="O353" s="181"/>
      <c r="P353" s="181"/>
      <c r="Q353" s="181"/>
    </row>
    <row r="354" spans="1:17" ht="15" customHeight="1" x14ac:dyDescent="0.25">
      <c r="A354" s="209"/>
      <c r="B354" s="209"/>
      <c r="C354" s="181"/>
      <c r="D354" s="209"/>
      <c r="E354" s="209"/>
      <c r="F354" s="209"/>
      <c r="G354" s="212"/>
      <c r="H354" s="209"/>
      <c r="I354" s="71" t="s">
        <v>92</v>
      </c>
      <c r="J354" s="68" t="s">
        <v>186</v>
      </c>
      <c r="K354" s="27" t="s">
        <v>214</v>
      </c>
      <c r="L354" s="181"/>
      <c r="M354" s="181"/>
      <c r="N354" s="181"/>
      <c r="O354" s="181"/>
      <c r="P354" s="181"/>
      <c r="Q354" s="181"/>
    </row>
    <row r="355" spans="1:17" ht="15" customHeight="1" x14ac:dyDescent="0.25">
      <c r="A355" s="209"/>
      <c r="B355" s="209"/>
      <c r="C355" s="181"/>
      <c r="D355" s="209"/>
      <c r="E355" s="209"/>
      <c r="F355" s="209"/>
      <c r="G355" s="212"/>
      <c r="H355" s="209"/>
      <c r="I355" s="71" t="s">
        <v>95</v>
      </c>
      <c r="J355" s="68" t="s">
        <v>215</v>
      </c>
      <c r="K355" s="23" t="s">
        <v>216</v>
      </c>
      <c r="L355" s="181"/>
      <c r="M355" s="181"/>
      <c r="N355" s="181"/>
      <c r="O355" s="181"/>
      <c r="P355" s="181"/>
      <c r="Q355" s="181"/>
    </row>
    <row r="356" spans="1:17" ht="15" customHeight="1" x14ac:dyDescent="0.25">
      <c r="A356" s="209"/>
      <c r="B356" s="209"/>
      <c r="C356" s="181"/>
      <c r="D356" s="209"/>
      <c r="E356" s="209"/>
      <c r="F356" s="209"/>
      <c r="G356" s="212"/>
      <c r="H356" s="209"/>
      <c r="I356" s="71" t="s">
        <v>97</v>
      </c>
      <c r="J356" s="68" t="s">
        <v>217</v>
      </c>
      <c r="K356" s="64" t="s">
        <v>227</v>
      </c>
      <c r="L356" s="181"/>
      <c r="M356" s="181"/>
      <c r="N356" s="181"/>
      <c r="O356" s="181"/>
      <c r="P356" s="181"/>
      <c r="Q356" s="181"/>
    </row>
    <row r="357" spans="1:17" ht="15" customHeight="1" x14ac:dyDescent="0.25">
      <c r="A357" s="210"/>
      <c r="B357" s="210"/>
      <c r="C357" s="182"/>
      <c r="D357" s="210"/>
      <c r="E357" s="210"/>
      <c r="F357" s="210"/>
      <c r="G357" s="213"/>
      <c r="H357" s="210"/>
      <c r="I357" s="71" t="s">
        <v>116</v>
      </c>
      <c r="J357" s="72" t="s">
        <v>144</v>
      </c>
      <c r="K357" s="66" t="s">
        <v>99</v>
      </c>
      <c r="L357" s="182"/>
      <c r="M357" s="182"/>
      <c r="N357" s="182"/>
      <c r="O357" s="182"/>
      <c r="P357" s="182"/>
      <c r="Q357" s="182"/>
    </row>
    <row r="358" spans="1:17" ht="15" customHeight="1" x14ac:dyDescent="0.25">
      <c r="A358" s="208" t="s">
        <v>275</v>
      </c>
      <c r="B358" s="208" t="s">
        <v>276</v>
      </c>
      <c r="C358" s="180" t="s">
        <v>73</v>
      </c>
      <c r="D358" s="208"/>
      <c r="E358" s="208"/>
      <c r="F358" s="208" t="s">
        <v>277</v>
      </c>
      <c r="G358" s="211"/>
      <c r="H358" s="208"/>
      <c r="I358" s="71" t="s">
        <v>78</v>
      </c>
      <c r="J358" s="68" t="s">
        <v>208</v>
      </c>
      <c r="K358" s="23" t="s">
        <v>209</v>
      </c>
      <c r="L358" s="180"/>
      <c r="M358" s="180" t="s">
        <v>81</v>
      </c>
      <c r="N358" s="180">
        <v>5</v>
      </c>
      <c r="O358" s="180" t="str">
        <f>IF(M358="o","Plan","Not Test")</f>
        <v>Plan</v>
      </c>
      <c r="P358" s="180"/>
      <c r="Q358" s="180"/>
    </row>
    <row r="359" spans="1:17" ht="15" customHeight="1" x14ac:dyDescent="0.25">
      <c r="A359" s="209"/>
      <c r="B359" s="209"/>
      <c r="C359" s="181"/>
      <c r="D359" s="209"/>
      <c r="E359" s="209"/>
      <c r="F359" s="209"/>
      <c r="G359" s="212"/>
      <c r="H359" s="209"/>
      <c r="I359" s="71" t="s">
        <v>83</v>
      </c>
      <c r="J359" s="68" t="s">
        <v>210</v>
      </c>
      <c r="K359" s="23" t="s">
        <v>211</v>
      </c>
      <c r="L359" s="181"/>
      <c r="M359" s="181"/>
      <c r="N359" s="181"/>
      <c r="O359" s="181"/>
      <c r="P359" s="181"/>
      <c r="Q359" s="181"/>
    </row>
    <row r="360" spans="1:17" ht="15" customHeight="1" x14ac:dyDescent="0.25">
      <c r="A360" s="209"/>
      <c r="B360" s="209"/>
      <c r="C360" s="181"/>
      <c r="D360" s="209"/>
      <c r="E360" s="209"/>
      <c r="F360" s="209"/>
      <c r="G360" s="212"/>
      <c r="H360" s="209"/>
      <c r="I360" s="71" t="s">
        <v>86</v>
      </c>
      <c r="J360" s="68" t="s">
        <v>212</v>
      </c>
      <c r="K360" s="23" t="s">
        <v>213</v>
      </c>
      <c r="L360" s="181"/>
      <c r="M360" s="181"/>
      <c r="N360" s="181"/>
      <c r="O360" s="181"/>
      <c r="P360" s="181"/>
      <c r="Q360" s="181"/>
    </row>
    <row r="361" spans="1:17" ht="15" customHeight="1" x14ac:dyDescent="0.25">
      <c r="A361" s="209"/>
      <c r="B361" s="209"/>
      <c r="C361" s="181"/>
      <c r="D361" s="209"/>
      <c r="E361" s="209"/>
      <c r="F361" s="209"/>
      <c r="G361" s="212"/>
      <c r="H361" s="209"/>
      <c r="I361" s="71" t="s">
        <v>89</v>
      </c>
      <c r="J361" s="68" t="s">
        <v>186</v>
      </c>
      <c r="K361" s="27" t="s">
        <v>214</v>
      </c>
      <c r="L361" s="181"/>
      <c r="M361" s="181"/>
      <c r="N361" s="181"/>
      <c r="O361" s="181"/>
      <c r="P361" s="181"/>
      <c r="Q361" s="181"/>
    </row>
    <row r="362" spans="1:17" ht="15" customHeight="1" x14ac:dyDescent="0.25">
      <c r="A362" s="209"/>
      <c r="B362" s="209"/>
      <c r="C362" s="181"/>
      <c r="D362" s="209"/>
      <c r="E362" s="209"/>
      <c r="F362" s="209"/>
      <c r="G362" s="212"/>
      <c r="H362" s="209"/>
      <c r="I362" s="71" t="s">
        <v>92</v>
      </c>
      <c r="J362" s="68" t="s">
        <v>215</v>
      </c>
      <c r="K362" s="23" t="s">
        <v>216</v>
      </c>
      <c r="L362" s="181"/>
      <c r="M362" s="181"/>
      <c r="N362" s="181"/>
      <c r="O362" s="181"/>
      <c r="P362" s="181"/>
      <c r="Q362" s="181"/>
    </row>
    <row r="363" spans="1:17" ht="15" customHeight="1" x14ac:dyDescent="0.25">
      <c r="A363" s="209"/>
      <c r="B363" s="209"/>
      <c r="C363" s="181"/>
      <c r="D363" s="209"/>
      <c r="E363" s="209"/>
      <c r="F363" s="209"/>
      <c r="G363" s="212"/>
      <c r="H363" s="209"/>
      <c r="I363" s="71" t="s">
        <v>95</v>
      </c>
      <c r="J363" s="68" t="s">
        <v>217</v>
      </c>
      <c r="K363" s="23" t="s">
        <v>125</v>
      </c>
      <c r="L363" s="181"/>
      <c r="M363" s="181"/>
      <c r="N363" s="181"/>
      <c r="O363" s="181"/>
      <c r="P363" s="181"/>
      <c r="Q363" s="181"/>
    </row>
    <row r="364" spans="1:17" ht="15" customHeight="1" x14ac:dyDescent="0.25">
      <c r="A364" s="209"/>
      <c r="B364" s="209"/>
      <c r="C364" s="181"/>
      <c r="D364" s="209"/>
      <c r="E364" s="209"/>
      <c r="F364" s="209"/>
      <c r="G364" s="212"/>
      <c r="H364" s="209"/>
      <c r="I364" s="71" t="s">
        <v>97</v>
      </c>
      <c r="J364" s="26" t="s">
        <v>112</v>
      </c>
      <c r="K364" s="23" t="s">
        <v>94</v>
      </c>
      <c r="L364" s="181"/>
      <c r="M364" s="181"/>
      <c r="N364" s="181"/>
      <c r="O364" s="181"/>
      <c r="P364" s="181"/>
      <c r="Q364" s="181"/>
    </row>
    <row r="365" spans="1:17" ht="15" customHeight="1" x14ac:dyDescent="0.25">
      <c r="A365" s="209"/>
      <c r="B365" s="209"/>
      <c r="C365" s="181"/>
      <c r="D365" s="209"/>
      <c r="E365" s="209"/>
      <c r="F365" s="209"/>
      <c r="G365" s="212"/>
      <c r="H365" s="209"/>
      <c r="I365" s="71" t="s">
        <v>116</v>
      </c>
      <c r="J365" s="68" t="s">
        <v>90</v>
      </c>
      <c r="K365" s="23" t="s">
        <v>232</v>
      </c>
      <c r="L365" s="181"/>
      <c r="M365" s="181"/>
      <c r="N365" s="181"/>
      <c r="O365" s="181"/>
      <c r="P365" s="181"/>
      <c r="Q365" s="181"/>
    </row>
    <row r="366" spans="1:17" ht="15" customHeight="1" x14ac:dyDescent="0.25">
      <c r="A366" s="210"/>
      <c r="B366" s="210"/>
      <c r="C366" s="182"/>
      <c r="D366" s="210"/>
      <c r="E366" s="210"/>
      <c r="F366" s="210"/>
      <c r="G366" s="213"/>
      <c r="H366" s="210"/>
      <c r="I366" s="71" t="s">
        <v>118</v>
      </c>
      <c r="J366" s="72" t="s">
        <v>144</v>
      </c>
      <c r="K366" s="66" t="s">
        <v>99</v>
      </c>
      <c r="L366" s="182"/>
      <c r="M366" s="182"/>
      <c r="N366" s="182"/>
      <c r="O366" s="182"/>
      <c r="P366" s="182"/>
      <c r="Q366" s="182"/>
    </row>
    <row r="367" spans="1:17" ht="15" customHeight="1" x14ac:dyDescent="0.25">
      <c r="A367" s="180" t="s">
        <v>278</v>
      </c>
      <c r="B367" s="180" t="s">
        <v>276</v>
      </c>
      <c r="C367" s="180" t="s">
        <v>73</v>
      </c>
      <c r="D367" s="180"/>
      <c r="E367" s="180"/>
      <c r="F367" s="180" t="s">
        <v>156</v>
      </c>
      <c r="G367" s="186"/>
      <c r="H367" s="180"/>
      <c r="I367" s="71" t="s">
        <v>78</v>
      </c>
      <c r="J367" s="68" t="s">
        <v>208</v>
      </c>
      <c r="K367" s="23" t="s">
        <v>209</v>
      </c>
      <c r="L367" s="180"/>
      <c r="M367" s="180" t="s">
        <v>81</v>
      </c>
      <c r="N367" s="180"/>
      <c r="O367" s="180" t="str">
        <f>IF(M367="o","Plan","Not Test")</f>
        <v>Plan</v>
      </c>
      <c r="P367" s="180"/>
      <c r="Q367" s="180"/>
    </row>
    <row r="368" spans="1:17" ht="15" customHeight="1" x14ac:dyDescent="0.25">
      <c r="A368" s="181"/>
      <c r="B368" s="181"/>
      <c r="C368" s="181"/>
      <c r="D368" s="181"/>
      <c r="E368" s="181"/>
      <c r="F368" s="181"/>
      <c r="G368" s="187"/>
      <c r="H368" s="181"/>
      <c r="I368" s="71" t="s">
        <v>83</v>
      </c>
      <c r="J368" s="68" t="s">
        <v>210</v>
      </c>
      <c r="K368" s="23" t="s">
        <v>211</v>
      </c>
      <c r="L368" s="181"/>
      <c r="M368" s="181"/>
      <c r="N368" s="181"/>
      <c r="O368" s="181"/>
      <c r="P368" s="181"/>
      <c r="Q368" s="181"/>
    </row>
    <row r="369" spans="1:17" ht="15" customHeight="1" x14ac:dyDescent="0.25">
      <c r="A369" s="181"/>
      <c r="B369" s="181"/>
      <c r="C369" s="181"/>
      <c r="D369" s="181"/>
      <c r="E369" s="181"/>
      <c r="F369" s="181"/>
      <c r="G369" s="187"/>
      <c r="H369" s="181"/>
      <c r="I369" s="71" t="s">
        <v>86</v>
      </c>
      <c r="J369" s="68" t="s">
        <v>212</v>
      </c>
      <c r="K369" s="23" t="s">
        <v>213</v>
      </c>
      <c r="L369" s="181"/>
      <c r="M369" s="181"/>
      <c r="N369" s="181"/>
      <c r="O369" s="181"/>
      <c r="P369" s="181"/>
      <c r="Q369" s="181"/>
    </row>
    <row r="370" spans="1:17" ht="15" customHeight="1" x14ac:dyDescent="0.25">
      <c r="A370" s="181"/>
      <c r="B370" s="181"/>
      <c r="C370" s="181"/>
      <c r="D370" s="181"/>
      <c r="E370" s="181"/>
      <c r="F370" s="181"/>
      <c r="G370" s="187"/>
      <c r="H370" s="181"/>
      <c r="I370" s="71" t="s">
        <v>89</v>
      </c>
      <c r="J370" s="68" t="s">
        <v>186</v>
      </c>
      <c r="K370" s="27" t="s">
        <v>214</v>
      </c>
      <c r="L370" s="181"/>
      <c r="M370" s="181"/>
      <c r="N370" s="181"/>
      <c r="O370" s="181"/>
      <c r="P370" s="181"/>
      <c r="Q370" s="181"/>
    </row>
    <row r="371" spans="1:17" ht="15" customHeight="1" x14ac:dyDescent="0.25">
      <c r="A371" s="181"/>
      <c r="B371" s="181"/>
      <c r="C371" s="181"/>
      <c r="D371" s="181"/>
      <c r="E371" s="181"/>
      <c r="F371" s="181"/>
      <c r="G371" s="187"/>
      <c r="H371" s="181"/>
      <c r="I371" s="71" t="s">
        <v>92</v>
      </c>
      <c r="J371" s="68" t="s">
        <v>215</v>
      </c>
      <c r="K371" s="23" t="s">
        <v>216</v>
      </c>
      <c r="L371" s="181"/>
      <c r="M371" s="181"/>
      <c r="N371" s="181"/>
      <c r="O371" s="181"/>
      <c r="P371" s="181"/>
      <c r="Q371" s="181"/>
    </row>
    <row r="372" spans="1:17" ht="15" customHeight="1" x14ac:dyDescent="0.25">
      <c r="A372" s="181"/>
      <c r="B372" s="181"/>
      <c r="C372" s="181"/>
      <c r="D372" s="181"/>
      <c r="E372" s="181"/>
      <c r="F372" s="181"/>
      <c r="G372" s="187"/>
      <c r="H372" s="181"/>
      <c r="I372" s="71" t="s">
        <v>95</v>
      </c>
      <c r="J372" s="68" t="s">
        <v>217</v>
      </c>
      <c r="K372" s="23" t="s">
        <v>125</v>
      </c>
      <c r="L372" s="181"/>
      <c r="M372" s="181"/>
      <c r="N372" s="181"/>
      <c r="O372" s="181"/>
      <c r="P372" s="181"/>
      <c r="Q372" s="181"/>
    </row>
    <row r="373" spans="1:17" ht="15" customHeight="1" x14ac:dyDescent="0.25">
      <c r="A373" s="181"/>
      <c r="B373" s="181"/>
      <c r="C373" s="181"/>
      <c r="D373" s="181"/>
      <c r="E373" s="181"/>
      <c r="F373" s="181"/>
      <c r="G373" s="187"/>
      <c r="H373" s="181"/>
      <c r="I373" s="71" t="s">
        <v>97</v>
      </c>
      <c r="J373" s="26" t="s">
        <v>112</v>
      </c>
      <c r="K373" s="23" t="s">
        <v>94</v>
      </c>
      <c r="L373" s="181"/>
      <c r="M373" s="181"/>
      <c r="N373" s="181"/>
      <c r="O373" s="181"/>
      <c r="P373" s="181"/>
      <c r="Q373" s="181"/>
    </row>
    <row r="374" spans="1:17" ht="15" customHeight="1" x14ac:dyDescent="0.25">
      <c r="A374" s="181"/>
      <c r="B374" s="181"/>
      <c r="C374" s="181"/>
      <c r="D374" s="181"/>
      <c r="E374" s="181"/>
      <c r="F374" s="181"/>
      <c r="G374" s="187"/>
      <c r="H374" s="181"/>
      <c r="I374" s="71" t="s">
        <v>116</v>
      </c>
      <c r="J374" s="68" t="s">
        <v>90</v>
      </c>
      <c r="K374" s="23" t="s">
        <v>232</v>
      </c>
      <c r="L374" s="181"/>
      <c r="M374" s="181"/>
      <c r="N374" s="181"/>
      <c r="O374" s="181"/>
      <c r="P374" s="181"/>
      <c r="Q374" s="181"/>
    </row>
    <row r="375" spans="1:17" ht="15" customHeight="1" x14ac:dyDescent="0.25">
      <c r="A375" s="181"/>
      <c r="B375" s="181"/>
      <c r="C375" s="181"/>
      <c r="D375" s="181"/>
      <c r="E375" s="181"/>
      <c r="F375" s="181"/>
      <c r="G375" s="187"/>
      <c r="H375" s="181"/>
      <c r="I375" s="71" t="s">
        <v>118</v>
      </c>
      <c r="J375" s="68" t="s">
        <v>114</v>
      </c>
      <c r="K375" s="23" t="s">
        <v>125</v>
      </c>
      <c r="L375" s="181"/>
      <c r="M375" s="181"/>
      <c r="N375" s="181"/>
      <c r="O375" s="181"/>
      <c r="P375" s="181"/>
      <c r="Q375" s="181"/>
    </row>
    <row r="376" spans="1:17" ht="15" customHeight="1" x14ac:dyDescent="0.25">
      <c r="A376" s="181"/>
      <c r="B376" s="181"/>
      <c r="C376" s="181"/>
      <c r="D376" s="181"/>
      <c r="E376" s="181"/>
      <c r="F376" s="181"/>
      <c r="G376" s="187"/>
      <c r="H376" s="181"/>
      <c r="I376" s="71" t="s">
        <v>120</v>
      </c>
      <c r="J376" s="26" t="s">
        <v>112</v>
      </c>
      <c r="K376" s="23" t="s">
        <v>94</v>
      </c>
      <c r="L376" s="181"/>
      <c r="M376" s="181"/>
      <c r="N376" s="181"/>
      <c r="O376" s="181"/>
      <c r="P376" s="181"/>
      <c r="Q376" s="181"/>
    </row>
    <row r="377" spans="1:17" ht="15" customHeight="1" x14ac:dyDescent="0.25">
      <c r="A377" s="181"/>
      <c r="B377" s="181"/>
      <c r="C377" s="181"/>
      <c r="D377" s="181"/>
      <c r="E377" s="181"/>
      <c r="F377" s="181"/>
      <c r="G377" s="187"/>
      <c r="H377" s="181"/>
      <c r="I377" s="71" t="s">
        <v>128</v>
      </c>
      <c r="J377" s="68" t="s">
        <v>90</v>
      </c>
      <c r="K377" s="23" t="s">
        <v>232</v>
      </c>
      <c r="L377" s="181"/>
      <c r="M377" s="181"/>
      <c r="N377" s="181"/>
      <c r="O377" s="181"/>
      <c r="P377" s="181"/>
      <c r="Q377" s="181"/>
    </row>
    <row r="378" spans="1:17" ht="15" customHeight="1" x14ac:dyDescent="0.25">
      <c r="A378" s="181"/>
      <c r="B378" s="181"/>
      <c r="C378" s="181"/>
      <c r="D378" s="181"/>
      <c r="E378" s="181"/>
      <c r="F378" s="181"/>
      <c r="G378" s="187"/>
      <c r="H378" s="181"/>
      <c r="I378" s="71" t="s">
        <v>130</v>
      </c>
      <c r="J378" s="68" t="s">
        <v>114</v>
      </c>
      <c r="K378" s="23" t="s">
        <v>125</v>
      </c>
      <c r="L378" s="181"/>
      <c r="M378" s="181"/>
      <c r="N378" s="181"/>
      <c r="O378" s="181"/>
      <c r="P378" s="181"/>
      <c r="Q378" s="181"/>
    </row>
    <row r="379" spans="1:17" ht="15" customHeight="1" x14ac:dyDescent="0.25">
      <c r="A379" s="181"/>
      <c r="B379" s="181"/>
      <c r="C379" s="181"/>
      <c r="D379" s="181"/>
      <c r="E379" s="181"/>
      <c r="F379" s="181"/>
      <c r="G379" s="187"/>
      <c r="H379" s="181"/>
      <c r="I379" s="71" t="s">
        <v>174</v>
      </c>
      <c r="J379" s="26" t="s">
        <v>112</v>
      </c>
      <c r="K379" s="23" t="s">
        <v>94</v>
      </c>
      <c r="L379" s="181"/>
      <c r="M379" s="181"/>
      <c r="N379" s="181"/>
      <c r="O379" s="181"/>
      <c r="P379" s="181"/>
      <c r="Q379" s="181"/>
    </row>
    <row r="380" spans="1:17" ht="15" customHeight="1" x14ac:dyDescent="0.25">
      <c r="A380" s="181"/>
      <c r="B380" s="181"/>
      <c r="C380" s="181"/>
      <c r="D380" s="181"/>
      <c r="E380" s="181"/>
      <c r="F380" s="181"/>
      <c r="G380" s="187"/>
      <c r="H380" s="181"/>
      <c r="I380" s="71" t="s">
        <v>236</v>
      </c>
      <c r="J380" s="68" t="s">
        <v>90</v>
      </c>
      <c r="K380" s="23" t="s">
        <v>232</v>
      </c>
      <c r="L380" s="181"/>
      <c r="M380" s="181"/>
      <c r="N380" s="181"/>
      <c r="O380" s="181"/>
      <c r="P380" s="181"/>
      <c r="Q380" s="181"/>
    </row>
    <row r="381" spans="1:17" ht="15" customHeight="1" x14ac:dyDescent="0.25">
      <c r="A381" s="181"/>
      <c r="B381" s="181"/>
      <c r="C381" s="181"/>
      <c r="D381" s="181"/>
      <c r="E381" s="181"/>
      <c r="F381" s="181"/>
      <c r="G381" s="187"/>
      <c r="H381" s="181"/>
      <c r="I381" s="71" t="s">
        <v>237</v>
      </c>
      <c r="J381" s="68" t="s">
        <v>114</v>
      </c>
      <c r="K381" s="23" t="s">
        <v>241</v>
      </c>
      <c r="L381" s="181"/>
      <c r="M381" s="181"/>
      <c r="N381" s="181"/>
      <c r="O381" s="181"/>
      <c r="P381" s="181"/>
      <c r="Q381" s="181"/>
    </row>
    <row r="382" spans="1:17" ht="15" customHeight="1" x14ac:dyDescent="0.25">
      <c r="A382" s="182"/>
      <c r="B382" s="182"/>
      <c r="C382" s="182"/>
      <c r="D382" s="182"/>
      <c r="E382" s="182"/>
      <c r="F382" s="182"/>
      <c r="G382" s="188"/>
      <c r="H382" s="182"/>
      <c r="I382" s="71" t="s">
        <v>242</v>
      </c>
      <c r="J382" s="72" t="s">
        <v>144</v>
      </c>
      <c r="K382" s="66" t="s">
        <v>99</v>
      </c>
      <c r="L382" s="182"/>
      <c r="M382" s="182"/>
      <c r="N382" s="182"/>
      <c r="O382" s="182"/>
      <c r="P382" s="182"/>
      <c r="Q382" s="182"/>
    </row>
    <row r="383" spans="1:17" ht="15" customHeight="1" x14ac:dyDescent="0.25">
      <c r="A383" s="180" t="s">
        <v>282</v>
      </c>
      <c r="B383" s="180" t="s">
        <v>279</v>
      </c>
      <c r="C383" s="180" t="s">
        <v>73</v>
      </c>
      <c r="D383" s="180"/>
      <c r="E383" s="180"/>
      <c r="F383" s="180" t="s">
        <v>280</v>
      </c>
      <c r="G383" s="186"/>
      <c r="H383" s="180"/>
      <c r="I383" s="71" t="s">
        <v>78</v>
      </c>
      <c r="J383" s="68" t="s">
        <v>208</v>
      </c>
      <c r="K383" s="23" t="s">
        <v>209</v>
      </c>
      <c r="L383" s="180"/>
      <c r="M383" s="180" t="s">
        <v>81</v>
      </c>
      <c r="N383" s="180"/>
      <c r="O383" s="180" t="str">
        <f>IF(M383="o","Plan","Not Test")</f>
        <v>Plan</v>
      </c>
      <c r="P383" s="180"/>
      <c r="Q383" s="180"/>
    </row>
    <row r="384" spans="1:17" ht="15" customHeight="1" x14ac:dyDescent="0.25">
      <c r="A384" s="181"/>
      <c r="B384" s="181"/>
      <c r="C384" s="181"/>
      <c r="D384" s="181"/>
      <c r="E384" s="181"/>
      <c r="F384" s="181"/>
      <c r="G384" s="187"/>
      <c r="H384" s="181"/>
      <c r="I384" s="71" t="s">
        <v>83</v>
      </c>
      <c r="J384" s="68" t="s">
        <v>210</v>
      </c>
      <c r="K384" s="23" t="s">
        <v>211</v>
      </c>
      <c r="L384" s="181"/>
      <c r="M384" s="181"/>
      <c r="N384" s="181"/>
      <c r="O384" s="181"/>
      <c r="P384" s="181"/>
      <c r="Q384" s="181"/>
    </row>
    <row r="385" spans="1:17" ht="15" customHeight="1" x14ac:dyDescent="0.25">
      <c r="A385" s="181"/>
      <c r="B385" s="181"/>
      <c r="C385" s="181"/>
      <c r="D385" s="181"/>
      <c r="E385" s="181"/>
      <c r="F385" s="181"/>
      <c r="G385" s="187"/>
      <c r="H385" s="181"/>
      <c r="I385" s="71" t="s">
        <v>86</v>
      </c>
      <c r="J385" s="68" t="s">
        <v>212</v>
      </c>
      <c r="K385" s="23" t="s">
        <v>213</v>
      </c>
      <c r="L385" s="181"/>
      <c r="M385" s="181"/>
      <c r="N385" s="181"/>
      <c r="O385" s="181"/>
      <c r="P385" s="181"/>
      <c r="Q385" s="181"/>
    </row>
    <row r="386" spans="1:17" ht="15" customHeight="1" x14ac:dyDescent="0.25">
      <c r="A386" s="181"/>
      <c r="B386" s="181"/>
      <c r="C386" s="181"/>
      <c r="D386" s="181"/>
      <c r="E386" s="181"/>
      <c r="F386" s="181"/>
      <c r="G386" s="187"/>
      <c r="H386" s="181"/>
      <c r="I386" s="71" t="s">
        <v>89</v>
      </c>
      <c r="J386" s="68" t="s">
        <v>222</v>
      </c>
      <c r="K386" s="67" t="s">
        <v>281</v>
      </c>
      <c r="L386" s="181"/>
      <c r="M386" s="181"/>
      <c r="N386" s="181"/>
      <c r="O386" s="181"/>
      <c r="P386" s="181"/>
      <c r="Q386" s="181"/>
    </row>
    <row r="387" spans="1:17" ht="15" customHeight="1" x14ac:dyDescent="0.25">
      <c r="A387" s="182"/>
      <c r="B387" s="182"/>
      <c r="C387" s="182"/>
      <c r="D387" s="182"/>
      <c r="E387" s="182"/>
      <c r="F387" s="182"/>
      <c r="G387" s="188"/>
      <c r="H387" s="182"/>
      <c r="I387" s="71" t="s">
        <v>92</v>
      </c>
      <c r="J387" s="72" t="s">
        <v>144</v>
      </c>
      <c r="K387" s="66" t="s">
        <v>99</v>
      </c>
      <c r="L387" s="182"/>
      <c r="M387" s="182"/>
      <c r="N387" s="182"/>
      <c r="O387" s="182"/>
      <c r="P387" s="182"/>
      <c r="Q387" s="182"/>
    </row>
    <row r="388" spans="1:17" ht="15" customHeight="1" x14ac:dyDescent="0.25">
      <c r="A388" s="180" t="s">
        <v>359</v>
      </c>
      <c r="B388" s="180" t="s">
        <v>283</v>
      </c>
      <c r="C388" s="180" t="s">
        <v>73</v>
      </c>
      <c r="D388" s="180"/>
      <c r="E388" s="180"/>
      <c r="F388" s="180" t="s">
        <v>284</v>
      </c>
      <c r="G388" s="186"/>
      <c r="H388" s="180"/>
      <c r="I388" s="71" t="s">
        <v>78</v>
      </c>
      <c r="J388" s="68" t="s">
        <v>208</v>
      </c>
      <c r="K388" s="23" t="s">
        <v>209</v>
      </c>
      <c r="L388" s="180"/>
      <c r="M388" s="180" t="s">
        <v>81</v>
      </c>
      <c r="N388" s="180"/>
      <c r="O388" s="180" t="str">
        <f>IF(M388="o","Plan","Not Test")</f>
        <v>Plan</v>
      </c>
      <c r="P388" s="180"/>
      <c r="Q388" s="180"/>
    </row>
    <row r="389" spans="1:17" ht="15" customHeight="1" x14ac:dyDescent="0.25">
      <c r="A389" s="181"/>
      <c r="B389" s="181"/>
      <c r="C389" s="181"/>
      <c r="D389" s="181"/>
      <c r="E389" s="181"/>
      <c r="F389" s="181"/>
      <c r="G389" s="187"/>
      <c r="H389" s="181"/>
      <c r="I389" s="71" t="s">
        <v>83</v>
      </c>
      <c r="J389" s="68" t="s">
        <v>210</v>
      </c>
      <c r="K389" s="23" t="s">
        <v>211</v>
      </c>
      <c r="L389" s="181"/>
      <c r="M389" s="181"/>
      <c r="N389" s="181"/>
      <c r="O389" s="181"/>
      <c r="P389" s="181"/>
      <c r="Q389" s="181"/>
    </row>
    <row r="390" spans="1:17" ht="15" customHeight="1" x14ac:dyDescent="0.25">
      <c r="A390" s="181"/>
      <c r="B390" s="181"/>
      <c r="C390" s="181"/>
      <c r="D390" s="181"/>
      <c r="E390" s="181"/>
      <c r="F390" s="181"/>
      <c r="G390" s="187"/>
      <c r="H390" s="181"/>
      <c r="I390" s="71" t="s">
        <v>86</v>
      </c>
      <c r="J390" s="68" t="s">
        <v>212</v>
      </c>
      <c r="K390" s="23" t="s">
        <v>213</v>
      </c>
      <c r="L390" s="181"/>
      <c r="M390" s="181"/>
      <c r="N390" s="181"/>
      <c r="O390" s="181"/>
      <c r="P390" s="181"/>
      <c r="Q390" s="181"/>
    </row>
    <row r="391" spans="1:17" ht="15" customHeight="1" x14ac:dyDescent="0.25">
      <c r="A391" s="181"/>
      <c r="B391" s="181"/>
      <c r="C391" s="181"/>
      <c r="D391" s="181"/>
      <c r="E391" s="181"/>
      <c r="F391" s="181"/>
      <c r="G391" s="187"/>
      <c r="H391" s="181"/>
      <c r="I391" s="71" t="s">
        <v>89</v>
      </c>
      <c r="J391" s="68" t="s">
        <v>222</v>
      </c>
      <c r="K391" s="27" t="s">
        <v>162</v>
      </c>
      <c r="L391" s="181"/>
      <c r="M391" s="181"/>
      <c r="N391" s="181"/>
      <c r="O391" s="181"/>
      <c r="P391" s="181"/>
      <c r="Q391" s="181"/>
    </row>
    <row r="392" spans="1:17" ht="15" customHeight="1" x14ac:dyDescent="0.25">
      <c r="A392" s="181"/>
      <c r="B392" s="181"/>
      <c r="C392" s="181"/>
      <c r="D392" s="181"/>
      <c r="E392" s="181"/>
      <c r="F392" s="181"/>
      <c r="G392" s="187"/>
      <c r="H392" s="181"/>
      <c r="I392" s="71" t="s">
        <v>92</v>
      </c>
      <c r="J392" s="68" t="s">
        <v>163</v>
      </c>
      <c r="K392" s="23" t="s">
        <v>125</v>
      </c>
      <c r="L392" s="181"/>
      <c r="M392" s="181"/>
      <c r="N392" s="181"/>
      <c r="O392" s="181"/>
      <c r="P392" s="181"/>
      <c r="Q392" s="181"/>
    </row>
    <row r="393" spans="1:17" ht="15" customHeight="1" x14ac:dyDescent="0.25">
      <c r="A393" s="182"/>
      <c r="B393" s="182"/>
      <c r="C393" s="182"/>
      <c r="D393" s="182"/>
      <c r="E393" s="182"/>
      <c r="F393" s="182"/>
      <c r="G393" s="188"/>
      <c r="H393" s="182"/>
      <c r="I393" s="71" t="s">
        <v>95</v>
      </c>
      <c r="J393" s="72" t="s">
        <v>144</v>
      </c>
      <c r="K393" s="66" t="s">
        <v>99</v>
      </c>
      <c r="L393" s="182"/>
      <c r="M393" s="182"/>
      <c r="N393" s="182"/>
      <c r="O393" s="182"/>
      <c r="P393" s="182"/>
      <c r="Q393" s="182"/>
    </row>
    <row r="394" spans="1:17" ht="15" customHeight="1" x14ac:dyDescent="0.25">
      <c r="A394" s="180" t="s">
        <v>287</v>
      </c>
      <c r="B394" s="180" t="s">
        <v>285</v>
      </c>
      <c r="C394" s="180" t="s">
        <v>73</v>
      </c>
      <c r="D394" s="180"/>
      <c r="E394" s="180"/>
      <c r="F394" s="180" t="s">
        <v>286</v>
      </c>
      <c r="G394" s="186"/>
      <c r="H394" s="180"/>
      <c r="I394" s="71" t="s">
        <v>78</v>
      </c>
      <c r="J394" s="68" t="s">
        <v>208</v>
      </c>
      <c r="K394" s="23" t="s">
        <v>209</v>
      </c>
      <c r="L394" s="180"/>
      <c r="M394" s="180" t="s">
        <v>81</v>
      </c>
      <c r="N394" s="180">
        <v>5</v>
      </c>
      <c r="O394" s="180" t="str">
        <f>IF(M394="o","Plan","Not Test")</f>
        <v>Plan</v>
      </c>
      <c r="P394" s="180"/>
      <c r="Q394" s="180"/>
    </row>
    <row r="395" spans="1:17" ht="15" customHeight="1" x14ac:dyDescent="0.25">
      <c r="A395" s="181"/>
      <c r="B395" s="181"/>
      <c r="C395" s="181"/>
      <c r="D395" s="181"/>
      <c r="E395" s="181"/>
      <c r="F395" s="181"/>
      <c r="G395" s="187"/>
      <c r="H395" s="181"/>
      <c r="I395" s="71" t="s">
        <v>83</v>
      </c>
      <c r="J395" s="68" t="s">
        <v>210</v>
      </c>
      <c r="K395" s="23" t="s">
        <v>211</v>
      </c>
      <c r="L395" s="181"/>
      <c r="M395" s="181"/>
      <c r="N395" s="181"/>
      <c r="O395" s="181"/>
      <c r="P395" s="181"/>
      <c r="Q395" s="181"/>
    </row>
    <row r="396" spans="1:17" ht="15" customHeight="1" x14ac:dyDescent="0.25">
      <c r="A396" s="181"/>
      <c r="B396" s="181"/>
      <c r="C396" s="181"/>
      <c r="D396" s="181"/>
      <c r="E396" s="181"/>
      <c r="F396" s="181"/>
      <c r="G396" s="187"/>
      <c r="H396" s="181"/>
      <c r="I396" s="71" t="s">
        <v>86</v>
      </c>
      <c r="J396" s="68" t="s">
        <v>212</v>
      </c>
      <c r="K396" s="23" t="s">
        <v>213</v>
      </c>
      <c r="L396" s="181"/>
      <c r="M396" s="181"/>
      <c r="N396" s="181"/>
      <c r="O396" s="181"/>
      <c r="P396" s="181"/>
      <c r="Q396" s="181"/>
    </row>
    <row r="397" spans="1:17" ht="15" customHeight="1" x14ac:dyDescent="0.25">
      <c r="A397" s="181"/>
      <c r="B397" s="181"/>
      <c r="C397" s="181"/>
      <c r="D397" s="181"/>
      <c r="E397" s="181"/>
      <c r="F397" s="181"/>
      <c r="G397" s="187"/>
      <c r="H397" s="181"/>
      <c r="I397" s="71" t="s">
        <v>89</v>
      </c>
      <c r="J397" s="68" t="s">
        <v>222</v>
      </c>
      <c r="K397" s="27" t="s">
        <v>162</v>
      </c>
      <c r="L397" s="181"/>
      <c r="M397" s="181"/>
      <c r="N397" s="181"/>
      <c r="O397" s="181"/>
      <c r="P397" s="181"/>
      <c r="Q397" s="181"/>
    </row>
    <row r="398" spans="1:17" ht="15" customHeight="1" x14ac:dyDescent="0.25">
      <c r="A398" s="181"/>
      <c r="B398" s="181"/>
      <c r="C398" s="181"/>
      <c r="D398" s="181"/>
      <c r="E398" s="181"/>
      <c r="F398" s="181"/>
      <c r="G398" s="187"/>
      <c r="H398" s="181"/>
      <c r="I398" s="71" t="s">
        <v>92</v>
      </c>
      <c r="J398" s="68" t="s">
        <v>163</v>
      </c>
      <c r="K398" s="23" t="s">
        <v>125</v>
      </c>
      <c r="L398" s="181"/>
      <c r="M398" s="181"/>
      <c r="N398" s="181"/>
      <c r="O398" s="181"/>
      <c r="P398" s="181"/>
      <c r="Q398" s="181"/>
    </row>
    <row r="399" spans="1:17" ht="15" customHeight="1" x14ac:dyDescent="0.25">
      <c r="A399" s="181"/>
      <c r="B399" s="181"/>
      <c r="C399" s="181"/>
      <c r="D399" s="181"/>
      <c r="E399" s="181"/>
      <c r="F399" s="181"/>
      <c r="G399" s="187"/>
      <c r="H399" s="181"/>
      <c r="I399" s="71" t="s">
        <v>95</v>
      </c>
      <c r="J399" s="26" t="s">
        <v>93</v>
      </c>
      <c r="K399" s="23" t="s">
        <v>94</v>
      </c>
      <c r="L399" s="181"/>
      <c r="M399" s="181"/>
      <c r="N399" s="181"/>
      <c r="O399" s="181"/>
      <c r="P399" s="181"/>
      <c r="Q399" s="181"/>
    </row>
    <row r="400" spans="1:17" ht="15" customHeight="1" x14ac:dyDescent="0.25">
      <c r="A400" s="181"/>
      <c r="B400" s="181"/>
      <c r="C400" s="181"/>
      <c r="D400" s="181"/>
      <c r="E400" s="181"/>
      <c r="F400" s="181"/>
      <c r="G400" s="187"/>
      <c r="H400" s="181"/>
      <c r="I400" s="71" t="s">
        <v>97</v>
      </c>
      <c r="J400" s="68" t="s">
        <v>90</v>
      </c>
      <c r="K400" s="23" t="s">
        <v>218</v>
      </c>
      <c r="L400" s="181"/>
      <c r="M400" s="181"/>
      <c r="N400" s="181"/>
      <c r="O400" s="181"/>
      <c r="P400" s="181"/>
      <c r="Q400" s="181"/>
    </row>
    <row r="401" spans="1:17" ht="15" customHeight="1" x14ac:dyDescent="0.25">
      <c r="A401" s="182"/>
      <c r="B401" s="182"/>
      <c r="C401" s="182"/>
      <c r="D401" s="182"/>
      <c r="E401" s="182"/>
      <c r="F401" s="182"/>
      <c r="G401" s="188"/>
      <c r="H401" s="182"/>
      <c r="I401" s="71" t="s">
        <v>116</v>
      </c>
      <c r="J401" s="72" t="s">
        <v>144</v>
      </c>
      <c r="K401" s="66" t="s">
        <v>99</v>
      </c>
      <c r="L401" s="182"/>
      <c r="M401" s="182"/>
      <c r="N401" s="182"/>
      <c r="O401" s="182"/>
      <c r="P401" s="182"/>
      <c r="Q401" s="182"/>
    </row>
    <row r="402" spans="1:17" ht="15" customHeight="1" x14ac:dyDescent="0.25">
      <c r="A402" s="180" t="s">
        <v>290</v>
      </c>
      <c r="B402" s="180" t="s">
        <v>288</v>
      </c>
      <c r="C402" s="180" t="s">
        <v>73</v>
      </c>
      <c r="D402" s="180"/>
      <c r="E402" s="180"/>
      <c r="F402" s="180" t="s">
        <v>289</v>
      </c>
      <c r="G402" s="186"/>
      <c r="H402" s="180"/>
      <c r="I402" s="71" t="s">
        <v>78</v>
      </c>
      <c r="J402" s="68" t="s">
        <v>208</v>
      </c>
      <c r="K402" s="23" t="s">
        <v>209</v>
      </c>
      <c r="L402" s="180"/>
      <c r="M402" s="180" t="s">
        <v>81</v>
      </c>
      <c r="N402" s="180">
        <v>5</v>
      </c>
      <c r="O402" s="180" t="str">
        <f>IF(M402="o","Plan","Not Test")</f>
        <v>Plan</v>
      </c>
      <c r="P402" s="180"/>
      <c r="Q402" s="180"/>
    </row>
    <row r="403" spans="1:17" ht="15" customHeight="1" x14ac:dyDescent="0.25">
      <c r="A403" s="181"/>
      <c r="B403" s="181"/>
      <c r="C403" s="181"/>
      <c r="D403" s="181"/>
      <c r="E403" s="181"/>
      <c r="F403" s="181"/>
      <c r="G403" s="187"/>
      <c r="H403" s="181"/>
      <c r="I403" s="71" t="s">
        <v>83</v>
      </c>
      <c r="J403" s="68" t="s">
        <v>210</v>
      </c>
      <c r="K403" s="23" t="s">
        <v>211</v>
      </c>
      <c r="L403" s="181"/>
      <c r="M403" s="181"/>
      <c r="N403" s="181"/>
      <c r="O403" s="181"/>
      <c r="P403" s="181"/>
      <c r="Q403" s="181"/>
    </row>
    <row r="404" spans="1:17" ht="15" customHeight="1" x14ac:dyDescent="0.25">
      <c r="A404" s="181"/>
      <c r="B404" s="181"/>
      <c r="C404" s="181"/>
      <c r="D404" s="181"/>
      <c r="E404" s="181"/>
      <c r="F404" s="181"/>
      <c r="G404" s="187"/>
      <c r="H404" s="181"/>
      <c r="I404" s="71" t="s">
        <v>86</v>
      </c>
      <c r="J404" s="68" t="s">
        <v>212</v>
      </c>
      <c r="K404" s="23" t="s">
        <v>213</v>
      </c>
      <c r="L404" s="181"/>
      <c r="M404" s="181"/>
      <c r="N404" s="181"/>
      <c r="O404" s="181"/>
      <c r="P404" s="181"/>
      <c r="Q404" s="181"/>
    </row>
    <row r="405" spans="1:17" ht="15" customHeight="1" x14ac:dyDescent="0.25">
      <c r="A405" s="181"/>
      <c r="B405" s="181"/>
      <c r="C405" s="181"/>
      <c r="D405" s="181"/>
      <c r="E405" s="181"/>
      <c r="F405" s="181"/>
      <c r="G405" s="187"/>
      <c r="H405" s="181"/>
      <c r="I405" s="71" t="s">
        <v>89</v>
      </c>
      <c r="J405" s="68" t="s">
        <v>222</v>
      </c>
      <c r="K405" s="27" t="s">
        <v>162</v>
      </c>
      <c r="L405" s="181"/>
      <c r="M405" s="181"/>
      <c r="N405" s="181"/>
      <c r="O405" s="181"/>
      <c r="P405" s="181"/>
      <c r="Q405" s="181"/>
    </row>
    <row r="406" spans="1:17" ht="15" customHeight="1" x14ac:dyDescent="0.25">
      <c r="A406" s="181"/>
      <c r="B406" s="181"/>
      <c r="C406" s="181"/>
      <c r="D406" s="181"/>
      <c r="E406" s="181"/>
      <c r="F406" s="181"/>
      <c r="G406" s="187"/>
      <c r="H406" s="181"/>
      <c r="I406" s="71" t="s">
        <v>92</v>
      </c>
      <c r="J406" s="68" t="s">
        <v>163</v>
      </c>
      <c r="K406" s="23" t="s">
        <v>125</v>
      </c>
      <c r="L406" s="181"/>
      <c r="M406" s="181"/>
      <c r="N406" s="181"/>
      <c r="O406" s="181"/>
      <c r="P406" s="181"/>
      <c r="Q406" s="181"/>
    </row>
    <row r="407" spans="1:17" ht="15" customHeight="1" x14ac:dyDescent="0.25">
      <c r="A407" s="181"/>
      <c r="B407" s="181"/>
      <c r="C407" s="181"/>
      <c r="D407" s="181"/>
      <c r="E407" s="181"/>
      <c r="F407" s="181"/>
      <c r="G407" s="187"/>
      <c r="H407" s="181"/>
      <c r="I407" s="71" t="s">
        <v>95</v>
      </c>
      <c r="J407" s="26" t="s">
        <v>112</v>
      </c>
      <c r="K407" s="23" t="s">
        <v>94</v>
      </c>
      <c r="L407" s="181"/>
      <c r="M407" s="181"/>
      <c r="N407" s="181"/>
      <c r="O407" s="181"/>
      <c r="P407" s="181"/>
      <c r="Q407" s="181"/>
    </row>
    <row r="408" spans="1:17" ht="15" customHeight="1" x14ac:dyDescent="0.25">
      <c r="A408" s="181"/>
      <c r="B408" s="181"/>
      <c r="C408" s="181"/>
      <c r="D408" s="181"/>
      <c r="E408" s="181"/>
      <c r="F408" s="181"/>
      <c r="G408" s="187"/>
      <c r="H408" s="181"/>
      <c r="I408" s="71" t="s">
        <v>97</v>
      </c>
      <c r="J408" s="68" t="s">
        <v>90</v>
      </c>
      <c r="K408" s="23" t="s">
        <v>232</v>
      </c>
      <c r="L408" s="181"/>
      <c r="M408" s="181"/>
      <c r="N408" s="181"/>
      <c r="O408" s="181"/>
      <c r="P408" s="181"/>
      <c r="Q408" s="181"/>
    </row>
    <row r="409" spans="1:17" ht="15" customHeight="1" x14ac:dyDescent="0.25">
      <c r="A409" s="182"/>
      <c r="B409" s="182"/>
      <c r="C409" s="182"/>
      <c r="D409" s="182"/>
      <c r="E409" s="182"/>
      <c r="F409" s="182"/>
      <c r="G409" s="188"/>
      <c r="H409" s="182"/>
      <c r="I409" s="71" t="s">
        <v>116</v>
      </c>
      <c r="J409" s="72" t="s">
        <v>144</v>
      </c>
      <c r="K409" s="66" t="s">
        <v>99</v>
      </c>
      <c r="L409" s="182"/>
      <c r="M409" s="182"/>
      <c r="N409" s="182"/>
      <c r="O409" s="182"/>
      <c r="P409" s="182"/>
      <c r="Q409" s="182"/>
    </row>
    <row r="410" spans="1:17" ht="15" customHeight="1" x14ac:dyDescent="0.25">
      <c r="A410" s="180" t="s">
        <v>360</v>
      </c>
      <c r="B410" s="180" t="s">
        <v>291</v>
      </c>
      <c r="C410" s="180" t="s">
        <v>73</v>
      </c>
      <c r="D410" s="180"/>
      <c r="E410" s="180"/>
      <c r="F410" s="180" t="s">
        <v>202</v>
      </c>
      <c r="G410" s="186"/>
      <c r="H410" s="180"/>
      <c r="I410" s="71" t="s">
        <v>78</v>
      </c>
      <c r="J410" s="68" t="s">
        <v>208</v>
      </c>
      <c r="K410" s="23" t="s">
        <v>209</v>
      </c>
      <c r="L410" s="180"/>
      <c r="M410" s="180" t="s">
        <v>81</v>
      </c>
      <c r="N410" s="180"/>
      <c r="O410" s="180" t="str">
        <f>IF(M410="o","Plan","Not Test")</f>
        <v>Plan</v>
      </c>
      <c r="P410" s="180"/>
      <c r="Q410" s="180"/>
    </row>
    <row r="411" spans="1:17" ht="15" customHeight="1" x14ac:dyDescent="0.25">
      <c r="A411" s="181"/>
      <c r="B411" s="181"/>
      <c r="C411" s="181"/>
      <c r="D411" s="181"/>
      <c r="E411" s="181"/>
      <c r="F411" s="181"/>
      <c r="G411" s="187"/>
      <c r="H411" s="181"/>
      <c r="I411" s="71" t="s">
        <v>83</v>
      </c>
      <c r="J411" s="68" t="s">
        <v>210</v>
      </c>
      <c r="K411" s="23" t="s">
        <v>211</v>
      </c>
      <c r="L411" s="181"/>
      <c r="M411" s="181"/>
      <c r="N411" s="181"/>
      <c r="O411" s="181"/>
      <c r="P411" s="181"/>
      <c r="Q411" s="181"/>
    </row>
    <row r="412" spans="1:17" ht="15" customHeight="1" x14ac:dyDescent="0.25">
      <c r="A412" s="181"/>
      <c r="B412" s="181"/>
      <c r="C412" s="181"/>
      <c r="D412" s="181"/>
      <c r="E412" s="181"/>
      <c r="F412" s="181"/>
      <c r="G412" s="187"/>
      <c r="H412" s="181"/>
      <c r="I412" s="71" t="s">
        <v>86</v>
      </c>
      <c r="J412" s="68" t="s">
        <v>212</v>
      </c>
      <c r="K412" s="23" t="s">
        <v>213</v>
      </c>
      <c r="L412" s="181"/>
      <c r="M412" s="181"/>
      <c r="N412" s="181"/>
      <c r="O412" s="181"/>
      <c r="P412" s="181"/>
      <c r="Q412" s="181"/>
    </row>
    <row r="413" spans="1:17" ht="15" customHeight="1" x14ac:dyDescent="0.25">
      <c r="A413" s="181"/>
      <c r="B413" s="181"/>
      <c r="C413" s="181"/>
      <c r="D413" s="181"/>
      <c r="E413" s="181"/>
      <c r="F413" s="181"/>
      <c r="G413" s="187"/>
      <c r="H413" s="181"/>
      <c r="I413" s="71" t="s">
        <v>89</v>
      </c>
      <c r="J413" s="68" t="s">
        <v>222</v>
      </c>
      <c r="K413" s="27" t="s">
        <v>162</v>
      </c>
      <c r="L413" s="181"/>
      <c r="M413" s="181"/>
      <c r="N413" s="181"/>
      <c r="O413" s="181"/>
      <c r="P413" s="181"/>
      <c r="Q413" s="181"/>
    </row>
    <row r="414" spans="1:17" ht="15" customHeight="1" x14ac:dyDescent="0.25">
      <c r="A414" s="181"/>
      <c r="B414" s="181"/>
      <c r="C414" s="181"/>
      <c r="D414" s="181"/>
      <c r="E414" s="181"/>
      <c r="F414" s="181"/>
      <c r="G414" s="187"/>
      <c r="H414" s="181"/>
      <c r="I414" s="71" t="s">
        <v>92</v>
      </c>
      <c r="J414" s="68" t="s">
        <v>163</v>
      </c>
      <c r="K414" s="23" t="s">
        <v>125</v>
      </c>
      <c r="L414" s="181"/>
      <c r="M414" s="181"/>
      <c r="N414" s="181"/>
      <c r="O414" s="181"/>
      <c r="P414" s="181"/>
      <c r="Q414" s="181"/>
    </row>
    <row r="415" spans="1:17" ht="15" customHeight="1" x14ac:dyDescent="0.25">
      <c r="A415" s="181"/>
      <c r="B415" s="181"/>
      <c r="C415" s="181"/>
      <c r="D415" s="181"/>
      <c r="E415" s="181"/>
      <c r="F415" s="181"/>
      <c r="G415" s="187"/>
      <c r="H415" s="181"/>
      <c r="I415" s="71" t="s">
        <v>95</v>
      </c>
      <c r="J415" s="26" t="s">
        <v>112</v>
      </c>
      <c r="K415" s="23" t="s">
        <v>94</v>
      </c>
      <c r="L415" s="181"/>
      <c r="M415" s="181"/>
      <c r="N415" s="181"/>
      <c r="O415" s="181"/>
      <c r="P415" s="181"/>
      <c r="Q415" s="181"/>
    </row>
    <row r="416" spans="1:17" ht="15" customHeight="1" x14ac:dyDescent="0.25">
      <c r="A416" s="181"/>
      <c r="B416" s="181"/>
      <c r="C416" s="181"/>
      <c r="D416" s="181"/>
      <c r="E416" s="181"/>
      <c r="F416" s="181"/>
      <c r="G416" s="187"/>
      <c r="H416" s="181"/>
      <c r="I416" s="71" t="s">
        <v>97</v>
      </c>
      <c r="J416" s="68" t="s">
        <v>90</v>
      </c>
      <c r="K416" s="23" t="s">
        <v>232</v>
      </c>
      <c r="L416" s="181"/>
      <c r="M416" s="181"/>
      <c r="N416" s="181"/>
      <c r="O416" s="181"/>
      <c r="P416" s="181"/>
      <c r="Q416" s="181"/>
    </row>
    <row r="417" spans="1:17" ht="15" customHeight="1" x14ac:dyDescent="0.25">
      <c r="A417" s="181"/>
      <c r="B417" s="181"/>
      <c r="C417" s="181"/>
      <c r="D417" s="181"/>
      <c r="E417" s="181"/>
      <c r="F417" s="181"/>
      <c r="G417" s="187"/>
      <c r="H417" s="181"/>
      <c r="I417" s="71" t="s">
        <v>116</v>
      </c>
      <c r="J417" s="68" t="s">
        <v>114</v>
      </c>
      <c r="K417" s="23" t="s">
        <v>125</v>
      </c>
      <c r="L417" s="181"/>
      <c r="M417" s="181"/>
      <c r="N417" s="181"/>
      <c r="O417" s="181"/>
      <c r="P417" s="181"/>
      <c r="Q417" s="181"/>
    </row>
    <row r="418" spans="1:17" ht="15" customHeight="1" x14ac:dyDescent="0.25">
      <c r="A418" s="181"/>
      <c r="B418" s="181"/>
      <c r="C418" s="181"/>
      <c r="D418" s="181"/>
      <c r="E418" s="181"/>
      <c r="F418" s="181"/>
      <c r="G418" s="187"/>
      <c r="H418" s="181"/>
      <c r="I418" s="71" t="s">
        <v>118</v>
      </c>
      <c r="J418" s="26" t="s">
        <v>112</v>
      </c>
      <c r="K418" s="23" t="s">
        <v>94</v>
      </c>
      <c r="L418" s="181"/>
      <c r="M418" s="181"/>
      <c r="N418" s="181"/>
      <c r="O418" s="181"/>
      <c r="P418" s="181"/>
      <c r="Q418" s="181"/>
    </row>
    <row r="419" spans="1:17" ht="15" customHeight="1" x14ac:dyDescent="0.25">
      <c r="A419" s="181"/>
      <c r="B419" s="181"/>
      <c r="C419" s="181"/>
      <c r="D419" s="181"/>
      <c r="E419" s="181"/>
      <c r="F419" s="181"/>
      <c r="G419" s="187"/>
      <c r="H419" s="181"/>
      <c r="I419" s="71" t="s">
        <v>120</v>
      </c>
      <c r="J419" s="68" t="s">
        <v>90</v>
      </c>
      <c r="K419" s="23" t="s">
        <v>232</v>
      </c>
      <c r="L419" s="181"/>
      <c r="M419" s="181"/>
      <c r="N419" s="181"/>
      <c r="O419" s="181"/>
      <c r="P419" s="181"/>
      <c r="Q419" s="181"/>
    </row>
    <row r="420" spans="1:17" ht="15" customHeight="1" x14ac:dyDescent="0.25">
      <c r="A420" s="181"/>
      <c r="B420" s="181"/>
      <c r="C420" s="181"/>
      <c r="D420" s="181"/>
      <c r="E420" s="181"/>
      <c r="F420" s="181"/>
      <c r="G420" s="187"/>
      <c r="H420" s="181"/>
      <c r="I420" s="71" t="s">
        <v>128</v>
      </c>
      <c r="J420" s="68" t="s">
        <v>114</v>
      </c>
      <c r="K420" s="23" t="s">
        <v>125</v>
      </c>
      <c r="L420" s="181"/>
      <c r="M420" s="181"/>
      <c r="N420" s="181"/>
      <c r="O420" s="181"/>
      <c r="P420" s="181"/>
      <c r="Q420" s="181"/>
    </row>
    <row r="421" spans="1:17" ht="15" customHeight="1" x14ac:dyDescent="0.25">
      <c r="A421" s="181"/>
      <c r="B421" s="181"/>
      <c r="C421" s="181"/>
      <c r="D421" s="181"/>
      <c r="E421" s="181"/>
      <c r="F421" s="181"/>
      <c r="G421" s="187"/>
      <c r="H421" s="181"/>
      <c r="I421" s="71" t="s">
        <v>130</v>
      </c>
      <c r="J421" s="26" t="s">
        <v>112</v>
      </c>
      <c r="K421" s="23" t="s">
        <v>94</v>
      </c>
      <c r="L421" s="181"/>
      <c r="M421" s="181"/>
      <c r="N421" s="181"/>
      <c r="O421" s="181"/>
      <c r="P421" s="181"/>
      <c r="Q421" s="181"/>
    </row>
    <row r="422" spans="1:17" ht="15" customHeight="1" x14ac:dyDescent="0.25">
      <c r="A422" s="181"/>
      <c r="B422" s="181"/>
      <c r="C422" s="181"/>
      <c r="D422" s="181"/>
      <c r="E422" s="181"/>
      <c r="F422" s="181"/>
      <c r="G422" s="187"/>
      <c r="H422" s="181"/>
      <c r="I422" s="71" t="s">
        <v>174</v>
      </c>
      <c r="J422" s="68" t="s">
        <v>90</v>
      </c>
      <c r="K422" s="23" t="s">
        <v>232</v>
      </c>
      <c r="L422" s="181"/>
      <c r="M422" s="181"/>
      <c r="N422" s="181"/>
      <c r="O422" s="181"/>
      <c r="P422" s="181"/>
      <c r="Q422" s="181"/>
    </row>
    <row r="423" spans="1:17" ht="15" customHeight="1" x14ac:dyDescent="0.25">
      <c r="A423" s="181"/>
      <c r="B423" s="181"/>
      <c r="C423" s="181"/>
      <c r="D423" s="181"/>
      <c r="E423" s="181"/>
      <c r="F423" s="181"/>
      <c r="G423" s="187"/>
      <c r="H423" s="181"/>
      <c r="I423" s="71" t="s">
        <v>236</v>
      </c>
      <c r="J423" s="68" t="s">
        <v>114</v>
      </c>
      <c r="K423" s="25" t="s">
        <v>134</v>
      </c>
      <c r="L423" s="181"/>
      <c r="M423" s="181"/>
      <c r="N423" s="181"/>
      <c r="O423" s="181"/>
      <c r="P423" s="181"/>
      <c r="Q423" s="181"/>
    </row>
    <row r="424" spans="1:17" ht="15" customHeight="1" x14ac:dyDescent="0.25">
      <c r="A424" s="182"/>
      <c r="B424" s="182"/>
      <c r="C424" s="182"/>
      <c r="D424" s="182"/>
      <c r="E424" s="182"/>
      <c r="F424" s="182"/>
      <c r="G424" s="188"/>
      <c r="H424" s="182"/>
      <c r="I424" s="71" t="s">
        <v>237</v>
      </c>
      <c r="J424" s="68" t="s">
        <v>144</v>
      </c>
      <c r="K424" s="64" t="s">
        <v>99</v>
      </c>
      <c r="L424" s="182"/>
      <c r="M424" s="182"/>
      <c r="N424" s="182"/>
      <c r="O424" s="182"/>
      <c r="P424" s="182"/>
      <c r="Q424" s="182"/>
    </row>
    <row r="425" spans="1:17" ht="15" customHeight="1" x14ac:dyDescent="0.25">
      <c r="B425" s="33"/>
    </row>
    <row r="426" spans="1:17" ht="15" customHeight="1" x14ac:dyDescent="0.25"/>
    <row r="427" spans="1:17" ht="15" customHeight="1" x14ac:dyDescent="0.25"/>
    <row r="428" spans="1:17" ht="15" customHeight="1" x14ac:dyDescent="0.25"/>
    <row r="429" spans="1:17" ht="15" customHeight="1" x14ac:dyDescent="0.25"/>
    <row r="430" spans="1:17" ht="15" customHeight="1" x14ac:dyDescent="0.25"/>
    <row r="431" spans="1:17" ht="15" customHeight="1" x14ac:dyDescent="0.25"/>
    <row r="432" spans="1:17"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sheetData>
  <mergeCells count="686">
    <mergeCell ref="M410:M424"/>
    <mergeCell ref="N410:N424"/>
    <mergeCell ref="O410:O424"/>
    <mergeCell ref="P410:P424"/>
    <mergeCell ref="Q410:Q424"/>
    <mergeCell ref="A410:A424"/>
    <mergeCell ref="B410:B424"/>
    <mergeCell ref="C410:C424"/>
    <mergeCell ref="D410:D424"/>
    <mergeCell ref="E410:E424"/>
    <mergeCell ref="F410:F424"/>
    <mergeCell ref="G410:G424"/>
    <mergeCell ref="H410:H424"/>
    <mergeCell ref="L410:L424"/>
    <mergeCell ref="O394:O401"/>
    <mergeCell ref="P394:P401"/>
    <mergeCell ref="Q394:Q401"/>
    <mergeCell ref="A402:A409"/>
    <mergeCell ref="B402:B409"/>
    <mergeCell ref="C402:C409"/>
    <mergeCell ref="D402:D409"/>
    <mergeCell ref="E402:E409"/>
    <mergeCell ref="F402:F409"/>
    <mergeCell ref="G402:G409"/>
    <mergeCell ref="H402:H409"/>
    <mergeCell ref="L402:L409"/>
    <mergeCell ref="M402:M409"/>
    <mergeCell ref="N402:N409"/>
    <mergeCell ref="O402:O409"/>
    <mergeCell ref="P402:P409"/>
    <mergeCell ref="Q402:Q409"/>
    <mergeCell ref="M383:M387"/>
    <mergeCell ref="N383:N387"/>
    <mergeCell ref="O383:O387"/>
    <mergeCell ref="P383:P387"/>
    <mergeCell ref="Q383:Q387"/>
    <mergeCell ref="A388:A393"/>
    <mergeCell ref="B388:B393"/>
    <mergeCell ref="C388:C393"/>
    <mergeCell ref="D388:D393"/>
    <mergeCell ref="E388:E393"/>
    <mergeCell ref="F388:F393"/>
    <mergeCell ref="G388:G393"/>
    <mergeCell ref="H388:H393"/>
    <mergeCell ref="L388:L393"/>
    <mergeCell ref="M388:M393"/>
    <mergeCell ref="N388:N393"/>
    <mergeCell ref="O388:O393"/>
    <mergeCell ref="P388:P393"/>
    <mergeCell ref="Q388:Q393"/>
    <mergeCell ref="A383:A387"/>
    <mergeCell ref="B383:B387"/>
    <mergeCell ref="C383:C387"/>
    <mergeCell ref="D383:D387"/>
    <mergeCell ref="E383:E387"/>
    <mergeCell ref="F383:F387"/>
    <mergeCell ref="G383:G387"/>
    <mergeCell ref="H383:H387"/>
    <mergeCell ref="L383:L387"/>
    <mergeCell ref="P358:P366"/>
    <mergeCell ref="Q358:Q366"/>
    <mergeCell ref="A367:A382"/>
    <mergeCell ref="B367:B382"/>
    <mergeCell ref="C367:C382"/>
    <mergeCell ref="D367:D382"/>
    <mergeCell ref="E367:E382"/>
    <mergeCell ref="F367:F382"/>
    <mergeCell ref="G367:G382"/>
    <mergeCell ref="H367:H382"/>
    <mergeCell ref="L367:L382"/>
    <mergeCell ref="M367:M382"/>
    <mergeCell ref="N367:N382"/>
    <mergeCell ref="O367:O382"/>
    <mergeCell ref="P367:P382"/>
    <mergeCell ref="Q367:Q382"/>
    <mergeCell ref="P341:P349"/>
    <mergeCell ref="Q341:Q349"/>
    <mergeCell ref="A350:A357"/>
    <mergeCell ref="B350:B357"/>
    <mergeCell ref="C350:C357"/>
    <mergeCell ref="D350:D357"/>
    <mergeCell ref="E350:E357"/>
    <mergeCell ref="F350:F357"/>
    <mergeCell ref="G350:G357"/>
    <mergeCell ref="H350:H357"/>
    <mergeCell ref="L350:L357"/>
    <mergeCell ref="M350:M357"/>
    <mergeCell ref="N350:N357"/>
    <mergeCell ref="O350:O357"/>
    <mergeCell ref="P350:P357"/>
    <mergeCell ref="Q350:Q357"/>
    <mergeCell ref="M329:M333"/>
    <mergeCell ref="N329:N333"/>
    <mergeCell ref="O329:O333"/>
    <mergeCell ref="P329:P333"/>
    <mergeCell ref="Q329:Q333"/>
    <mergeCell ref="A334:A340"/>
    <mergeCell ref="B334:B340"/>
    <mergeCell ref="C334:C340"/>
    <mergeCell ref="F334:F340"/>
    <mergeCell ref="L334:L340"/>
    <mergeCell ref="M334:M340"/>
    <mergeCell ref="N334:N340"/>
    <mergeCell ref="O334:O340"/>
    <mergeCell ref="P334:P340"/>
    <mergeCell ref="Q334:Q340"/>
    <mergeCell ref="A329:A333"/>
    <mergeCell ref="B329:B333"/>
    <mergeCell ref="C329:C333"/>
    <mergeCell ref="D329:D333"/>
    <mergeCell ref="E329:E333"/>
    <mergeCell ref="F329:F333"/>
    <mergeCell ref="G329:G333"/>
    <mergeCell ref="H329:H333"/>
    <mergeCell ref="L329:L333"/>
    <mergeCell ref="F320:F328"/>
    <mergeCell ref="G320:G328"/>
    <mergeCell ref="H320:H328"/>
    <mergeCell ref="L320:L328"/>
    <mergeCell ref="M320:M328"/>
    <mergeCell ref="N320:N328"/>
    <mergeCell ref="O320:O328"/>
    <mergeCell ref="P320:P328"/>
    <mergeCell ref="Q320:Q328"/>
    <mergeCell ref="Q307:Q314"/>
    <mergeCell ref="A315:A319"/>
    <mergeCell ref="B315:B319"/>
    <mergeCell ref="C315:C319"/>
    <mergeCell ref="D315:D319"/>
    <mergeCell ref="E315:E319"/>
    <mergeCell ref="F315:F319"/>
    <mergeCell ref="G315:G319"/>
    <mergeCell ref="H315:H319"/>
    <mergeCell ref="L315:L319"/>
    <mergeCell ref="M315:M319"/>
    <mergeCell ref="N315:N319"/>
    <mergeCell ref="O315:O319"/>
    <mergeCell ref="P315:P319"/>
    <mergeCell ref="Q315:Q319"/>
    <mergeCell ref="Q287:Q301"/>
    <mergeCell ref="A302:A306"/>
    <mergeCell ref="B302:B306"/>
    <mergeCell ref="C302:C306"/>
    <mergeCell ref="D302:D306"/>
    <mergeCell ref="E302:E306"/>
    <mergeCell ref="F302:F306"/>
    <mergeCell ref="G302:G306"/>
    <mergeCell ref="H302:H306"/>
    <mergeCell ref="L302:L306"/>
    <mergeCell ref="M302:M306"/>
    <mergeCell ref="N302:N306"/>
    <mergeCell ref="O302:O306"/>
    <mergeCell ref="P302:P306"/>
    <mergeCell ref="Q302:Q306"/>
    <mergeCell ref="Q262:Q272"/>
    <mergeCell ref="A273:A286"/>
    <mergeCell ref="B273:B286"/>
    <mergeCell ref="C273:C286"/>
    <mergeCell ref="D273:D286"/>
    <mergeCell ref="E273:E286"/>
    <mergeCell ref="F273:F286"/>
    <mergeCell ref="G273:G286"/>
    <mergeCell ref="H273:H286"/>
    <mergeCell ref="L273:L286"/>
    <mergeCell ref="M273:M286"/>
    <mergeCell ref="N273:N286"/>
    <mergeCell ref="O273:O286"/>
    <mergeCell ref="P273:P286"/>
    <mergeCell ref="Q273:Q286"/>
    <mergeCell ref="Q231:Q245"/>
    <mergeCell ref="A246:A261"/>
    <mergeCell ref="B246:B261"/>
    <mergeCell ref="C246:C261"/>
    <mergeCell ref="D246:D261"/>
    <mergeCell ref="E246:E261"/>
    <mergeCell ref="F246:F261"/>
    <mergeCell ref="G246:G261"/>
    <mergeCell ref="H246:H261"/>
    <mergeCell ref="L246:L261"/>
    <mergeCell ref="M246:M261"/>
    <mergeCell ref="N246:N261"/>
    <mergeCell ref="O246:O261"/>
    <mergeCell ref="P246:P261"/>
    <mergeCell ref="Q246:Q261"/>
    <mergeCell ref="Q210:Q218"/>
    <mergeCell ref="A219:A230"/>
    <mergeCell ref="B219:B230"/>
    <mergeCell ref="C219:C230"/>
    <mergeCell ref="D219:D230"/>
    <mergeCell ref="E219:E230"/>
    <mergeCell ref="F219:F230"/>
    <mergeCell ref="G219:G230"/>
    <mergeCell ref="H219:H230"/>
    <mergeCell ref="L219:L230"/>
    <mergeCell ref="M219:M230"/>
    <mergeCell ref="N219:N230"/>
    <mergeCell ref="O219:O230"/>
    <mergeCell ref="P219:P230"/>
    <mergeCell ref="Q219:Q230"/>
    <mergeCell ref="O193:O201"/>
    <mergeCell ref="P193:P201"/>
    <mergeCell ref="Q193:Q201"/>
    <mergeCell ref="A202:A209"/>
    <mergeCell ref="B202:B209"/>
    <mergeCell ref="C202:C209"/>
    <mergeCell ref="D202:D209"/>
    <mergeCell ref="E202:E209"/>
    <mergeCell ref="F202:F209"/>
    <mergeCell ref="G202:G209"/>
    <mergeCell ref="H202:H209"/>
    <mergeCell ref="L202:L209"/>
    <mergeCell ref="M202:M209"/>
    <mergeCell ref="N202:N209"/>
    <mergeCell ref="O202:O209"/>
    <mergeCell ref="P202:P209"/>
    <mergeCell ref="Q202:Q209"/>
    <mergeCell ref="Q175:Q187"/>
    <mergeCell ref="A188:A190"/>
    <mergeCell ref="B188:B190"/>
    <mergeCell ref="C188:C190"/>
    <mergeCell ref="D188:D190"/>
    <mergeCell ref="E188:E190"/>
    <mergeCell ref="F188:F190"/>
    <mergeCell ref="G188:G190"/>
    <mergeCell ref="H188:H190"/>
    <mergeCell ref="L188:L190"/>
    <mergeCell ref="M188:M190"/>
    <mergeCell ref="N188:N190"/>
    <mergeCell ref="O188:O190"/>
    <mergeCell ref="P188:P190"/>
    <mergeCell ref="Q188:Q190"/>
    <mergeCell ref="M163:M168"/>
    <mergeCell ref="N163:N168"/>
    <mergeCell ref="O163:O168"/>
    <mergeCell ref="P163:P168"/>
    <mergeCell ref="Q163:Q168"/>
    <mergeCell ref="A169:A174"/>
    <mergeCell ref="B169:B174"/>
    <mergeCell ref="C169:C174"/>
    <mergeCell ref="D169:D174"/>
    <mergeCell ref="E169:E174"/>
    <mergeCell ref="F169:F174"/>
    <mergeCell ref="G169:G174"/>
    <mergeCell ref="H169:H174"/>
    <mergeCell ref="L169:L174"/>
    <mergeCell ref="M169:M174"/>
    <mergeCell ref="N169:N174"/>
    <mergeCell ref="O169:O174"/>
    <mergeCell ref="P169:P174"/>
    <mergeCell ref="Q169:Q174"/>
    <mergeCell ref="A163:A168"/>
    <mergeCell ref="B163:B168"/>
    <mergeCell ref="C163:C168"/>
    <mergeCell ref="D163:D168"/>
    <mergeCell ref="E163:E168"/>
    <mergeCell ref="F163:F168"/>
    <mergeCell ref="G163:G168"/>
    <mergeCell ref="H163:H168"/>
    <mergeCell ref="L163:L168"/>
    <mergeCell ref="M156:M158"/>
    <mergeCell ref="N156:N158"/>
    <mergeCell ref="O156:O158"/>
    <mergeCell ref="P156:P158"/>
    <mergeCell ref="Q156:Q158"/>
    <mergeCell ref="A159:A162"/>
    <mergeCell ref="B159:B162"/>
    <mergeCell ref="C159:C162"/>
    <mergeCell ref="D159:D162"/>
    <mergeCell ref="E159:E162"/>
    <mergeCell ref="F159:F162"/>
    <mergeCell ref="G159:G162"/>
    <mergeCell ref="H159:H162"/>
    <mergeCell ref="L159:L162"/>
    <mergeCell ref="M159:M162"/>
    <mergeCell ref="N159:N162"/>
    <mergeCell ref="O159:O162"/>
    <mergeCell ref="P159:P162"/>
    <mergeCell ref="Q159:Q162"/>
    <mergeCell ref="A156:A158"/>
    <mergeCell ref="B156:B158"/>
    <mergeCell ref="C156:C158"/>
    <mergeCell ref="D156:D158"/>
    <mergeCell ref="E156:E158"/>
    <mergeCell ref="F156:F158"/>
    <mergeCell ref="G156:G158"/>
    <mergeCell ref="H156:H158"/>
    <mergeCell ref="L156:L158"/>
    <mergeCell ref="M147:M152"/>
    <mergeCell ref="N147:N152"/>
    <mergeCell ref="O147:O152"/>
    <mergeCell ref="P147:P152"/>
    <mergeCell ref="Q147:Q152"/>
    <mergeCell ref="A153:A155"/>
    <mergeCell ref="B153:B155"/>
    <mergeCell ref="C153:C155"/>
    <mergeCell ref="D153:D155"/>
    <mergeCell ref="E153:E155"/>
    <mergeCell ref="F153:F155"/>
    <mergeCell ref="G153:G155"/>
    <mergeCell ref="H153:H155"/>
    <mergeCell ref="L153:L155"/>
    <mergeCell ref="M153:M155"/>
    <mergeCell ref="N153:N155"/>
    <mergeCell ref="O153:O155"/>
    <mergeCell ref="P153:P155"/>
    <mergeCell ref="Q153:Q155"/>
    <mergeCell ref="Q131:Q143"/>
    <mergeCell ref="A144:A146"/>
    <mergeCell ref="B144:B146"/>
    <mergeCell ref="C144:C146"/>
    <mergeCell ref="D144:D146"/>
    <mergeCell ref="E144:E146"/>
    <mergeCell ref="F144:F146"/>
    <mergeCell ref="G144:G146"/>
    <mergeCell ref="H144:H146"/>
    <mergeCell ref="L144:L146"/>
    <mergeCell ref="M144:M146"/>
    <mergeCell ref="N144:N146"/>
    <mergeCell ref="O144:O146"/>
    <mergeCell ref="P144:P146"/>
    <mergeCell ref="Q144:Q146"/>
    <mergeCell ref="Q110:Q118"/>
    <mergeCell ref="A119:A130"/>
    <mergeCell ref="B119:B130"/>
    <mergeCell ref="C119:C130"/>
    <mergeCell ref="D119:D130"/>
    <mergeCell ref="E119:E130"/>
    <mergeCell ref="F119:F130"/>
    <mergeCell ref="G119:G130"/>
    <mergeCell ref="H119:H130"/>
    <mergeCell ref="L119:L130"/>
    <mergeCell ref="M119:M130"/>
    <mergeCell ref="N119:N130"/>
    <mergeCell ref="O119:O130"/>
    <mergeCell ref="P119:P130"/>
    <mergeCell ref="Q119:Q130"/>
    <mergeCell ref="O90:O101"/>
    <mergeCell ref="P90:P101"/>
    <mergeCell ref="Q90:Q101"/>
    <mergeCell ref="A102:Q103"/>
    <mergeCell ref="A104:A109"/>
    <mergeCell ref="B104:B109"/>
    <mergeCell ref="C104:C109"/>
    <mergeCell ref="D104:D109"/>
    <mergeCell ref="E104:E109"/>
    <mergeCell ref="F104:F109"/>
    <mergeCell ref="G104:G109"/>
    <mergeCell ref="H104:H109"/>
    <mergeCell ref="L104:L109"/>
    <mergeCell ref="M104:M109"/>
    <mergeCell ref="N104:N109"/>
    <mergeCell ref="O104:O109"/>
    <mergeCell ref="P104:P109"/>
    <mergeCell ref="Q104:Q109"/>
    <mergeCell ref="L71:L75"/>
    <mergeCell ref="N71:N75"/>
    <mergeCell ref="Q71:Q75"/>
    <mergeCell ref="L76:L82"/>
    <mergeCell ref="N76:N82"/>
    <mergeCell ref="Q76:Q82"/>
    <mergeCell ref="L83:L89"/>
    <mergeCell ref="N83:N89"/>
    <mergeCell ref="Q83:Q89"/>
    <mergeCell ref="Q35:Q46"/>
    <mergeCell ref="L47:L58"/>
    <mergeCell ref="N47:N58"/>
    <mergeCell ref="Q47:Q58"/>
    <mergeCell ref="L59:L67"/>
    <mergeCell ref="N59:N67"/>
    <mergeCell ref="Q59:Q67"/>
    <mergeCell ref="L68:L70"/>
    <mergeCell ref="N68:N70"/>
    <mergeCell ref="Q68:Q70"/>
    <mergeCell ref="L7:L13"/>
    <mergeCell ref="Q7:Q13"/>
    <mergeCell ref="L14:L17"/>
    <mergeCell ref="Q14:Q17"/>
    <mergeCell ref="L18:L24"/>
    <mergeCell ref="Q18:Q24"/>
    <mergeCell ref="L25:L34"/>
    <mergeCell ref="N25:N34"/>
    <mergeCell ref="Q25:Q34"/>
    <mergeCell ref="A394:A401"/>
    <mergeCell ref="B394:B401"/>
    <mergeCell ref="C394:C401"/>
    <mergeCell ref="D394:D401"/>
    <mergeCell ref="E394:E401"/>
    <mergeCell ref="F394:F401"/>
    <mergeCell ref="G394:G401"/>
    <mergeCell ref="H394:H401"/>
    <mergeCell ref="L394:L401"/>
    <mergeCell ref="M394:M401"/>
    <mergeCell ref="N394:N401"/>
    <mergeCell ref="F341:F349"/>
    <mergeCell ref="G341:G349"/>
    <mergeCell ref="H341:H349"/>
    <mergeCell ref="L341:L349"/>
    <mergeCell ref="M341:M349"/>
    <mergeCell ref="N341:N349"/>
    <mergeCell ref="O341:O349"/>
    <mergeCell ref="F358:F366"/>
    <mergeCell ref="G358:G366"/>
    <mergeCell ref="H358:H366"/>
    <mergeCell ref="L358:L366"/>
    <mergeCell ref="M358:M366"/>
    <mergeCell ref="N358:N366"/>
    <mergeCell ref="O358:O366"/>
    <mergeCell ref="A341:A349"/>
    <mergeCell ref="B341:B349"/>
    <mergeCell ref="C341:C349"/>
    <mergeCell ref="D341:D349"/>
    <mergeCell ref="E341:E349"/>
    <mergeCell ref="A358:A366"/>
    <mergeCell ref="B358:B366"/>
    <mergeCell ref="C358:C366"/>
    <mergeCell ref="D358:D366"/>
    <mergeCell ref="E358:E366"/>
    <mergeCell ref="A320:A328"/>
    <mergeCell ref="B320:B328"/>
    <mergeCell ref="C320:C328"/>
    <mergeCell ref="D320:D328"/>
    <mergeCell ref="E320:E328"/>
    <mergeCell ref="F307:F314"/>
    <mergeCell ref="G307:G314"/>
    <mergeCell ref="H307:H314"/>
    <mergeCell ref="L307:L314"/>
    <mergeCell ref="M307:M314"/>
    <mergeCell ref="N307:N314"/>
    <mergeCell ref="O307:O314"/>
    <mergeCell ref="P307:P314"/>
    <mergeCell ref="A307:A314"/>
    <mergeCell ref="B307:B314"/>
    <mergeCell ref="C307:C314"/>
    <mergeCell ref="D307:D314"/>
    <mergeCell ref="E307:E314"/>
    <mergeCell ref="F287:F301"/>
    <mergeCell ref="G287:G301"/>
    <mergeCell ref="H287:H301"/>
    <mergeCell ref="L287:L301"/>
    <mergeCell ref="M287:M301"/>
    <mergeCell ref="N287:N301"/>
    <mergeCell ref="O287:O301"/>
    <mergeCell ref="P287:P301"/>
    <mergeCell ref="A287:A301"/>
    <mergeCell ref="B287:B301"/>
    <mergeCell ref="C287:C301"/>
    <mergeCell ref="D287:D301"/>
    <mergeCell ref="E287:E301"/>
    <mergeCell ref="F262:F272"/>
    <mergeCell ref="G262:G272"/>
    <mergeCell ref="H262:H272"/>
    <mergeCell ref="L262:L272"/>
    <mergeCell ref="M262:M272"/>
    <mergeCell ref="N262:N272"/>
    <mergeCell ref="O262:O272"/>
    <mergeCell ref="P262:P272"/>
    <mergeCell ref="A262:A272"/>
    <mergeCell ref="B262:B272"/>
    <mergeCell ref="C262:C272"/>
    <mergeCell ref="D262:D272"/>
    <mergeCell ref="E262:E272"/>
    <mergeCell ref="F231:F245"/>
    <mergeCell ref="G231:G245"/>
    <mergeCell ref="H231:H245"/>
    <mergeCell ref="L231:L245"/>
    <mergeCell ref="M231:M245"/>
    <mergeCell ref="N231:N245"/>
    <mergeCell ref="O231:O245"/>
    <mergeCell ref="P231:P245"/>
    <mergeCell ref="A231:A245"/>
    <mergeCell ref="B231:B245"/>
    <mergeCell ref="C231:C245"/>
    <mergeCell ref="D231:D245"/>
    <mergeCell ref="E231:E245"/>
    <mergeCell ref="F210:F218"/>
    <mergeCell ref="G210:G218"/>
    <mergeCell ref="H210:H218"/>
    <mergeCell ref="L210:L218"/>
    <mergeCell ref="M210:M218"/>
    <mergeCell ref="N210:N218"/>
    <mergeCell ref="O210:O218"/>
    <mergeCell ref="P210:P218"/>
    <mergeCell ref="A210:A218"/>
    <mergeCell ref="B210:B218"/>
    <mergeCell ref="C210:C218"/>
    <mergeCell ref="D210:D218"/>
    <mergeCell ref="E210:E218"/>
    <mergeCell ref="A191:Q192"/>
    <mergeCell ref="A193:A201"/>
    <mergeCell ref="B193:B201"/>
    <mergeCell ref="C193:C201"/>
    <mergeCell ref="D193:D201"/>
    <mergeCell ref="E193:E201"/>
    <mergeCell ref="F193:F201"/>
    <mergeCell ref="G193:G201"/>
    <mergeCell ref="H193:H201"/>
    <mergeCell ref="L193:L201"/>
    <mergeCell ref="M193:M201"/>
    <mergeCell ref="N193:N201"/>
    <mergeCell ref="F175:F187"/>
    <mergeCell ref="G175:G187"/>
    <mergeCell ref="H175:H187"/>
    <mergeCell ref="L175:L187"/>
    <mergeCell ref="M175:M187"/>
    <mergeCell ref="N175:N187"/>
    <mergeCell ref="O175:O187"/>
    <mergeCell ref="P175:P187"/>
    <mergeCell ref="A175:A187"/>
    <mergeCell ref="B175:B187"/>
    <mergeCell ref="C175:C187"/>
    <mergeCell ref="D175:D187"/>
    <mergeCell ref="E175:E187"/>
    <mergeCell ref="A147:A152"/>
    <mergeCell ref="B147:B152"/>
    <mergeCell ref="C147:C152"/>
    <mergeCell ref="D147:D152"/>
    <mergeCell ref="E147:E152"/>
    <mergeCell ref="F147:F152"/>
    <mergeCell ref="G147:G152"/>
    <mergeCell ref="H147:H152"/>
    <mergeCell ref="L147:L152"/>
    <mergeCell ref="A131:A143"/>
    <mergeCell ref="G110:G118"/>
    <mergeCell ref="H110:H118"/>
    <mergeCell ref="L110:L118"/>
    <mergeCell ref="M110:M118"/>
    <mergeCell ref="N110:N118"/>
    <mergeCell ref="O110:O118"/>
    <mergeCell ref="P110:P118"/>
    <mergeCell ref="G131:G143"/>
    <mergeCell ref="H131:H143"/>
    <mergeCell ref="L131:L143"/>
    <mergeCell ref="M131:M143"/>
    <mergeCell ref="N131:N143"/>
    <mergeCell ref="O131:O143"/>
    <mergeCell ref="P131:P143"/>
    <mergeCell ref="A110:A118"/>
    <mergeCell ref="B110:B118"/>
    <mergeCell ref="C110:C118"/>
    <mergeCell ref="D110:D118"/>
    <mergeCell ref="E110:E118"/>
    <mergeCell ref="F110:F118"/>
    <mergeCell ref="B131:B143"/>
    <mergeCell ref="C131:C143"/>
    <mergeCell ref="D131:D143"/>
    <mergeCell ref="E131:E143"/>
    <mergeCell ref="F131:F143"/>
    <mergeCell ref="P76:P82"/>
    <mergeCell ref="F76:F82"/>
    <mergeCell ref="G90:G101"/>
    <mergeCell ref="H90:H101"/>
    <mergeCell ref="A90:A101"/>
    <mergeCell ref="B90:B101"/>
    <mergeCell ref="C90:C101"/>
    <mergeCell ref="D90:D101"/>
    <mergeCell ref="E90:E101"/>
    <mergeCell ref="F90:F101"/>
    <mergeCell ref="L90:L101"/>
    <mergeCell ref="M90:M101"/>
    <mergeCell ref="N90:N101"/>
    <mergeCell ref="M68:M70"/>
    <mergeCell ref="O68:O70"/>
    <mergeCell ref="P68:P70"/>
    <mergeCell ref="F68:F70"/>
    <mergeCell ref="A83:A89"/>
    <mergeCell ref="B83:B89"/>
    <mergeCell ref="C83:C89"/>
    <mergeCell ref="D83:D89"/>
    <mergeCell ref="E83:E89"/>
    <mergeCell ref="A76:A82"/>
    <mergeCell ref="B76:B82"/>
    <mergeCell ref="C76:C82"/>
    <mergeCell ref="D76:D82"/>
    <mergeCell ref="E76:E82"/>
    <mergeCell ref="F83:F89"/>
    <mergeCell ref="G83:G89"/>
    <mergeCell ref="H83:H89"/>
    <mergeCell ref="M83:M89"/>
    <mergeCell ref="O83:O89"/>
    <mergeCell ref="P83:P89"/>
    <mergeCell ref="G76:G82"/>
    <mergeCell ref="H76:H82"/>
    <mergeCell ref="M76:M82"/>
    <mergeCell ref="O76:O82"/>
    <mergeCell ref="G47:G58"/>
    <mergeCell ref="H47:H58"/>
    <mergeCell ref="M47:M58"/>
    <mergeCell ref="O47:O58"/>
    <mergeCell ref="P47:P58"/>
    <mergeCell ref="F47:F58"/>
    <mergeCell ref="A71:A75"/>
    <mergeCell ref="B71:B75"/>
    <mergeCell ref="C71:C75"/>
    <mergeCell ref="D71:D75"/>
    <mergeCell ref="E71:E75"/>
    <mergeCell ref="A68:A70"/>
    <mergeCell ref="B68:B70"/>
    <mergeCell ref="C68:C70"/>
    <mergeCell ref="D68:D70"/>
    <mergeCell ref="E68:E70"/>
    <mergeCell ref="F71:F75"/>
    <mergeCell ref="G71:G75"/>
    <mergeCell ref="H71:H75"/>
    <mergeCell ref="M71:M75"/>
    <mergeCell ref="O71:O75"/>
    <mergeCell ref="P71:P75"/>
    <mergeCell ref="G68:G70"/>
    <mergeCell ref="H68:H70"/>
    <mergeCell ref="O35:O46"/>
    <mergeCell ref="P35:P46"/>
    <mergeCell ref="G25:G34"/>
    <mergeCell ref="H25:H34"/>
    <mergeCell ref="M25:M34"/>
    <mergeCell ref="O25:O34"/>
    <mergeCell ref="P25:P34"/>
    <mergeCell ref="F25:F34"/>
    <mergeCell ref="A59:A67"/>
    <mergeCell ref="B59:B67"/>
    <mergeCell ref="C59:C67"/>
    <mergeCell ref="D59:D67"/>
    <mergeCell ref="E59:E67"/>
    <mergeCell ref="A47:A58"/>
    <mergeCell ref="B47:B58"/>
    <mergeCell ref="C47:C58"/>
    <mergeCell ref="D47:D58"/>
    <mergeCell ref="E47:E58"/>
    <mergeCell ref="F59:F67"/>
    <mergeCell ref="G59:G67"/>
    <mergeCell ref="H59:H67"/>
    <mergeCell ref="M59:M67"/>
    <mergeCell ref="O59:O67"/>
    <mergeCell ref="P59:P67"/>
    <mergeCell ref="M14:M17"/>
    <mergeCell ref="N14:N17"/>
    <mergeCell ref="A35:A46"/>
    <mergeCell ref="B35:B46"/>
    <mergeCell ref="C35:C46"/>
    <mergeCell ref="D35:D46"/>
    <mergeCell ref="E35:E46"/>
    <mergeCell ref="A25:A34"/>
    <mergeCell ref="B25:B34"/>
    <mergeCell ref="C25:C34"/>
    <mergeCell ref="D25:D34"/>
    <mergeCell ref="E25:E34"/>
    <mergeCell ref="F35:F46"/>
    <mergeCell ref="G35:G46"/>
    <mergeCell ref="H35:H46"/>
    <mergeCell ref="M35:M46"/>
    <mergeCell ref="L35:L46"/>
    <mergeCell ref="N35:N46"/>
    <mergeCell ref="G18:G24"/>
    <mergeCell ref="H18:H24"/>
    <mergeCell ref="M18:M24"/>
    <mergeCell ref="N18:N24"/>
    <mergeCell ref="O18:O24"/>
    <mergeCell ref="P18:P24"/>
    <mergeCell ref="A18:A24"/>
    <mergeCell ref="B18:B24"/>
    <mergeCell ref="C18:C24"/>
    <mergeCell ref="D18:D24"/>
    <mergeCell ref="E18:E24"/>
    <mergeCell ref="F18:F24"/>
    <mergeCell ref="O14:O17"/>
    <mergeCell ref="P14:P17"/>
    <mergeCell ref="M7:M13"/>
    <mergeCell ref="N7:N13"/>
    <mergeCell ref="A5:N5"/>
    <mergeCell ref="O5:Q5"/>
    <mergeCell ref="A7:A13"/>
    <mergeCell ref="B7:B13"/>
    <mergeCell ref="C7:C13"/>
    <mergeCell ref="D7:D13"/>
    <mergeCell ref="E7:E13"/>
    <mergeCell ref="F7:F13"/>
    <mergeCell ref="G7:G13"/>
    <mergeCell ref="H7:H13"/>
    <mergeCell ref="O7:O13"/>
    <mergeCell ref="P7:P13"/>
    <mergeCell ref="A14:A17"/>
    <mergeCell ref="B14:B17"/>
    <mergeCell ref="C14:C17"/>
    <mergeCell ref="D14:D17"/>
    <mergeCell ref="E14:E17"/>
    <mergeCell ref="F14:F17"/>
    <mergeCell ref="G14:G17"/>
    <mergeCell ref="H14:H17"/>
  </mergeCells>
  <conditionalFormatting sqref="O1:O6 O425:O1048576">
    <cfRule type="cellIs" dxfId="21" priority="6" operator="equal">
      <formula>"Other"</formula>
    </cfRule>
    <cfRule type="cellIs" dxfId="20" priority="7" operator="equal">
      <formula>"Pending"</formula>
    </cfRule>
    <cfRule type="cellIs" dxfId="19" priority="8" operator="equal">
      <formula>"Not Test"</formula>
    </cfRule>
    <cfRule type="cellIs" dxfId="18" priority="9" operator="equal">
      <formula>"Failed"</formula>
    </cfRule>
    <cfRule type="cellIs" dxfId="17" priority="10" operator="equal">
      <formula>"Passed"</formula>
    </cfRule>
    <cfRule type="cellIs" dxfId="16" priority="11" operator="equal">
      <formula>"Plan"</formula>
    </cfRule>
  </conditionalFormatting>
  <conditionalFormatting sqref="C1:C4 C6 C425:C1048576">
    <cfRule type="cellIs" dxfId="9" priority="2" operator="equal">
      <formula>"Boundary"</formula>
    </cfRule>
    <cfRule type="cellIs" dxfId="8" priority="3" operator="equal">
      <formula>"Abnormal"</formula>
    </cfRule>
    <cfRule type="cellIs" dxfId="7" priority="4" operator="equal">
      <formula>"Abnormal"</formula>
    </cfRule>
    <cfRule type="cellIs" dxfId="6" priority="5" operator="equal">
      <formula>"Normal"</formula>
    </cfRule>
  </conditionalFormatting>
  <conditionalFormatting sqref="A425:Q425">
    <cfRule type="expression" dxfId="1" priority="1">
      <formula>MOD(VALUE(RIGHT($A$7, 3)),2)=0</formula>
    </cfRule>
  </conditionalFormatting>
  <dataValidations count="1">
    <dataValidation type="list" allowBlank="1" showInputMessage="1" showErrorMessage="1" sqref="E25 E14:E15 E18:E19 E7 E35:E36 E104 E147 E153 E131 E110 E119 E410 E47:E48 E144 E193 E202 E210 E219 E231 E246 E262 E273 E287 E302 E307 E315 E320 E329 E334 E341 E350 E358 E383 E367 E388 E402 E394">
      <formula1>#REF!</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14:formula1>
            <xm:f>data!$T$3:$T$28</xm:f>
          </x14:formula1>
          <xm:sqref>I7:I101 I104:I190 I193:I424</xm:sqref>
        </x14:dataValidation>
        <x14:dataValidation type="list" allowBlank="1" showInputMessage="1" showErrorMessage="1">
          <x14:formula1>
            <xm:f>data!$A$3:$A$8</xm:f>
          </x14:formula1>
          <xm:sqref>O7:O101 O104:O190 O193:O424</xm:sqref>
        </x14:dataValidation>
        <x14:dataValidation type="list" allowBlank="1" showInputMessage="1" showErrorMessage="1">
          <x14:formula1>
            <xm:f>data!$I$3:$I$4</xm:f>
          </x14:formula1>
          <xm:sqref>M7:M17 M25:M101 M104:M190 M193:M424</xm:sqref>
        </x14:dataValidation>
        <x14:dataValidation type="list" allowBlank="1" showInputMessage="1" showErrorMessage="1">
          <x14:formula1>
            <xm:f>[2]TestScenario!#REF!</xm:f>
          </x14:formula1>
          <xm:sqref>D110 D119 D131 D25 D14:D15 D18:D19 D7 D35:D36 D104 D147 D153 D410 D47:D48 D193 D202 D210 D219 D231 D246 D262 D273 D287 D302 D307 D315 D320 D329 D334 D341 D350 D358 D383 D367 D388 D402 D394</xm:sqref>
        </x14:dataValidation>
        <x14:dataValidation type="list" allowBlank="1" showInputMessage="1" showErrorMessage="1">
          <x14:formula1>
            <xm:f>[2]data!#REF!</xm:f>
          </x14:formula1>
          <xm:sqref>C110 C119 C320 C329 C131 M18:M19 C25 C14:C15 C18:C19 C7 C47:C48 C104 C35:C36 C147 C153 C410 C59 C68 C71 C76 C83 C90 C156 C159 C163 C169 C175 C188 C193 C202 C210 C219 C231 C246 C262 C273 C287 C302 C307 C315 C334 C341 C350 C358 C367 C383 C388 C394 C402</xm:sqref>
        </x14:dataValidation>
        <x14:dataValidation type="list" allowBlank="1" showInputMessage="1" showErrorMessage="1">
          <x14:formula1>
            <xm:f>[1]TestScenario!#REF!</xm:f>
          </x14:formula1>
          <xm:sqref>D144</xm:sqref>
        </x14:dataValidation>
        <x14:dataValidation type="list" allowBlank="1" showInputMessage="1" showErrorMessage="1">
          <x14:formula1>
            <xm:f>[1]data!#REF!</xm:f>
          </x14:formula1>
          <xm:sqref>C144</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2"/>
  <sheetViews>
    <sheetView workbookViewId="0">
      <selection activeCell="L13" sqref="L13"/>
    </sheetView>
  </sheetViews>
  <sheetFormatPr defaultRowHeight="15" x14ac:dyDescent="0.25"/>
  <cols>
    <col min="1" max="16384" width="9.140625" style="3"/>
  </cols>
  <sheetData>
    <row r="1" spans="1:6" x14ac:dyDescent="0.25">
      <c r="A1" s="223" t="s">
        <v>362</v>
      </c>
      <c r="B1" s="224"/>
      <c r="C1" s="224"/>
      <c r="D1" s="224"/>
      <c r="E1" s="224"/>
      <c r="F1" s="224"/>
    </row>
    <row r="2" spans="1:6" x14ac:dyDescent="0.25">
      <c r="A2" s="82" t="s">
        <v>307</v>
      </c>
      <c r="B2" s="225" t="s">
        <v>308</v>
      </c>
      <c r="C2" s="225" t="s">
        <v>309</v>
      </c>
      <c r="D2" s="82" t="s">
        <v>0</v>
      </c>
      <c r="E2" s="82" t="s">
        <v>310</v>
      </c>
      <c r="F2" s="230" t="s">
        <v>361</v>
      </c>
    </row>
    <row r="3" spans="1:6" x14ac:dyDescent="0.25">
      <c r="A3" s="82"/>
      <c r="B3" s="225"/>
      <c r="C3" s="225"/>
      <c r="D3" s="82"/>
      <c r="E3" s="82"/>
      <c r="F3" s="230"/>
    </row>
    <row r="4" spans="1:6" x14ac:dyDescent="0.25">
      <c r="A4" s="41" t="s">
        <v>311</v>
      </c>
      <c r="B4" s="79">
        <f>COUNTIF(GUI_PANL70!O1:O5000,"Passed")</f>
        <v>0</v>
      </c>
      <c r="C4" s="226">
        <f>(B4+B5)/B10</f>
        <v>0</v>
      </c>
      <c r="D4" s="226">
        <f>SUM(B6:B8)/B10</f>
        <v>1</v>
      </c>
      <c r="E4" s="227">
        <f>B9/B10</f>
        <v>0</v>
      </c>
      <c r="F4" s="231">
        <f>SUM(GUI_PANL70!N:N)</f>
        <v>70</v>
      </c>
    </row>
    <row r="5" spans="1:6" x14ac:dyDescent="0.25">
      <c r="A5" s="42" t="s">
        <v>312</v>
      </c>
      <c r="B5" s="79">
        <f>COUNTIF(GUI_PANL70!O2:O5001,"Failed")</f>
        <v>0</v>
      </c>
      <c r="C5" s="226"/>
      <c r="D5" s="226"/>
      <c r="E5" s="228"/>
      <c r="F5" s="232"/>
    </row>
    <row r="6" spans="1:6" x14ac:dyDescent="0.25">
      <c r="A6" s="43" t="s">
        <v>0</v>
      </c>
      <c r="B6" s="79">
        <f>COUNTIF(GUI_PANL70!O3:O5002,"Not Test")</f>
        <v>0</v>
      </c>
      <c r="C6" s="226"/>
      <c r="D6" s="226"/>
      <c r="E6" s="228"/>
      <c r="F6" s="232"/>
    </row>
    <row r="7" spans="1:6" x14ac:dyDescent="0.25">
      <c r="A7" s="44" t="s">
        <v>82</v>
      </c>
      <c r="B7" s="79">
        <f>COUNTIF(GUI_PANL70!O1:O5000,"Plan")</f>
        <v>49</v>
      </c>
      <c r="C7" s="226"/>
      <c r="D7" s="226"/>
      <c r="E7" s="228"/>
      <c r="F7" s="232"/>
    </row>
    <row r="8" spans="1:6" x14ac:dyDescent="0.25">
      <c r="A8" s="45" t="s">
        <v>313</v>
      </c>
      <c r="B8" s="79">
        <f>COUNTIF(GUI_PANL70!O2:O5001,"Pending")</f>
        <v>0</v>
      </c>
      <c r="C8" s="226"/>
      <c r="D8" s="226"/>
      <c r="E8" s="228"/>
      <c r="F8" s="232"/>
    </row>
    <row r="9" spans="1:6" x14ac:dyDescent="0.25">
      <c r="A9" s="46" t="s">
        <v>310</v>
      </c>
      <c r="B9" s="79">
        <f>COUNTIF(GUI_PANL70!O3:O5002,"Other")</f>
        <v>0</v>
      </c>
      <c r="C9" s="226"/>
      <c r="D9" s="226"/>
      <c r="E9" s="229"/>
      <c r="F9" s="233"/>
    </row>
    <row r="10" spans="1:6" x14ac:dyDescent="0.25">
      <c r="B10" s="7">
        <f>SUM(B4:B9)</f>
        <v>49</v>
      </c>
    </row>
    <row r="12" spans="1:6" x14ac:dyDescent="0.25">
      <c r="A12" s="234" t="s">
        <v>17</v>
      </c>
      <c r="B12" s="234"/>
      <c r="C12" s="234"/>
      <c r="D12" s="234"/>
      <c r="E12" s="234"/>
      <c r="F12" s="234"/>
    </row>
    <row r="13" spans="1:6" ht="15" customHeight="1" x14ac:dyDescent="0.25">
      <c r="A13" s="82" t="s">
        <v>307</v>
      </c>
      <c r="B13" s="225" t="s">
        <v>308</v>
      </c>
      <c r="C13" s="225" t="s">
        <v>309</v>
      </c>
      <c r="D13" s="82" t="s">
        <v>0</v>
      </c>
      <c r="E13" s="82" t="s">
        <v>310</v>
      </c>
      <c r="F13" s="230" t="s">
        <v>361</v>
      </c>
    </row>
    <row r="14" spans="1:6" x14ac:dyDescent="0.25">
      <c r="A14" s="82"/>
      <c r="B14" s="225"/>
      <c r="C14" s="225"/>
      <c r="D14" s="82"/>
      <c r="E14" s="82"/>
      <c r="F14" s="230"/>
    </row>
    <row r="15" spans="1:6" x14ac:dyDescent="0.25">
      <c r="A15" s="41" t="s">
        <v>311</v>
      </c>
      <c r="B15" s="79" t="e">
        <f>COUNTIF([2]GUI!$N$8:$N$77964,"Passed")</f>
        <v>#VALUE!</v>
      </c>
      <c r="C15" s="226" t="e">
        <f>(B15+B16)/B21</f>
        <v>#VALUE!</v>
      </c>
      <c r="D15" s="226" t="e">
        <f>SUM(B17:B19)/B21</f>
        <v>#VALUE!</v>
      </c>
      <c r="E15" s="227" t="e">
        <f>B20/B21</f>
        <v>#VALUE!</v>
      </c>
      <c r="F15" s="227" t="e">
        <f>C20/C21</f>
        <v>#DIV/0!</v>
      </c>
    </row>
    <row r="16" spans="1:6" x14ac:dyDescent="0.25">
      <c r="A16" s="42" t="s">
        <v>312</v>
      </c>
      <c r="B16" s="79" t="e">
        <f>COUNTIF([2]GUI!$N$8:$N$77964,"Failed")</f>
        <v>#VALUE!</v>
      </c>
      <c r="C16" s="226"/>
      <c r="D16" s="226"/>
      <c r="E16" s="228"/>
      <c r="F16" s="228"/>
    </row>
    <row r="17" spans="1:6" x14ac:dyDescent="0.25">
      <c r="A17" s="43" t="s">
        <v>0</v>
      </c>
      <c r="B17" s="79" t="e">
        <f>COUNTIF([2]GUI!$N$8:$N$77964,"Not Test")</f>
        <v>#VALUE!</v>
      </c>
      <c r="C17" s="226"/>
      <c r="D17" s="226"/>
      <c r="E17" s="228"/>
      <c r="F17" s="228"/>
    </row>
    <row r="18" spans="1:6" x14ac:dyDescent="0.25">
      <c r="A18" s="44" t="s">
        <v>82</v>
      </c>
      <c r="B18" s="79" t="e">
        <f>COUNTIF([2]GUI!$N$8:$N$77964,"Plan")</f>
        <v>#VALUE!</v>
      </c>
      <c r="C18" s="226"/>
      <c r="D18" s="226"/>
      <c r="E18" s="228"/>
      <c r="F18" s="228"/>
    </row>
    <row r="19" spans="1:6" x14ac:dyDescent="0.25">
      <c r="A19" s="45" t="s">
        <v>313</v>
      </c>
      <c r="B19" s="79" t="e">
        <f>COUNTIF([2]GUI!$N$8:$N$77964,"Pending")</f>
        <v>#VALUE!</v>
      </c>
      <c r="C19" s="226"/>
      <c r="D19" s="226"/>
      <c r="E19" s="228"/>
      <c r="F19" s="228"/>
    </row>
    <row r="20" spans="1:6" x14ac:dyDescent="0.25">
      <c r="A20" s="46" t="s">
        <v>310</v>
      </c>
      <c r="B20" s="79" t="e">
        <f>COUNTIF([2]GUI!$N$8:$N$77964,"Other")</f>
        <v>#VALUE!</v>
      </c>
      <c r="C20" s="226"/>
      <c r="D20" s="226"/>
      <c r="E20" s="229"/>
      <c r="F20" s="229"/>
    </row>
    <row r="21" spans="1:6" x14ac:dyDescent="0.25">
      <c r="B21" s="7" t="e">
        <f>SUM(B15:B20)</f>
        <v>#VALUE!</v>
      </c>
    </row>
    <row r="23" spans="1:6" x14ac:dyDescent="0.25">
      <c r="A23" s="235" t="s">
        <v>314</v>
      </c>
      <c r="B23" s="235"/>
      <c r="C23" s="235"/>
      <c r="D23" s="235"/>
      <c r="E23" s="235"/>
      <c r="F23" s="235"/>
    </row>
    <row r="24" spans="1:6" ht="15" customHeight="1" x14ac:dyDescent="0.25">
      <c r="A24" s="82" t="s">
        <v>307</v>
      </c>
      <c r="B24" s="225" t="s">
        <v>308</v>
      </c>
      <c r="C24" s="225" t="s">
        <v>309</v>
      </c>
      <c r="D24" s="82" t="s">
        <v>0</v>
      </c>
      <c r="E24" s="82" t="s">
        <v>310</v>
      </c>
      <c r="F24" s="230" t="s">
        <v>361</v>
      </c>
    </row>
    <row r="25" spans="1:6" x14ac:dyDescent="0.25">
      <c r="A25" s="82"/>
      <c r="B25" s="225"/>
      <c r="C25" s="225"/>
      <c r="D25" s="82"/>
      <c r="E25" s="82"/>
      <c r="F25" s="230"/>
    </row>
    <row r="26" spans="1:6" x14ac:dyDescent="0.25">
      <c r="A26" s="41" t="s">
        <v>311</v>
      </c>
      <c r="B26" s="79" t="e">
        <f>SUM(B4,B15)</f>
        <v>#VALUE!</v>
      </c>
      <c r="C26" s="226" t="e">
        <f>(B26+B27)/B32</f>
        <v>#VALUE!</v>
      </c>
      <c r="D26" s="226" t="e">
        <f>SUM(B28:B30)/B32</f>
        <v>#VALUE!</v>
      </c>
      <c r="E26" s="227" t="e">
        <f>B31/B32</f>
        <v>#VALUE!</v>
      </c>
      <c r="F26" s="227" t="e">
        <f>SUM(F4,F15)</f>
        <v>#DIV/0!</v>
      </c>
    </row>
    <row r="27" spans="1:6" x14ac:dyDescent="0.25">
      <c r="A27" s="42" t="s">
        <v>312</v>
      </c>
      <c r="B27" s="79" t="e">
        <f t="shared" ref="B27:B31" si="0">SUM(B5,B16)</f>
        <v>#VALUE!</v>
      </c>
      <c r="C27" s="226"/>
      <c r="D27" s="226"/>
      <c r="E27" s="228"/>
      <c r="F27" s="228"/>
    </row>
    <row r="28" spans="1:6" x14ac:dyDescent="0.25">
      <c r="A28" s="43" t="s">
        <v>0</v>
      </c>
      <c r="B28" s="79" t="e">
        <f t="shared" si="0"/>
        <v>#VALUE!</v>
      </c>
      <c r="C28" s="226"/>
      <c r="D28" s="226"/>
      <c r="E28" s="228"/>
      <c r="F28" s="228"/>
    </row>
    <row r="29" spans="1:6" x14ac:dyDescent="0.25">
      <c r="A29" s="44" t="s">
        <v>82</v>
      </c>
      <c r="B29" s="79" t="e">
        <f t="shared" si="0"/>
        <v>#VALUE!</v>
      </c>
      <c r="C29" s="226"/>
      <c r="D29" s="226"/>
      <c r="E29" s="228"/>
      <c r="F29" s="228"/>
    </row>
    <row r="30" spans="1:6" x14ac:dyDescent="0.25">
      <c r="A30" s="45" t="s">
        <v>313</v>
      </c>
      <c r="B30" s="79" t="e">
        <f t="shared" si="0"/>
        <v>#VALUE!</v>
      </c>
      <c r="C30" s="226"/>
      <c r="D30" s="226"/>
      <c r="E30" s="228"/>
      <c r="F30" s="228"/>
    </row>
    <row r="31" spans="1:6" x14ac:dyDescent="0.25">
      <c r="A31" s="46" t="s">
        <v>310</v>
      </c>
      <c r="B31" s="79" t="e">
        <f t="shared" si="0"/>
        <v>#VALUE!</v>
      </c>
      <c r="C31" s="226"/>
      <c r="D31" s="226"/>
      <c r="E31" s="229"/>
      <c r="F31" s="229"/>
    </row>
    <row r="32" spans="1:6" x14ac:dyDescent="0.25">
      <c r="B32" s="7" t="e">
        <f>SUM(B26:B31)</f>
        <v>#VALUE!</v>
      </c>
    </row>
  </sheetData>
  <mergeCells count="33">
    <mergeCell ref="C26:C31"/>
    <mergeCell ref="D26:D31"/>
    <mergeCell ref="E26:E31"/>
    <mergeCell ref="F26:F31"/>
    <mergeCell ref="A23:F23"/>
    <mergeCell ref="A24:A25"/>
    <mergeCell ref="B24:B25"/>
    <mergeCell ref="C24:C25"/>
    <mergeCell ref="D24:D25"/>
    <mergeCell ref="E24:E25"/>
    <mergeCell ref="F24:F25"/>
    <mergeCell ref="C15:C20"/>
    <mergeCell ref="D15:D20"/>
    <mergeCell ref="E15:E20"/>
    <mergeCell ref="F2:F3"/>
    <mergeCell ref="F4:F9"/>
    <mergeCell ref="F13:F14"/>
    <mergeCell ref="F15:F20"/>
    <mergeCell ref="A12:F12"/>
    <mergeCell ref="C4:C9"/>
    <mergeCell ref="D4:D9"/>
    <mergeCell ref="E4:E9"/>
    <mergeCell ref="A13:A14"/>
    <mergeCell ref="B13:B14"/>
    <mergeCell ref="C13:C14"/>
    <mergeCell ref="D13:D14"/>
    <mergeCell ref="E13:E14"/>
    <mergeCell ref="A1:F1"/>
    <mergeCell ref="A2:A3"/>
    <mergeCell ref="B2:B3"/>
    <mergeCell ref="C2:C3"/>
    <mergeCell ref="D2:D3"/>
    <mergeCell ref="E2:E3"/>
  </mergeCells>
  <hyperlinks>
    <hyperlink ref="A1:F1" location="GUI_PANL70!A1" display="GUI_PANL70"/>
    <hyperlink ref="A12:F12" location="'System Test'!A1" display="System Test"/>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8"/>
  <sheetViews>
    <sheetView topLeftCell="F7" workbookViewId="0">
      <selection activeCell="I12" sqref="I12"/>
    </sheetView>
  </sheetViews>
  <sheetFormatPr defaultColWidth="9.140625" defaultRowHeight="15" x14ac:dyDescent="0.25"/>
  <cols>
    <col min="1" max="16384" width="9.140625" style="54"/>
  </cols>
  <sheetData>
    <row r="1" spans="1:24" ht="15" customHeight="1" x14ac:dyDescent="0.25">
      <c r="A1" s="225" t="s">
        <v>321</v>
      </c>
      <c r="B1" s="82" t="s">
        <v>322</v>
      </c>
      <c r="C1" s="82"/>
      <c r="D1" s="82"/>
      <c r="E1" s="82"/>
      <c r="F1" s="82"/>
      <c r="G1" s="82"/>
      <c r="H1" s="52"/>
      <c r="I1" s="230" t="s">
        <v>69</v>
      </c>
      <c r="J1" s="230" t="s">
        <v>322</v>
      </c>
      <c r="K1" s="53"/>
      <c r="L1" s="82" t="s">
        <v>323</v>
      </c>
      <c r="M1" s="82"/>
      <c r="N1" s="53"/>
      <c r="O1" s="82" t="s">
        <v>324</v>
      </c>
      <c r="P1" s="53"/>
      <c r="Q1" s="236" t="s">
        <v>325</v>
      </c>
      <c r="R1" s="237"/>
      <c r="S1" s="53"/>
      <c r="T1" s="240" t="s">
        <v>65</v>
      </c>
      <c r="U1" s="242" t="s">
        <v>326</v>
      </c>
      <c r="V1" s="243"/>
      <c r="W1" s="108" t="s">
        <v>327</v>
      </c>
      <c r="X1" s="110"/>
    </row>
    <row r="2" spans="1:24" x14ac:dyDescent="0.25">
      <c r="A2" s="225"/>
      <c r="B2" s="82"/>
      <c r="C2" s="82"/>
      <c r="D2" s="82"/>
      <c r="E2" s="82"/>
      <c r="F2" s="82"/>
      <c r="G2" s="82"/>
      <c r="H2" s="52"/>
      <c r="I2" s="230"/>
      <c r="J2" s="230"/>
      <c r="K2" s="53"/>
      <c r="L2" s="82"/>
      <c r="M2" s="82"/>
      <c r="N2" s="53"/>
      <c r="O2" s="82"/>
      <c r="P2" s="53"/>
      <c r="Q2" s="238"/>
      <c r="R2" s="239"/>
      <c r="S2" s="53"/>
      <c r="T2" s="241"/>
      <c r="U2" s="244"/>
      <c r="V2" s="245"/>
      <c r="W2" s="114"/>
      <c r="X2" s="116"/>
    </row>
    <row r="3" spans="1:24" x14ac:dyDescent="0.25">
      <c r="A3" s="41" t="s">
        <v>311</v>
      </c>
      <c r="B3" s="246" t="s">
        <v>328</v>
      </c>
      <c r="C3" s="246"/>
      <c r="D3" s="246"/>
      <c r="E3" s="246"/>
      <c r="F3" s="246"/>
      <c r="G3" s="246"/>
      <c r="H3" s="55"/>
      <c r="I3" s="56" t="s">
        <v>329</v>
      </c>
      <c r="J3" s="56" t="s">
        <v>330</v>
      </c>
      <c r="K3" s="53"/>
      <c r="L3" s="247" t="s">
        <v>331</v>
      </c>
      <c r="M3" s="247"/>
      <c r="N3" s="53"/>
      <c r="O3" s="57" t="s">
        <v>73</v>
      </c>
      <c r="P3" s="53"/>
      <c r="Q3" s="246" t="s">
        <v>332</v>
      </c>
      <c r="R3" s="246"/>
      <c r="S3" s="53"/>
      <c r="T3" s="58" t="s">
        <v>78</v>
      </c>
      <c r="U3" s="248" t="s">
        <v>333</v>
      </c>
      <c r="V3" s="249"/>
      <c r="W3" s="246" t="s">
        <v>334</v>
      </c>
      <c r="X3" s="246"/>
    </row>
    <row r="4" spans="1:24" x14ac:dyDescent="0.25">
      <c r="A4" s="42" t="s">
        <v>312</v>
      </c>
      <c r="B4" s="246" t="s">
        <v>335</v>
      </c>
      <c r="C4" s="246"/>
      <c r="D4" s="246"/>
      <c r="E4" s="246"/>
      <c r="F4" s="246"/>
      <c r="G4" s="246"/>
      <c r="H4" s="55"/>
      <c r="I4" s="56" t="s">
        <v>81</v>
      </c>
      <c r="J4" s="56" t="s">
        <v>336</v>
      </c>
      <c r="K4" s="53"/>
      <c r="L4" s="247" t="s">
        <v>337</v>
      </c>
      <c r="M4" s="250"/>
      <c r="N4" s="53"/>
      <c r="O4" s="57" t="s">
        <v>338</v>
      </c>
      <c r="P4" s="53"/>
      <c r="Q4" s="246"/>
      <c r="R4" s="246"/>
      <c r="S4" s="53"/>
      <c r="T4" s="58" t="s">
        <v>83</v>
      </c>
      <c r="U4" s="248" t="s">
        <v>18</v>
      </c>
      <c r="V4" s="249"/>
      <c r="W4" s="246"/>
      <c r="X4" s="246"/>
    </row>
    <row r="5" spans="1:24" x14ac:dyDescent="0.25">
      <c r="A5" s="43" t="s">
        <v>0</v>
      </c>
      <c r="B5" s="246" t="s">
        <v>339</v>
      </c>
      <c r="C5" s="246"/>
      <c r="D5" s="246"/>
      <c r="E5" s="246"/>
      <c r="F5" s="246"/>
      <c r="G5" s="246"/>
      <c r="H5" s="55"/>
      <c r="I5" s="55"/>
      <c r="J5" s="55"/>
      <c r="K5" s="53"/>
      <c r="L5" s="247" t="s">
        <v>340</v>
      </c>
      <c r="M5" s="250"/>
      <c r="N5" s="53"/>
      <c r="O5" s="57" t="s">
        <v>341</v>
      </c>
      <c r="P5" s="53"/>
      <c r="Q5" s="246"/>
      <c r="R5" s="246"/>
      <c r="S5" s="53"/>
      <c r="T5" s="58" t="s">
        <v>86</v>
      </c>
      <c r="U5" s="248" t="s">
        <v>19</v>
      </c>
      <c r="V5" s="249"/>
      <c r="W5" s="246"/>
      <c r="X5" s="246"/>
    </row>
    <row r="6" spans="1:24" x14ac:dyDescent="0.25">
      <c r="A6" s="44" t="s">
        <v>82</v>
      </c>
      <c r="B6" s="246" t="s">
        <v>342</v>
      </c>
      <c r="C6" s="246"/>
      <c r="D6" s="246"/>
      <c r="E6" s="246"/>
      <c r="F6" s="246"/>
      <c r="G6" s="246"/>
      <c r="H6" s="55"/>
      <c r="I6" s="55"/>
      <c r="J6" s="55"/>
      <c r="K6" s="53"/>
      <c r="L6" s="247" t="s">
        <v>343</v>
      </c>
      <c r="M6" s="250"/>
      <c r="N6" s="53"/>
      <c r="O6" s="53"/>
      <c r="P6" s="53"/>
      <c r="Q6" s="246"/>
      <c r="R6" s="246"/>
      <c r="S6" s="53"/>
      <c r="T6" s="58" t="s">
        <v>89</v>
      </c>
      <c r="U6" s="248" t="s">
        <v>20</v>
      </c>
      <c r="V6" s="249"/>
      <c r="W6" s="246"/>
      <c r="X6" s="246"/>
    </row>
    <row r="7" spans="1:24" ht="15" customHeight="1" x14ac:dyDescent="0.25">
      <c r="A7" s="45" t="s">
        <v>313</v>
      </c>
      <c r="B7" s="251" t="s">
        <v>344</v>
      </c>
      <c r="C7" s="251"/>
      <c r="D7" s="251"/>
      <c r="E7" s="251"/>
      <c r="F7" s="251"/>
      <c r="G7" s="251"/>
      <c r="H7" s="59"/>
      <c r="I7" s="59"/>
      <c r="J7" s="59"/>
      <c r="K7" s="53"/>
      <c r="L7" s="247" t="s">
        <v>345</v>
      </c>
      <c r="M7" s="250"/>
      <c r="N7" s="53"/>
      <c r="O7" s="53"/>
      <c r="P7" s="53"/>
      <c r="Q7" s="246"/>
      <c r="R7" s="246"/>
      <c r="S7" s="53"/>
      <c r="T7" s="58" t="s">
        <v>92</v>
      </c>
      <c r="U7" s="252" t="s">
        <v>346</v>
      </c>
      <c r="V7" s="252"/>
      <c r="W7" s="246"/>
      <c r="X7" s="246"/>
    </row>
    <row r="8" spans="1:24" ht="15" customHeight="1" x14ac:dyDescent="0.25">
      <c r="A8" s="46" t="s">
        <v>310</v>
      </c>
      <c r="B8" s="251" t="s">
        <v>347</v>
      </c>
      <c r="C8" s="251"/>
      <c r="D8" s="251"/>
      <c r="E8" s="251"/>
      <c r="F8" s="251"/>
      <c r="G8" s="251"/>
      <c r="H8" s="59"/>
      <c r="I8" s="59"/>
      <c r="J8" s="59"/>
      <c r="K8" s="53"/>
      <c r="L8" s="247" t="s">
        <v>348</v>
      </c>
      <c r="M8" s="250"/>
      <c r="N8" s="52"/>
      <c r="O8" s="52"/>
      <c r="P8" s="52"/>
      <c r="Q8" s="53"/>
      <c r="R8" s="53"/>
      <c r="S8" s="53"/>
      <c r="T8" s="58" t="s">
        <v>95</v>
      </c>
      <c r="U8" s="60"/>
      <c r="V8" s="53"/>
      <c r="W8" s="246"/>
      <c r="X8" s="246"/>
    </row>
    <row r="9" spans="1:24" x14ac:dyDescent="0.25">
      <c r="A9" s="53"/>
      <c r="B9" s="53"/>
      <c r="C9" s="53"/>
      <c r="D9" s="53"/>
      <c r="E9" s="53"/>
      <c r="F9" s="61"/>
      <c r="G9" s="61"/>
      <c r="H9" s="61"/>
      <c r="I9" s="61"/>
      <c r="J9" s="61"/>
      <c r="K9" s="53"/>
      <c r="L9" s="247" t="s">
        <v>349</v>
      </c>
      <c r="M9" s="250"/>
      <c r="N9" s="53"/>
      <c r="O9" s="53"/>
      <c r="P9" s="53"/>
      <c r="Q9" s="53"/>
      <c r="R9" s="53"/>
      <c r="S9" s="53"/>
      <c r="T9" s="58" t="s">
        <v>97</v>
      </c>
      <c r="U9" s="60"/>
      <c r="V9" s="53"/>
      <c r="W9" s="246"/>
      <c r="X9" s="246"/>
    </row>
    <row r="10" spans="1:24" x14ac:dyDescent="0.25">
      <c r="A10" s="53"/>
      <c r="B10" s="53"/>
      <c r="C10" s="53"/>
      <c r="D10" s="62"/>
      <c r="E10" s="53"/>
      <c r="F10" s="61"/>
      <c r="G10" s="61"/>
      <c r="H10" s="61"/>
      <c r="I10" s="61"/>
      <c r="J10" s="61"/>
      <c r="K10" s="53"/>
      <c r="L10" s="247" t="s">
        <v>350</v>
      </c>
      <c r="M10" s="250"/>
      <c r="N10" s="53"/>
      <c r="O10" s="53"/>
      <c r="P10" s="53"/>
      <c r="Q10" s="53"/>
      <c r="R10" s="53"/>
      <c r="S10" s="53"/>
      <c r="T10" s="58" t="s">
        <v>116</v>
      </c>
      <c r="U10" s="60"/>
      <c r="V10" s="53"/>
      <c r="W10" s="246"/>
      <c r="X10" s="246"/>
    </row>
    <row r="11" spans="1:24" x14ac:dyDescent="0.25">
      <c r="A11" s="53"/>
      <c r="B11" s="53"/>
      <c r="C11" s="53"/>
      <c r="D11" s="62"/>
      <c r="E11" s="53"/>
      <c r="F11" s="53"/>
      <c r="G11" s="53"/>
      <c r="H11" s="53"/>
      <c r="I11" s="53"/>
      <c r="J11" s="53"/>
      <c r="K11" s="53"/>
      <c r="L11" s="247" t="s">
        <v>351</v>
      </c>
      <c r="M11" s="250"/>
      <c r="N11" s="53"/>
      <c r="O11" s="53"/>
      <c r="P11" s="53"/>
      <c r="Q11" s="53"/>
      <c r="R11" s="53"/>
      <c r="S11" s="53"/>
      <c r="T11" s="58" t="s">
        <v>118</v>
      </c>
      <c r="U11" s="60"/>
      <c r="V11" s="53"/>
      <c r="W11" s="246"/>
      <c r="X11" s="246"/>
    </row>
    <row r="12" spans="1:24" x14ac:dyDescent="0.25">
      <c r="A12" s="53"/>
      <c r="B12" s="53"/>
      <c r="C12" s="53"/>
      <c r="D12" s="62"/>
      <c r="E12" s="53"/>
      <c r="F12" s="53"/>
      <c r="G12" s="53"/>
      <c r="H12" s="53"/>
      <c r="I12" s="53"/>
      <c r="J12" s="53"/>
      <c r="K12" s="53"/>
      <c r="L12" s="247" t="s">
        <v>352</v>
      </c>
      <c r="M12" s="250"/>
      <c r="N12" s="53"/>
      <c r="O12" s="53"/>
      <c r="P12" s="53"/>
      <c r="Q12" s="53"/>
      <c r="R12" s="53"/>
      <c r="S12" s="53"/>
      <c r="T12" s="47">
        <v>10</v>
      </c>
      <c r="U12" s="63"/>
      <c r="V12" s="53"/>
      <c r="W12" s="246"/>
      <c r="X12" s="246"/>
    </row>
    <row r="13" spans="1:24" x14ac:dyDescent="0.25">
      <c r="A13" s="53"/>
      <c r="B13" s="53"/>
      <c r="C13" s="53"/>
      <c r="D13" s="62"/>
      <c r="E13" s="53"/>
      <c r="F13" s="53"/>
      <c r="G13" s="53"/>
      <c r="H13" s="53"/>
      <c r="I13" s="53"/>
      <c r="J13" s="53"/>
      <c r="K13" s="53"/>
      <c r="L13" s="247" t="s">
        <v>353</v>
      </c>
      <c r="M13" s="250"/>
      <c r="N13" s="53"/>
      <c r="O13" s="53"/>
      <c r="P13" s="53"/>
      <c r="Q13" s="53"/>
      <c r="R13" s="53"/>
      <c r="S13" s="53"/>
      <c r="T13" s="47">
        <v>11</v>
      </c>
      <c r="U13" s="63"/>
      <c r="V13" s="53"/>
      <c r="W13" s="53"/>
      <c r="X13" s="53"/>
    </row>
    <row r="14" spans="1:24" x14ac:dyDescent="0.25">
      <c r="A14" s="53"/>
      <c r="B14" s="53"/>
      <c r="C14" s="53"/>
      <c r="D14" s="62"/>
      <c r="E14" s="53"/>
      <c r="F14" s="53"/>
      <c r="G14" s="53"/>
      <c r="H14" s="53"/>
      <c r="I14" s="53"/>
      <c r="J14" s="53"/>
      <c r="K14" s="53"/>
      <c r="L14" s="253"/>
      <c r="M14" s="253"/>
      <c r="N14" s="53"/>
      <c r="O14" s="53"/>
      <c r="P14" s="53"/>
      <c r="Q14" s="53"/>
      <c r="R14" s="53"/>
      <c r="S14" s="53"/>
      <c r="T14" s="47">
        <v>12</v>
      </c>
      <c r="U14" s="63"/>
      <c r="V14" s="53"/>
      <c r="W14" s="53"/>
      <c r="X14" s="53"/>
    </row>
    <row r="15" spans="1:24" x14ac:dyDescent="0.25">
      <c r="A15" s="53"/>
      <c r="B15" s="53"/>
      <c r="C15" s="53"/>
      <c r="D15" s="62"/>
      <c r="E15" s="53"/>
      <c r="F15" s="53"/>
      <c r="G15" s="53"/>
      <c r="H15" s="53"/>
      <c r="I15" s="53"/>
      <c r="J15" s="53"/>
      <c r="K15" s="53"/>
      <c r="L15" s="53"/>
      <c r="M15" s="53"/>
      <c r="N15" s="53"/>
      <c r="O15" s="53"/>
      <c r="P15" s="53"/>
      <c r="Q15" s="53"/>
      <c r="R15" s="53"/>
      <c r="S15" s="53"/>
      <c r="T15" s="47">
        <v>13</v>
      </c>
      <c r="U15" s="63"/>
      <c r="V15" s="53"/>
      <c r="W15" s="53"/>
      <c r="X15" s="53"/>
    </row>
    <row r="16" spans="1:24" x14ac:dyDescent="0.25">
      <c r="A16" s="53"/>
      <c r="B16" s="53"/>
      <c r="C16" s="53"/>
      <c r="D16" s="53"/>
      <c r="E16" s="53"/>
      <c r="F16" s="53"/>
      <c r="G16" s="53"/>
      <c r="H16" s="53"/>
      <c r="I16" s="53"/>
      <c r="J16" s="53"/>
      <c r="K16" s="53"/>
      <c r="L16" s="53"/>
      <c r="M16" s="53"/>
      <c r="N16" s="53"/>
      <c r="O16" s="53"/>
      <c r="P16" s="53"/>
      <c r="Q16" s="53"/>
      <c r="R16" s="53"/>
      <c r="S16" s="53"/>
      <c r="T16" s="47">
        <v>14</v>
      </c>
      <c r="U16" s="63"/>
      <c r="V16" s="53"/>
      <c r="W16" s="53"/>
      <c r="X16" s="53"/>
    </row>
    <row r="17" spans="1:24" x14ac:dyDescent="0.25">
      <c r="A17" s="53"/>
      <c r="B17" s="53"/>
      <c r="C17" s="53"/>
      <c r="D17" s="53"/>
      <c r="E17" s="53"/>
      <c r="F17" s="53"/>
      <c r="G17" s="53"/>
      <c r="H17" s="53"/>
      <c r="I17" s="53"/>
      <c r="J17" s="53"/>
      <c r="K17" s="53"/>
      <c r="L17" s="53"/>
      <c r="M17" s="53"/>
      <c r="N17" s="53"/>
      <c r="O17" s="53"/>
      <c r="P17" s="53"/>
      <c r="Q17" s="53"/>
      <c r="R17" s="53"/>
      <c r="S17" s="53"/>
      <c r="T17" s="47">
        <v>15</v>
      </c>
      <c r="U17" s="63"/>
      <c r="V17" s="53"/>
      <c r="W17" s="53"/>
      <c r="X17" s="53"/>
    </row>
    <row r="18" spans="1:24" x14ac:dyDescent="0.25">
      <c r="A18" s="53"/>
      <c r="B18" s="53"/>
      <c r="C18" s="53"/>
      <c r="D18" s="53"/>
      <c r="E18" s="53"/>
      <c r="F18" s="53"/>
      <c r="G18" s="53"/>
      <c r="H18" s="53"/>
      <c r="I18" s="53"/>
      <c r="J18" s="53"/>
      <c r="K18" s="53"/>
      <c r="L18" s="53"/>
      <c r="M18" s="53"/>
      <c r="N18" s="53"/>
      <c r="O18" s="53"/>
      <c r="P18" s="53"/>
      <c r="Q18" s="53"/>
      <c r="R18" s="53"/>
      <c r="S18" s="53"/>
      <c r="T18" s="47">
        <v>16</v>
      </c>
      <c r="U18" s="63"/>
      <c r="V18" s="53"/>
      <c r="W18" s="53"/>
      <c r="X18" s="53"/>
    </row>
    <row r="19" spans="1:24" x14ac:dyDescent="0.25">
      <c r="A19" s="53"/>
      <c r="B19" s="53"/>
      <c r="C19" s="53"/>
      <c r="D19" s="53"/>
      <c r="E19" s="53"/>
      <c r="F19" s="53"/>
      <c r="G19" s="53"/>
      <c r="H19" s="53"/>
      <c r="I19" s="53"/>
      <c r="J19" s="53"/>
      <c r="K19" s="53"/>
      <c r="L19" s="53"/>
      <c r="M19" s="53"/>
      <c r="N19" s="53"/>
      <c r="O19" s="53"/>
      <c r="P19" s="53"/>
      <c r="Q19" s="53"/>
      <c r="R19" s="53"/>
      <c r="S19" s="53"/>
      <c r="T19" s="47">
        <v>17</v>
      </c>
      <c r="U19" s="63"/>
      <c r="V19" s="53"/>
      <c r="W19" s="53"/>
      <c r="X19" s="53"/>
    </row>
    <row r="20" spans="1:24" x14ac:dyDescent="0.25">
      <c r="A20" s="53"/>
      <c r="B20" s="53"/>
      <c r="C20" s="53"/>
      <c r="D20" s="53"/>
      <c r="E20" s="53"/>
      <c r="F20" s="53"/>
      <c r="G20" s="53"/>
      <c r="H20" s="53"/>
      <c r="I20" s="53"/>
      <c r="J20" s="53"/>
      <c r="K20" s="53"/>
      <c r="L20" s="53"/>
      <c r="M20" s="53"/>
      <c r="N20" s="53"/>
      <c r="O20" s="53"/>
      <c r="P20" s="53"/>
      <c r="Q20" s="53"/>
      <c r="R20" s="53"/>
      <c r="S20" s="53"/>
      <c r="T20" s="47">
        <v>18</v>
      </c>
      <c r="U20" s="63"/>
      <c r="V20" s="53"/>
      <c r="W20" s="53"/>
      <c r="X20" s="53"/>
    </row>
    <row r="21" spans="1:24" x14ac:dyDescent="0.25">
      <c r="A21" s="53"/>
      <c r="B21" s="53"/>
      <c r="C21" s="53"/>
      <c r="D21" s="53"/>
      <c r="E21" s="53"/>
      <c r="F21" s="53"/>
      <c r="G21" s="53"/>
      <c r="H21" s="53"/>
      <c r="I21" s="53"/>
      <c r="J21" s="53"/>
      <c r="K21" s="53"/>
      <c r="L21" s="53"/>
      <c r="M21" s="53"/>
      <c r="N21" s="53"/>
      <c r="O21" s="53"/>
      <c r="P21" s="53"/>
      <c r="Q21" s="53"/>
      <c r="R21" s="53"/>
      <c r="S21" s="53"/>
      <c r="T21" s="47">
        <v>19</v>
      </c>
      <c r="U21" s="63"/>
      <c r="V21" s="53"/>
      <c r="W21" s="53"/>
      <c r="X21" s="53"/>
    </row>
    <row r="22" spans="1:24" x14ac:dyDescent="0.25">
      <c r="A22" s="53"/>
      <c r="B22" s="53"/>
      <c r="C22" s="53"/>
      <c r="D22" s="53"/>
      <c r="E22" s="53"/>
      <c r="F22" s="53"/>
      <c r="G22" s="53"/>
      <c r="H22" s="53"/>
      <c r="I22" s="53"/>
      <c r="J22" s="53"/>
      <c r="K22" s="53"/>
      <c r="L22" s="53"/>
      <c r="M22" s="53"/>
      <c r="N22" s="53"/>
      <c r="O22" s="53"/>
      <c r="P22" s="53"/>
      <c r="Q22" s="53"/>
      <c r="R22" s="53"/>
      <c r="S22" s="53"/>
      <c r="T22" s="47">
        <v>20</v>
      </c>
      <c r="U22" s="63"/>
      <c r="V22" s="53"/>
      <c r="W22" s="53"/>
      <c r="X22" s="53"/>
    </row>
    <row r="23" spans="1:24" x14ac:dyDescent="0.25">
      <c r="A23" s="53"/>
      <c r="B23" s="53"/>
      <c r="C23" s="53"/>
      <c r="D23" s="53"/>
      <c r="E23" s="53"/>
      <c r="F23" s="53"/>
      <c r="G23" s="53"/>
      <c r="H23" s="53"/>
      <c r="I23" s="53"/>
      <c r="J23" s="53"/>
      <c r="K23" s="53"/>
      <c r="L23" s="53"/>
      <c r="M23" s="53"/>
      <c r="N23" s="53"/>
      <c r="O23" s="53"/>
      <c r="P23" s="53"/>
      <c r="Q23" s="53"/>
      <c r="R23" s="53"/>
      <c r="S23" s="53"/>
      <c r="T23" s="47">
        <v>21</v>
      </c>
      <c r="U23" s="63"/>
      <c r="V23" s="53"/>
      <c r="W23" s="53"/>
      <c r="X23" s="53"/>
    </row>
    <row r="24" spans="1:24" x14ac:dyDescent="0.25">
      <c r="A24" s="53"/>
      <c r="B24" s="53"/>
      <c r="C24" s="53"/>
      <c r="D24" s="53"/>
      <c r="E24" s="53"/>
      <c r="F24" s="53"/>
      <c r="G24" s="53"/>
      <c r="H24" s="53"/>
      <c r="I24" s="53"/>
      <c r="J24" s="53"/>
      <c r="K24" s="53"/>
      <c r="L24" s="53"/>
      <c r="M24" s="53"/>
      <c r="N24" s="53"/>
      <c r="O24" s="53"/>
      <c r="P24" s="53"/>
      <c r="Q24" s="53"/>
      <c r="R24" s="53"/>
      <c r="S24" s="53"/>
      <c r="T24" s="47">
        <v>22</v>
      </c>
      <c r="U24" s="63"/>
      <c r="V24" s="53"/>
      <c r="W24" s="53"/>
      <c r="X24" s="53"/>
    </row>
    <row r="25" spans="1:24" x14ac:dyDescent="0.25">
      <c r="A25" s="53"/>
      <c r="B25" s="53"/>
      <c r="C25" s="53"/>
      <c r="D25" s="53"/>
      <c r="E25" s="53"/>
      <c r="F25" s="53"/>
      <c r="G25" s="53"/>
      <c r="H25" s="53"/>
      <c r="I25" s="53"/>
      <c r="J25" s="53"/>
      <c r="K25" s="53"/>
      <c r="L25" s="53"/>
      <c r="M25" s="53"/>
      <c r="N25" s="53"/>
      <c r="O25" s="53"/>
      <c r="P25" s="53"/>
      <c r="Q25" s="53"/>
      <c r="R25" s="53"/>
      <c r="S25" s="53"/>
      <c r="T25" s="47">
        <v>23</v>
      </c>
      <c r="U25" s="63"/>
      <c r="V25" s="53"/>
      <c r="W25" s="53"/>
      <c r="X25" s="53"/>
    </row>
    <row r="26" spans="1:24" x14ac:dyDescent="0.25">
      <c r="A26" s="53"/>
      <c r="B26" s="53"/>
      <c r="C26" s="53"/>
      <c r="D26" s="53"/>
      <c r="E26" s="53"/>
      <c r="F26" s="53"/>
      <c r="G26" s="53"/>
      <c r="H26" s="53"/>
      <c r="I26" s="53"/>
      <c r="J26" s="53"/>
      <c r="K26" s="53"/>
      <c r="L26" s="53"/>
      <c r="M26" s="53"/>
      <c r="N26" s="53"/>
      <c r="O26" s="53"/>
      <c r="P26" s="53"/>
      <c r="Q26" s="53"/>
      <c r="R26" s="53"/>
      <c r="S26" s="53"/>
      <c r="T26" s="47">
        <v>24</v>
      </c>
      <c r="U26" s="63"/>
      <c r="V26" s="53"/>
      <c r="W26" s="53"/>
      <c r="X26" s="53"/>
    </row>
    <row r="27" spans="1:24" x14ac:dyDescent="0.25">
      <c r="A27" s="53"/>
      <c r="B27" s="53"/>
      <c r="C27" s="53"/>
      <c r="D27" s="53"/>
      <c r="E27" s="53"/>
      <c r="F27" s="53"/>
      <c r="G27" s="53"/>
      <c r="H27" s="53"/>
      <c r="I27" s="53"/>
      <c r="J27" s="53"/>
      <c r="K27" s="53"/>
      <c r="L27" s="53"/>
      <c r="M27" s="53"/>
      <c r="N27" s="53"/>
      <c r="O27" s="53"/>
      <c r="P27" s="53"/>
      <c r="Q27" s="53"/>
      <c r="R27" s="53"/>
      <c r="S27" s="53"/>
      <c r="T27" s="47">
        <v>25</v>
      </c>
      <c r="U27" s="63"/>
      <c r="V27" s="53"/>
      <c r="W27" s="53"/>
      <c r="X27" s="53"/>
    </row>
    <row r="28" spans="1:24" x14ac:dyDescent="0.25">
      <c r="A28" s="53"/>
      <c r="B28" s="53"/>
      <c r="C28" s="53"/>
      <c r="D28" s="53"/>
      <c r="E28" s="53"/>
      <c r="F28" s="53"/>
      <c r="G28" s="53"/>
      <c r="H28" s="53"/>
      <c r="I28" s="53"/>
      <c r="J28" s="53"/>
      <c r="K28" s="53"/>
      <c r="L28" s="53"/>
      <c r="M28" s="53"/>
      <c r="N28" s="53"/>
      <c r="O28" s="53"/>
      <c r="P28" s="53"/>
      <c r="Q28" s="53"/>
      <c r="R28" s="53"/>
      <c r="S28" s="53"/>
      <c r="T28" s="47">
        <v>26</v>
      </c>
      <c r="U28" s="63"/>
      <c r="V28" s="53"/>
      <c r="W28" s="53"/>
      <c r="X28" s="53"/>
    </row>
  </sheetData>
  <mergeCells count="48">
    <mergeCell ref="L14:M14"/>
    <mergeCell ref="B8:G8"/>
    <mergeCell ref="L8:M8"/>
    <mergeCell ref="W8:X8"/>
    <mergeCell ref="L9:M9"/>
    <mergeCell ref="W9:X9"/>
    <mergeCell ref="L10:M10"/>
    <mergeCell ref="W10:X10"/>
    <mergeCell ref="L11:M11"/>
    <mergeCell ref="W11:X11"/>
    <mergeCell ref="L12:M12"/>
    <mergeCell ref="W12:X12"/>
    <mergeCell ref="L13:M13"/>
    <mergeCell ref="B6:G6"/>
    <mergeCell ref="L6:M6"/>
    <mergeCell ref="Q6:R6"/>
    <mergeCell ref="U6:V6"/>
    <mergeCell ref="W6:X6"/>
    <mergeCell ref="B7:G7"/>
    <mergeCell ref="L7:M7"/>
    <mergeCell ref="Q7:R7"/>
    <mergeCell ref="U7:V7"/>
    <mergeCell ref="W7:X7"/>
    <mergeCell ref="B4:G4"/>
    <mergeCell ref="L4:M4"/>
    <mergeCell ref="Q4:R4"/>
    <mergeCell ref="U4:V4"/>
    <mergeCell ref="W4:X4"/>
    <mergeCell ref="B5:G5"/>
    <mergeCell ref="L5:M5"/>
    <mergeCell ref="Q5:R5"/>
    <mergeCell ref="U5:V5"/>
    <mergeCell ref="W5:X5"/>
    <mergeCell ref="Q1:R2"/>
    <mergeCell ref="T1:T2"/>
    <mergeCell ref="U1:V2"/>
    <mergeCell ref="W1:X2"/>
    <mergeCell ref="B3:G3"/>
    <mergeCell ref="L3:M3"/>
    <mergeCell ref="Q3:R3"/>
    <mergeCell ref="U3:V3"/>
    <mergeCell ref="W3:X3"/>
    <mergeCell ref="O1:O2"/>
    <mergeCell ref="A1:A2"/>
    <mergeCell ref="B1:G2"/>
    <mergeCell ref="I1:I2"/>
    <mergeCell ref="J1:J2"/>
    <mergeCell ref="L1:M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UseCase</vt:lpstr>
      <vt:lpstr>Scope Test</vt:lpstr>
      <vt:lpstr>Test Strategy</vt:lpstr>
      <vt:lpstr>Environment-Test Item Category</vt:lpstr>
      <vt:lpstr>GUI_PANL70</vt:lpstr>
      <vt:lpstr>System Test</vt:lpstr>
      <vt:lpstr>Conclusion</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2017-11-29T06:25:29Z</dcterms:modified>
</cp:coreProperties>
</file>