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2"/>
  </bookViews>
  <sheets>
    <sheet name="UseCase" sheetId="9" r:id="rId1"/>
    <sheet name="Scope Test" sheetId="8" r:id="rId2"/>
    <sheet name="Test Strategy" sheetId="2" r:id="rId3"/>
    <sheet name="Environment" sheetId="7" r:id="rId4"/>
    <sheet name="GUI_PANL70" sheetId="11" r:id="rId5"/>
    <sheet name="System Test" sheetId="10" r:id="rId6"/>
    <sheet name="Conclusion" sheetId="12" r:id="rId7"/>
  </sheets>
  <externalReferences>
    <externalReference r:id="rId8"/>
    <externalReference r:id="rId9"/>
  </externalReferences>
  <calcPr calcId="152511" iterateDelta="1E-4"/>
</workbook>
</file>

<file path=xl/calcChain.xml><?xml version="1.0" encoding="utf-8"?>
<calcChain xmlns="http://schemas.openxmlformats.org/spreadsheetml/2006/main">
  <c r="B31" i="12" l="1"/>
  <c r="B30" i="12"/>
  <c r="B29" i="12"/>
  <c r="B28" i="12"/>
  <c r="B27" i="12"/>
  <c r="F26" i="12"/>
  <c r="E26" i="12"/>
  <c r="D26" i="12"/>
  <c r="B26" i="12"/>
  <c r="C26" i="12" s="1"/>
  <c r="F15" i="12"/>
  <c r="F4" i="12"/>
  <c r="B20" i="12"/>
  <c r="E15" i="12" s="1"/>
  <c r="B19" i="12"/>
  <c r="B18" i="12"/>
  <c r="B17" i="12"/>
  <c r="D15" i="12" s="1"/>
  <c r="B16" i="12"/>
  <c r="B15" i="12"/>
  <c r="O408" i="10"/>
  <c r="O392" i="10"/>
  <c r="O365" i="10"/>
  <c r="O327" i="10"/>
  <c r="O326" i="10"/>
  <c r="O325" i="10"/>
  <c r="O324" i="10"/>
  <c r="O323" i="10"/>
  <c r="O322" i="10"/>
  <c r="O321" i="10"/>
  <c r="O320" i="10"/>
  <c r="O319" i="10"/>
  <c r="O318" i="10"/>
  <c r="O313" i="10"/>
  <c r="O305" i="10"/>
  <c r="O300" i="10"/>
  <c r="O285" i="10"/>
  <c r="O271" i="10"/>
  <c r="O260" i="10"/>
  <c r="O244" i="10"/>
  <c r="O229" i="10"/>
  <c r="O217" i="10"/>
  <c r="O208" i="10"/>
  <c r="O200" i="10"/>
  <c r="O191" i="10"/>
  <c r="O187" i="10"/>
  <c r="O174" i="10"/>
  <c r="O168" i="10"/>
  <c r="O162" i="10"/>
  <c r="O158" i="10"/>
  <c r="O155" i="10"/>
  <c r="O152" i="10"/>
  <c r="O146" i="10"/>
  <c r="O143" i="10"/>
  <c r="O130" i="10"/>
  <c r="O118" i="10"/>
  <c r="O109" i="10"/>
  <c r="O103" i="10"/>
  <c r="B9" i="12"/>
  <c r="B8" i="12"/>
  <c r="B7" i="12"/>
  <c r="B6" i="12"/>
  <c r="B5" i="12"/>
  <c r="B4" i="12"/>
  <c r="B10" i="12" s="1"/>
  <c r="D4" i="12" l="1"/>
  <c r="C15" i="12"/>
  <c r="E4" i="12"/>
  <c r="C4" i="12"/>
  <c r="O408" i="11" l="1"/>
  <c r="O392" i="11"/>
  <c r="O365" i="11"/>
  <c r="O327" i="11"/>
  <c r="O326" i="11"/>
  <c r="O325" i="11"/>
  <c r="O324" i="11"/>
  <c r="O323" i="11"/>
  <c r="O322" i="11"/>
  <c r="O321" i="11"/>
  <c r="O320" i="11"/>
  <c r="O319" i="11"/>
  <c r="O318" i="11"/>
  <c r="O313" i="11"/>
  <c r="O305" i="11"/>
  <c r="O300" i="11"/>
  <c r="O285" i="11"/>
  <c r="O271" i="11"/>
  <c r="O260" i="11"/>
  <c r="O244" i="11"/>
  <c r="O229" i="11"/>
  <c r="O217" i="11"/>
  <c r="O208" i="11"/>
  <c r="O200" i="11"/>
  <c r="O191" i="11"/>
  <c r="O187" i="11"/>
  <c r="O174" i="11"/>
  <c r="O168" i="11"/>
  <c r="O162" i="11"/>
  <c r="O158" i="11"/>
  <c r="O155" i="11"/>
  <c r="O152" i="11"/>
  <c r="O146" i="11"/>
  <c r="O143" i="11"/>
  <c r="O130" i="11"/>
  <c r="O118" i="11"/>
  <c r="O109" i="11"/>
  <c r="O103" i="11"/>
  <c r="O101" i="11"/>
  <c r="O100" i="11"/>
  <c r="O99" i="11"/>
  <c r="O98" i="11"/>
  <c r="O97" i="11"/>
  <c r="O96" i="11"/>
  <c r="O95" i="11"/>
  <c r="O94" i="11"/>
  <c r="O93" i="11"/>
  <c r="O92" i="11"/>
  <c r="O91" i="11"/>
  <c r="O90" i="11"/>
  <c r="O83" i="11"/>
  <c r="O76" i="11"/>
  <c r="O71" i="11"/>
  <c r="O68" i="11"/>
  <c r="O59" i="11"/>
  <c r="O47" i="11"/>
  <c r="O35" i="11"/>
  <c r="O25" i="11"/>
  <c r="O18" i="11"/>
</calcChain>
</file>

<file path=xl/sharedStrings.xml><?xml version="1.0" encoding="utf-8"?>
<sst xmlns="http://schemas.openxmlformats.org/spreadsheetml/2006/main" count="2888" uniqueCount="333">
  <si>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</si>
  <si>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</si>
  <si>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</si>
  <si>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</si>
  <si>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</si>
  <si>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</si>
  <si>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</si>
  <si>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</si>
  <si>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</si>
  <si>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</si>
  <si>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</si>
  <si>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</si>
  <si>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</si>
  <si>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</si>
  <si>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</si>
  <si>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</si>
  <si>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</si>
  <si>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Security Test</t>
  </si>
  <si>
    <t>System Test</t>
  </si>
  <si>
    <t>Exchange 2010</t>
  </si>
  <si>
    <t>Exchange 2013</t>
  </si>
  <si>
    <t>Exchange 2016</t>
  </si>
  <si>
    <t>-Identify changes required to improve user performance and satisfaction
And analyze the performance to see if it meets your usability objectives</t>
  </si>
  <si>
    <t>Complete the test cases without any failures within satisfaction from customer</t>
  </si>
  <si>
    <t>Complete the test cases without any failures within correct priviledge user</t>
  </si>
  <si>
    <t>-Determine how secure the MRBS system is. The tests will verify that unauthorized user access to confidential data is prevented.</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</si>
  <si>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</si>
  <si>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</si>
  <si>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</si>
  <si>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</si>
  <si>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</si>
  <si>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</si>
  <si>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</si>
  <si>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</si>
  <si>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</si>
  <si>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</si>
  <si>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</si>
  <si>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</si>
  <si>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</si>
  <si>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</si>
  <si>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</si>
  <si>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</si>
  <si>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</si>
  <si>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</si>
  <si>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</si>
  <si>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</si>
  <si>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</si>
  <si>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</si>
  <si>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</si>
  <si>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</si>
  <si>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</si>
  <si>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</si>
  <si>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</si>
  <si>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</si>
  <si>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</si>
  <si>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</si>
  <si>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</si>
  <si>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</si>
  <si>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EWS-Outlook</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</si>
  <si>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</si>
  <si>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</si>
  <si>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</si>
  <si>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</si>
  <si>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</si>
  <si>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</si>
  <si>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</si>
  <si>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</si>
  <si>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</si>
  <si>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</si>
  <si>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</si>
  <si>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</si>
  <si>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</si>
  <si>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</si>
  <si>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</si>
  <si>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</si>
  <si>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</si>
  <si>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TC_AVAILABLE_001</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</si>
  <si>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</si>
  <si>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</si>
  <si>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</si>
  <si>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</si>
  <si>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</si>
  <si>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</si>
  <si>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</si>
  <si>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</si>
  <si>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</si>
  <si>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</si>
  <si>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</si>
  <si>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</si>
  <si>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</si>
  <si>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</si>
  <si>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</si>
  <si>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</si>
  <si>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</si>
  <si>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</si>
  <si>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</si>
  <si>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</si>
  <si>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</si>
  <si>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</si>
  <si>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</si>
  <si>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</si>
  <si>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</si>
  <si>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</si>
  <si>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</si>
  <si>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</si>
  <si>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</si>
  <si>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</si>
  <si>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</si>
  <si>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</si>
  <si>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</si>
  <si>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</si>
  <si>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</si>
  <si>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</si>
  <si>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</si>
  <si>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</si>
  <si>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</si>
  <si>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</si>
  <si>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</si>
  <si>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</si>
  <si>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</si>
  <si>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</si>
  <si>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</si>
  <si>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</si>
  <si>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</si>
  <si>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</si>
  <si>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</si>
  <si>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</si>
  <si>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</si>
  <si>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</si>
  <si>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</si>
  <si>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</si>
  <si>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</si>
  <si>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</si>
  <si>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</si>
  <si>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</si>
  <si>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</si>
  <si>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</si>
  <si>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</si>
  <si>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</si>
  <si>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</si>
  <si>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</si>
  <si>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</si>
  <si>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</si>
  <si>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</si>
  <si>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</si>
  <si>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</si>
  <si>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</si>
  <si>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</si>
  <si>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</si>
  <si>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</si>
  <si>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</si>
  <si>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</si>
  <si>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</si>
  <si>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</si>
  <si>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</si>
  <si>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</si>
  <si>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</si>
  <si>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</si>
  <si>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</si>
  <si>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</si>
  <si>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</si>
  <si>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</si>
  <si>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</si>
  <si>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</si>
  <si>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</si>
  <si>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</si>
  <si>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 xml:space="preserve">
-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</si>
  <si>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</si>
  <si>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</si>
  <si>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</si>
  <si>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</si>
  <si>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</si>
  <si>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</si>
  <si>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</si>
  <si>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</si>
  <si>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</si>
  <si>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</si>
  <si>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</si>
  <si>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</si>
  <si>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</si>
  <si>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</si>
  <si>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</si>
  <si>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</si>
  <si>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</si>
  <si>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</si>
  <si>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</si>
  <si>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</si>
  <si>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</si>
  <si>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</si>
  <si>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</si>
  <si>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</si>
  <si>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</si>
  <si>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 xml:space="preserve">
-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</si>
  <si>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</si>
  <si>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</si>
  <si>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</si>
  <si>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</si>
  <si>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</si>
  <si>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</si>
  <si>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</si>
  <si>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</si>
  <si>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</si>
  <si>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</si>
  <si>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</si>
  <si>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</si>
  <si>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</si>
  <si>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</si>
  <si>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</si>
  <si>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</si>
  <si>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</si>
  <si>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TC_PENDING_040</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</si>
  <si>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</si>
  <si>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</si>
  <si>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</si>
  <si>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</si>
  <si>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</si>
  <si>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</si>
  <si>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</si>
  <si>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</si>
  <si>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</si>
  <si>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</si>
  <si>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</si>
  <si>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</si>
  <si>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</si>
  <si>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</si>
  <si>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</si>
  <si>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</si>
  <si>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</si>
  <si>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</si>
  <si>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</si>
  <si>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</si>
  <si>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</si>
  <si>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</si>
  <si>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</si>
  <si>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</si>
  <si>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</si>
  <si>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</si>
  <si>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</si>
  <si>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</si>
  <si>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</si>
  <si>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</si>
  <si>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</si>
  <si>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</si>
  <si>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</si>
  <si>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</si>
  <si>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</si>
  <si>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</si>
  <si>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</si>
  <si>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</si>
  <si>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</si>
  <si>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</si>
  <si>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</si>
  <si>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</si>
  <si>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</si>
  <si>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</si>
  <si>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</si>
  <si>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</si>
  <si>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</si>
  <si>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</si>
  <si>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</si>
  <si>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</si>
  <si>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</si>
  <si>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</si>
  <si>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</si>
  <si>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</si>
  <si>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</si>
  <si>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</si>
  <si>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</si>
  <si>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</si>
  <si>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</si>
  <si>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</si>
  <si>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</si>
  <si>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</si>
  <si>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</si>
  <si>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</si>
  <si>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</si>
  <si>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</si>
  <si>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</si>
  <si>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</si>
  <si>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</si>
  <si>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</si>
  <si>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</si>
  <si>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</si>
  <si>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</si>
  <si>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</si>
  <si>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</si>
  <si>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</si>
  <si>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</si>
  <si>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</si>
  <si>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</si>
  <si>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</si>
  <si>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</si>
  <si>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</si>
  <si>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TC_INPORGRESS_021</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</si>
  <si>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</si>
  <si>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</si>
  <si>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</si>
  <si>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</si>
  <si>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</si>
  <si>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</si>
  <si>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</si>
  <si>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</si>
  <si>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</si>
  <si>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</si>
  <si>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</si>
  <si>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</si>
  <si>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</si>
  <si>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</si>
  <si>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</si>
  <si>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</si>
  <si>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</si>
  <si>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</si>
  <si>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-Check the premission user when using the resource data
-Entire data when transmission via internet and cable</t>
  </si>
  <si>
    <t xml:space="preserve">-Only owner meeting room or user with Full permission  can change information of booking room.
-RFID had 6 chars
</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</si>
  <si>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</si>
  <si>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</si>
  <si>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</si>
  <si>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-Assignment permission for user
-Ensure that data is not missed/losed when communicate with device</t>
  </si>
  <si>
    <t>Device</t>
  </si>
  <si>
    <t>Laptop</t>
  </si>
  <si>
    <t>Application</t>
  </si>
  <si>
    <t>Estimate(minute)</t>
  </si>
  <si>
    <t>GUI</t>
  </si>
  <si>
    <t>State</t>
  </si>
  <si>
    <t>Number TC</t>
  </si>
  <si>
    <t>Test Covered</t>
  </si>
  <si>
    <t>Other</t>
  </si>
  <si>
    <t>Passed</t>
  </si>
  <si>
    <t>Failed</t>
  </si>
  <si>
    <t>Pending</t>
  </si>
  <si>
    <t>Estimation</t>
  </si>
  <si>
    <t>Total Testing Result</t>
  </si>
  <si>
    <t>-View Browsing +- 7 day
-Have 2 room name:  Esplanade and Sentosa
-5 User account email with 5 RFID card (3 Esplanade, 2 Sentosa)
-TimeZone: LasVagas for all device under test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</si>
</sst>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bgColor indexed="64"/>
      </patternFill>
    </fill>
    <fill>
      <patternFill patternType="solid">
        <fgColor theme="8" tint="0.7999816888943144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211">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7" borderId="0" xfId="0" applyFill="1"/>
    <xf numFmtId="0" fontId="0" fillId="10" borderId="0" xfId="0" applyFont="1" applyFill="1"/>
    <xf numFmtId="0" fontId="0" fillId="10"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1" fillId="1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0" borderId="1" xfId="0" applyFont="1" applyFill="1" applyBorder="1" applyAlignment="1">
      <alignmen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8" borderId="14" xfId="0" applyFont="1" applyFill="1" applyBorder="1" applyAlignment="1">
      <alignment horizontal="center" vertical="center" wrapText="1"/>
    </xf>
    <xf numFmtId="0" fontId="0" fillId="8" borderId="14" xfId="0" applyFont="1" applyFill="1" applyBorder="1" applyAlignment="1">
      <alignment horizontal="left" vertical="center" wrapText="1"/>
    </xf>
    <xf numFmtId="49" fontId="0" fillId="8" borderId="14" xfId="0" quotePrefix="1" applyNumberFormat="1" applyFont="1" applyFill="1" applyBorder="1" applyAlignment="1">
      <alignment horizontal="center" vertical="center" wrapText="1"/>
    </xf>
    <xf numFmtId="0" fontId="0" fillId="8" borderId="15" xfId="0" applyFont="1" applyFill="1" applyBorder="1" applyAlignment="1">
      <alignment horizontal="center" vertical="center" wrapText="1"/>
    </xf>
    <xf numFmtId="0" fontId="0" fillId="8" borderId="15" xfId="0" applyFont="1" applyFill="1" applyBorder="1" applyAlignment="1">
      <alignment horizontal="left" vertical="center" wrapText="1"/>
    </xf>
    <xf numFmtId="49" fontId="0" fillId="8" borderId="15" xfId="0"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9" xfId="0" applyFont="1" applyFill="1" applyBorder="1" applyAlignment="1">
      <alignment horizontal="left" vertical="center" wrapText="1"/>
    </xf>
    <xf numFmtId="49" fontId="4" fillId="0" borderId="1" xfId="0" applyNumberFormat="1" applyFont="1" applyBorder="1" applyAlignment="1">
      <alignment vertical="center" wrapText="1"/>
    </xf>
    <xf numFmtId="49" fontId="0" fillId="8" borderId="15" xfId="0" quotePrefix="1" applyNumberFormat="1"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49" fontId="0" fillId="8" borderId="1" xfId="0" applyNumberFormat="1" applyFont="1" applyFill="1" applyBorder="1" applyAlignment="1">
      <alignment horizontal="left" vertical="center" wrapText="1"/>
    </xf>
    <xf numFmtId="0" fontId="0" fillId="0" borderId="13" xfId="0" applyFont="1" applyFill="1" applyBorder="1" applyAlignment="1">
      <alignment vertical="center" wrapText="1"/>
    </xf>
    <xf numFmtId="0" fontId="0" fillId="13" borderId="14" xfId="0" applyFont="1" applyFill="1" applyBorder="1" applyAlignment="1">
      <alignment horizontal="center" vertical="center" wrapText="1"/>
    </xf>
    <xf numFmtId="49" fontId="0" fillId="13" borderId="14" xfId="0" quotePrefix="1" applyNumberFormat="1"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3" xfId="0" applyFont="1" applyFill="1" applyBorder="1" applyAlignment="1">
      <alignment horizontal="left" vertical="center" wrapText="1"/>
    </xf>
    <xf numFmtId="49" fontId="0" fillId="0" borderId="13" xfId="0" applyNumberFormat="1" applyFont="1" applyFill="1" applyBorder="1" applyAlignment="1">
      <alignment horizontal="left" vertical="center" wrapText="1"/>
    </xf>
    <xf numFmtId="0" fontId="0" fillId="13" borderId="1" xfId="0" applyFont="1" applyFill="1" applyBorder="1" applyAlignment="1">
      <alignment horizontal="center"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4" xfId="0" applyFont="1" applyFill="1" applyBorder="1" applyAlignment="1">
      <alignment horizontal="center" vertical="center" wrapText="1"/>
    </xf>
    <xf numFmtId="49" fontId="0" fillId="0" borderId="1" xfId="0" quotePrefix="1" applyNumberFormat="1" applyFont="1" applyFill="1" applyBorder="1" applyAlignment="1">
      <alignment horizontal="center"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horizontal="left" vertical="center"/>
    </xf>
    <xf numFmtId="0" fontId="0" fillId="3" borderId="1" xfId="0" applyFill="1" applyBorder="1" applyAlignment="1">
      <alignment horizontal="center"/>
    </xf>
    <xf numFmtId="0" fontId="0" fillId="0" borderId="15" xfId="0" applyFont="1" applyFill="1" applyBorder="1" applyAlignment="1">
      <alignment horizontal="center" vertical="center" wrapText="1"/>
    </xf>
    <xf numFmtId="0" fontId="0" fillId="4" borderId="1" xfId="0" applyFont="1" applyFill="1" applyBorder="1" applyAlignment="1">
      <alignment horizontal="center"/>
    </xf>
    <xf numFmtId="0" fontId="0" fillId="7" borderId="1" xfId="0" applyFill="1" applyBorder="1"/>
    <xf numFmtId="0" fontId="0" fillId="11" borderId="1" xfId="0" applyFont="1" applyFill="1" applyBorder="1" applyAlignment="1">
      <alignment horizontal="center"/>
    </xf>
    <xf numFmtId="0" fontId="0" fillId="9" borderId="1" xfId="0" applyFont="1" applyFill="1" applyBorder="1" applyAlignment="1">
      <alignment horizontal="center"/>
    </xf>
    <xf numFmtId="0" fontId="0" fillId="15" borderId="1" xfId="0" applyFont="1" applyFill="1" applyBorder="1" applyAlignment="1">
      <alignment horizontal="center"/>
    </xf>
    <xf numFmtId="0" fontId="0" fillId="12" borderId="1" xfId="0" applyFont="1" applyFill="1" applyBorder="1" applyAlignment="1">
      <alignment horizontal="center"/>
    </xf>
    <xf numFmtId="0" fontId="0" fillId="16" borderId="1"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6" xfId="0" applyFill="1" applyBorder="1" applyAlignment="1">
      <alignment horizontal="center"/>
    </xf>
    <xf numFmtId="0" fontId="0" fillId="4" borderId="7" xfId="0" applyFill="1"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4" borderId="8" xfId="0" applyFill="1" applyBorder="1" applyAlignment="1">
      <alignment horizontal="center"/>
    </xf>
    <xf numFmtId="0" fontId="0" fillId="4" borderId="9" xfId="0" applyFill="1" applyBorder="1" applyAlignment="1">
      <alignment horizontal="center"/>
    </xf>
    <xf numFmtId="0" fontId="1" fillId="4" borderId="1" xfId="0" applyFont="1" applyFill="1" applyBorder="1" applyAlignment="1">
      <alignment horizontal="left" vertical="top"/>
    </xf>
    <xf numFmtId="0" fontId="0" fillId="3" borderId="1" xfId="0" applyFont="1" applyFill="1" applyBorder="1" applyAlignment="1">
      <alignment horizontal="center"/>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0" fillId="13" borderId="13" xfId="0" applyFont="1" applyFill="1" applyBorder="1" applyAlignment="1">
      <alignment horizontal="center" vertical="center" wrapText="1"/>
    </xf>
    <xf numFmtId="0" fontId="0" fillId="13" borderId="14" xfId="0" applyFont="1" applyFill="1" applyBorder="1" applyAlignment="1">
      <alignment horizontal="center" vertical="center" wrapText="1"/>
    </xf>
    <xf numFmtId="0" fontId="0" fillId="13" borderId="15" xfId="0" applyFont="1" applyFill="1" applyBorder="1" applyAlignment="1">
      <alignment horizontal="center" vertical="center" wrapText="1"/>
    </xf>
    <xf numFmtId="49" fontId="0" fillId="13" borderId="13" xfId="0" quotePrefix="1" applyNumberFormat="1" applyFont="1" applyFill="1" applyBorder="1" applyAlignment="1">
      <alignment horizontal="center" vertical="center" wrapText="1"/>
    </xf>
    <xf numFmtId="49" fontId="0" fillId="13" borderId="14" xfId="0" quotePrefix="1" applyNumberFormat="1" applyFont="1" applyFill="1" applyBorder="1" applyAlignment="1">
      <alignment horizontal="center" vertical="center" wrapText="1"/>
    </xf>
    <xf numFmtId="49" fontId="0" fillId="13" borderId="15" xfId="0" quotePrefix="1"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4" xfId="0" applyNumberFormat="1" applyFont="1" applyFill="1" applyBorder="1" applyAlignment="1">
      <alignment horizontal="center" vertical="center" wrapText="1"/>
    </xf>
    <xf numFmtId="49" fontId="0" fillId="0" borderId="15" xfId="0" applyNumberFormat="1" applyFont="1" applyFill="1" applyBorder="1" applyAlignment="1">
      <alignment horizontal="center" vertical="center" wrapText="1"/>
    </xf>
    <xf numFmtId="0" fontId="1" fillId="14" borderId="8"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1" fillId="14" borderId="9" xfId="0" applyFont="1" applyFill="1" applyBorder="1" applyAlignment="1">
      <alignment horizontal="center" vertical="center" wrapText="1"/>
    </xf>
    <xf numFmtId="0" fontId="0" fillId="0" borderId="13" xfId="0" quotePrefix="1" applyFont="1" applyFill="1" applyBorder="1" applyAlignment="1">
      <alignment horizontal="left" vertical="center" wrapText="1"/>
    </xf>
    <xf numFmtId="0" fontId="0" fillId="0" borderId="14" xfId="0" quotePrefix="1" applyFont="1" applyFill="1" applyBorder="1" applyAlignment="1">
      <alignment horizontal="left" vertical="center" wrapText="1"/>
    </xf>
    <xf numFmtId="0" fontId="0" fillId="0" borderId="15" xfId="0" quotePrefix="1" applyFont="1" applyFill="1" applyBorder="1" applyAlignment="1">
      <alignment horizontal="left" vertical="center" wrapText="1"/>
    </xf>
    <xf numFmtId="10" fontId="0" fillId="7" borderId="1" xfId="0" applyNumberFormat="1" applyFill="1" applyBorder="1" applyAlignment="1">
      <alignment horizontal="center" vertical="center"/>
    </xf>
    <xf numFmtId="10" fontId="0" fillId="7" borderId="13" xfId="0" applyNumberFormat="1"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1" fillId="5" borderId="1" xfId="0" applyFont="1" applyFill="1" applyBorder="1" applyAlignment="1">
      <alignment horizontal="center" vertical="top"/>
    </xf>
    <xf numFmtId="0" fontId="1" fillId="5" borderId="1" xfId="0" applyFont="1" applyFill="1" applyBorder="1" applyAlignment="1">
      <alignment horizontal="center" wrapText="1"/>
    </xf>
    <xf numFmtId="0" fontId="1" fillId="5" borderId="1" xfId="0" applyFont="1" applyFill="1" applyBorder="1" applyAlignment="1">
      <alignment horizontal="center" vertical="center" wrapText="1"/>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0" fillId="4" borderId="5" xfId="0" applyFill="1" applyBorder="1" applyAlignment="1">
      <alignment horizontal="center"/>
    </xf>
  </cellXfs>
  <cellStyles count="2">
    <cellStyle name="Normal" xfId="0" builtinId="0"/>
    <cellStyle name="Normal 4" xfId="1"/>
  </cellStyles>
  <dxfs count="107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row r="8">
          <cell r="N8" t="str">
            <v>Plan</v>
          </cell>
        </row>
        <row r="9">
          <cell r="N9"/>
        </row>
        <row r="10">
          <cell r="N10"/>
        </row>
        <row r="11">
          <cell r="N11"/>
        </row>
        <row r="12">
          <cell r="N12"/>
        </row>
        <row r="13">
          <cell r="N13"/>
        </row>
        <row r="14">
          <cell r="N14"/>
        </row>
        <row r="15">
          <cell r="N15" t="str">
            <v>Plan</v>
          </cell>
        </row>
        <row r="16">
          <cell r="N16"/>
        </row>
        <row r="17">
          <cell r="N17"/>
        </row>
        <row r="18">
          <cell r="N18"/>
        </row>
        <row r="19">
          <cell r="N19" t="str">
            <v>Plan</v>
          </cell>
        </row>
        <row r="20">
          <cell r="N20"/>
        </row>
        <row r="21">
          <cell r="N21"/>
        </row>
        <row r="22">
          <cell r="N22"/>
        </row>
        <row r="23">
          <cell r="N23"/>
        </row>
        <row r="24">
          <cell r="N24"/>
        </row>
        <row r="25">
          <cell r="N25"/>
        </row>
        <row r="26">
          <cell r="N26" t="str">
            <v>Plan</v>
          </cell>
        </row>
        <row r="27">
          <cell r="N27"/>
        </row>
        <row r="28">
          <cell r="N28"/>
        </row>
        <row r="29">
          <cell r="N29"/>
        </row>
        <row r="30">
          <cell r="N30"/>
        </row>
        <row r="31">
          <cell r="N31"/>
        </row>
        <row r="32">
          <cell r="N32"/>
        </row>
        <row r="33">
          <cell r="N33"/>
        </row>
        <row r="34">
          <cell r="N34"/>
        </row>
        <row r="35">
          <cell r="N35"/>
        </row>
        <row r="36">
          <cell r="N36" t="str">
            <v>Plan</v>
          </cell>
        </row>
        <row r="37">
          <cell r="N37"/>
        </row>
        <row r="38">
          <cell r="N38"/>
        </row>
        <row r="39">
          <cell r="N39"/>
        </row>
        <row r="40">
          <cell r="N40"/>
        </row>
        <row r="41">
          <cell r="N41"/>
        </row>
        <row r="42">
          <cell r="N42"/>
        </row>
        <row r="43">
          <cell r="N43"/>
        </row>
        <row r="44">
          <cell r="N44"/>
        </row>
        <row r="45">
          <cell r="N45"/>
        </row>
        <row r="46">
          <cell r="N46"/>
        </row>
        <row r="47">
          <cell r="N47"/>
        </row>
        <row r="48">
          <cell r="N48" t="str">
            <v>Plan</v>
          </cell>
        </row>
        <row r="49">
          <cell r="N49"/>
        </row>
        <row r="50">
          <cell r="N50"/>
        </row>
        <row r="51">
          <cell r="N51"/>
        </row>
        <row r="52">
          <cell r="N52"/>
        </row>
        <row r="53">
          <cell r="N53"/>
        </row>
        <row r="54">
          <cell r="N54"/>
        </row>
        <row r="55">
          <cell r="N55"/>
        </row>
        <row r="56">
          <cell r="N56"/>
        </row>
        <row r="57">
          <cell r="N57"/>
        </row>
        <row r="58">
          <cell r="N58"/>
        </row>
        <row r="59">
          <cell r="N59"/>
        </row>
        <row r="60">
          <cell r="N60" t="str">
            <v>Plan</v>
          </cell>
        </row>
        <row r="61">
          <cell r="N61"/>
        </row>
        <row r="62">
          <cell r="N62"/>
        </row>
        <row r="63">
          <cell r="N63"/>
        </row>
        <row r="64">
          <cell r="N64"/>
        </row>
        <row r="65">
          <cell r="N65"/>
        </row>
        <row r="66">
          <cell r="N66"/>
        </row>
        <row r="67">
          <cell r="N67"/>
        </row>
        <row r="68">
          <cell r="N68"/>
        </row>
        <row r="69">
          <cell r="N69" t="str">
            <v>Plan</v>
          </cell>
        </row>
        <row r="70">
          <cell r="N70"/>
        </row>
        <row r="71">
          <cell r="N71"/>
        </row>
        <row r="72">
          <cell r="N72" t="str">
            <v>Plan</v>
          </cell>
        </row>
        <row r="73">
          <cell r="N73"/>
        </row>
        <row r="74">
          <cell r="N74"/>
        </row>
        <row r="75">
          <cell r="N75"/>
        </row>
        <row r="76">
          <cell r="N76"/>
        </row>
        <row r="77">
          <cell r="N77" t="str">
            <v>Plan</v>
          </cell>
        </row>
        <row r="78">
          <cell r="N78"/>
        </row>
        <row r="79">
          <cell r="N79"/>
        </row>
        <row r="80">
          <cell r="N80"/>
        </row>
        <row r="81">
          <cell r="N81"/>
        </row>
        <row r="82">
          <cell r="N82"/>
        </row>
        <row r="83">
          <cell r="N83"/>
        </row>
        <row r="84">
          <cell r="N84" t="str">
            <v>Plan</v>
          </cell>
        </row>
        <row r="85">
          <cell r="N85"/>
        </row>
        <row r="86">
          <cell r="N86"/>
        </row>
        <row r="87">
          <cell r="N87"/>
        </row>
        <row r="88">
          <cell r="N88"/>
        </row>
        <row r="89">
          <cell r="N89"/>
        </row>
        <row r="90">
          <cell r="N90"/>
        </row>
        <row r="91">
          <cell r="N91" t="str">
            <v>Plan</v>
          </cell>
        </row>
        <row r="92">
          <cell r="N92" t="str">
            <v>Plan</v>
          </cell>
        </row>
        <row r="93">
          <cell r="N93" t="str">
            <v>Plan</v>
          </cell>
        </row>
        <row r="94">
          <cell r="N94" t="str">
            <v>Plan</v>
          </cell>
        </row>
        <row r="95">
          <cell r="N95" t="str">
            <v>Plan</v>
          </cell>
        </row>
        <row r="96">
          <cell r="N96" t="str">
            <v>Plan</v>
          </cell>
        </row>
        <row r="97">
          <cell r="N97" t="str">
            <v>Plan</v>
          </cell>
        </row>
        <row r="98">
          <cell r="N98" t="str">
            <v>Plan</v>
          </cell>
        </row>
        <row r="99">
          <cell r="N99" t="str">
            <v>Plan</v>
          </cell>
        </row>
        <row r="100">
          <cell r="N100" t="str">
            <v>Plan</v>
          </cell>
        </row>
        <row r="101">
          <cell r="N101" t="str">
            <v>Plan</v>
          </cell>
        </row>
        <row r="102">
          <cell r="N102" t="str">
            <v>Plan</v>
          </cell>
        </row>
        <row r="103">
          <cell r="N103"/>
        </row>
        <row r="104">
          <cell r="N104" t="str">
            <v>Plan</v>
          </cell>
        </row>
        <row r="105">
          <cell r="N105"/>
        </row>
        <row r="106">
          <cell r="N106"/>
        </row>
        <row r="107">
          <cell r="N107"/>
        </row>
        <row r="108">
          <cell r="N108"/>
        </row>
        <row r="109">
          <cell r="N109"/>
        </row>
        <row r="110">
          <cell r="N110" t="str">
            <v>Plan</v>
          </cell>
        </row>
        <row r="111">
          <cell r="N111"/>
        </row>
        <row r="112">
          <cell r="N112"/>
        </row>
        <row r="113">
          <cell r="N113"/>
        </row>
        <row r="114">
          <cell r="N114"/>
        </row>
        <row r="115">
          <cell r="N115"/>
        </row>
        <row r="116">
          <cell r="N116"/>
        </row>
        <row r="117">
          <cell r="N117"/>
        </row>
        <row r="118">
          <cell r="N118"/>
        </row>
        <row r="119">
          <cell r="N119" t="str">
            <v>Plan</v>
          </cell>
        </row>
        <row r="120">
          <cell r="N120"/>
        </row>
        <row r="121">
          <cell r="N121"/>
        </row>
        <row r="122">
          <cell r="N122"/>
        </row>
        <row r="123">
          <cell r="N123"/>
        </row>
        <row r="124">
          <cell r="N124"/>
        </row>
        <row r="125">
          <cell r="N125"/>
        </row>
        <row r="126">
          <cell r="N126"/>
        </row>
        <row r="127">
          <cell r="N127"/>
        </row>
        <row r="128">
          <cell r="N128"/>
        </row>
        <row r="129">
          <cell r="N129"/>
        </row>
        <row r="130">
          <cell r="N130"/>
        </row>
        <row r="131">
          <cell r="N131" t="str">
            <v>Plan</v>
          </cell>
        </row>
        <row r="132">
          <cell r="N132"/>
        </row>
        <row r="133">
          <cell r="N133"/>
        </row>
        <row r="134">
          <cell r="N134"/>
        </row>
        <row r="135">
          <cell r="N135"/>
        </row>
        <row r="136">
          <cell r="N136"/>
        </row>
        <row r="137">
          <cell r="N137"/>
        </row>
        <row r="138">
          <cell r="N138"/>
        </row>
        <row r="139">
          <cell r="N139"/>
        </row>
        <row r="140">
          <cell r="N140"/>
        </row>
        <row r="141">
          <cell r="N141"/>
        </row>
        <row r="142">
          <cell r="N142"/>
        </row>
        <row r="143">
          <cell r="N143"/>
        </row>
        <row r="144">
          <cell r="N144" t="str">
            <v>Plan</v>
          </cell>
        </row>
        <row r="145">
          <cell r="N145"/>
        </row>
        <row r="146">
          <cell r="N146"/>
        </row>
        <row r="147">
          <cell r="N147" t="str">
            <v>Plan</v>
          </cell>
        </row>
        <row r="148">
          <cell r="N148"/>
        </row>
        <row r="149">
          <cell r="N149"/>
        </row>
        <row r="150">
          <cell r="N150"/>
        </row>
        <row r="151">
          <cell r="N151"/>
        </row>
        <row r="152">
          <cell r="N152"/>
        </row>
        <row r="153">
          <cell r="N153" t="str">
            <v>Plan</v>
          </cell>
        </row>
        <row r="154">
          <cell r="N154"/>
        </row>
        <row r="155">
          <cell r="N155"/>
        </row>
        <row r="156">
          <cell r="N156" t="str">
            <v>Plan</v>
          </cell>
        </row>
        <row r="157">
          <cell r="N157"/>
        </row>
        <row r="158">
          <cell r="N158"/>
        </row>
        <row r="159">
          <cell r="N159" t="str">
            <v>Plan</v>
          </cell>
        </row>
        <row r="160">
          <cell r="N160"/>
        </row>
        <row r="161">
          <cell r="N161"/>
        </row>
        <row r="162">
          <cell r="N162"/>
        </row>
        <row r="163">
          <cell r="N163" t="str">
            <v>Plan</v>
          </cell>
        </row>
        <row r="164">
          <cell r="N164"/>
        </row>
        <row r="165">
          <cell r="N165"/>
        </row>
        <row r="166">
          <cell r="N166"/>
        </row>
        <row r="167">
          <cell r="N167"/>
        </row>
        <row r="168">
          <cell r="N168"/>
        </row>
        <row r="169">
          <cell r="N169" t="str">
            <v>Plan</v>
          </cell>
        </row>
        <row r="170">
          <cell r="N170"/>
        </row>
        <row r="171">
          <cell r="N171"/>
        </row>
        <row r="172">
          <cell r="N172"/>
        </row>
        <row r="173">
          <cell r="N173"/>
        </row>
        <row r="174">
          <cell r="N174"/>
        </row>
        <row r="175">
          <cell r="N175" t="str">
            <v>Plan</v>
          </cell>
        </row>
        <row r="176">
          <cell r="N176"/>
        </row>
        <row r="177">
          <cell r="N177"/>
        </row>
        <row r="178">
          <cell r="N178"/>
        </row>
        <row r="179">
          <cell r="N179"/>
        </row>
        <row r="180">
          <cell r="N180"/>
        </row>
        <row r="181">
          <cell r="N181"/>
        </row>
        <row r="182">
          <cell r="N182"/>
        </row>
        <row r="183">
          <cell r="N183"/>
        </row>
        <row r="184">
          <cell r="N184"/>
        </row>
        <row r="185">
          <cell r="N185"/>
        </row>
        <row r="186">
          <cell r="N186"/>
        </row>
        <row r="187">
          <cell r="N187"/>
        </row>
        <row r="188">
          <cell r="N188" t="str">
            <v>Plan</v>
          </cell>
        </row>
        <row r="189">
          <cell r="N189"/>
        </row>
        <row r="190">
          <cell r="N190"/>
        </row>
        <row r="191">
          <cell r="N191"/>
        </row>
        <row r="192">
          <cell r="N192" t="str">
            <v>Plan</v>
          </cell>
        </row>
        <row r="193">
          <cell r="N193"/>
        </row>
        <row r="194">
          <cell r="N194"/>
        </row>
        <row r="195">
          <cell r="N195"/>
        </row>
        <row r="196">
          <cell r="N196"/>
        </row>
        <row r="197">
          <cell r="N197"/>
        </row>
        <row r="198">
          <cell r="N198"/>
        </row>
        <row r="199">
          <cell r="N199"/>
        </row>
        <row r="200">
          <cell r="N200"/>
        </row>
        <row r="201">
          <cell r="N201" t="str">
            <v>Plan</v>
          </cell>
        </row>
        <row r="202">
          <cell r="N202"/>
        </row>
        <row r="203">
          <cell r="N203"/>
        </row>
        <row r="204">
          <cell r="N204"/>
        </row>
        <row r="205">
          <cell r="N205"/>
        </row>
        <row r="206">
          <cell r="N206"/>
        </row>
        <row r="207">
          <cell r="N207"/>
        </row>
        <row r="208">
          <cell r="N208"/>
        </row>
        <row r="209">
          <cell r="N209" t="str">
            <v>Plan</v>
          </cell>
        </row>
        <row r="210">
          <cell r="N210"/>
        </row>
        <row r="211">
          <cell r="N211"/>
        </row>
        <row r="212">
          <cell r="N212"/>
        </row>
        <row r="213">
          <cell r="N213"/>
        </row>
        <row r="214">
          <cell r="N214"/>
        </row>
        <row r="215">
          <cell r="N215"/>
        </row>
        <row r="216">
          <cell r="N216"/>
        </row>
        <row r="217">
          <cell r="N217"/>
        </row>
        <row r="218">
          <cell r="N218" t="str">
            <v>Plan</v>
          </cell>
        </row>
        <row r="219">
          <cell r="N219"/>
        </row>
        <row r="220">
          <cell r="N220"/>
        </row>
        <row r="221">
          <cell r="N221"/>
        </row>
        <row r="222">
          <cell r="N222"/>
        </row>
        <row r="223">
          <cell r="N223"/>
        </row>
        <row r="224">
          <cell r="N224"/>
        </row>
        <row r="225">
          <cell r="N225"/>
        </row>
        <row r="226">
          <cell r="N226"/>
        </row>
        <row r="227">
          <cell r="N227"/>
        </row>
        <row r="228">
          <cell r="N228"/>
        </row>
        <row r="229">
          <cell r="N229"/>
        </row>
        <row r="230">
          <cell r="N230" t="str">
            <v>Plan</v>
          </cell>
        </row>
        <row r="231">
          <cell r="N231"/>
        </row>
        <row r="232">
          <cell r="N232"/>
        </row>
        <row r="233">
          <cell r="N233"/>
        </row>
        <row r="234">
          <cell r="N234"/>
        </row>
        <row r="235">
          <cell r="N235"/>
        </row>
        <row r="236">
          <cell r="N236"/>
        </row>
        <row r="237">
          <cell r="N237"/>
        </row>
        <row r="238">
          <cell r="N238"/>
        </row>
        <row r="239">
          <cell r="N239"/>
        </row>
        <row r="240">
          <cell r="N240"/>
        </row>
        <row r="241">
          <cell r="N241"/>
        </row>
        <row r="242">
          <cell r="N242"/>
        </row>
        <row r="243">
          <cell r="N243"/>
        </row>
        <row r="244">
          <cell r="N244"/>
        </row>
        <row r="245">
          <cell r="N245" t="str">
            <v>Plan</v>
          </cell>
        </row>
        <row r="246">
          <cell r="N246"/>
        </row>
        <row r="247">
          <cell r="N247"/>
        </row>
        <row r="248">
          <cell r="N248"/>
        </row>
        <row r="249">
          <cell r="N249"/>
        </row>
        <row r="250">
          <cell r="N250"/>
        </row>
        <row r="251">
          <cell r="N251"/>
        </row>
        <row r="252">
          <cell r="N252"/>
        </row>
        <row r="253">
          <cell r="N253"/>
        </row>
        <row r="254">
          <cell r="N254"/>
        </row>
        <row r="255">
          <cell r="N255"/>
        </row>
        <row r="256">
          <cell r="N256"/>
        </row>
        <row r="257">
          <cell r="N257"/>
        </row>
        <row r="258">
          <cell r="N258"/>
        </row>
        <row r="259">
          <cell r="N259"/>
        </row>
        <row r="260">
          <cell r="N260"/>
        </row>
        <row r="261">
          <cell r="N261" t="str">
            <v>Plan</v>
          </cell>
        </row>
        <row r="262">
          <cell r="N262"/>
        </row>
        <row r="263">
          <cell r="N263"/>
        </row>
        <row r="264">
          <cell r="N264"/>
        </row>
        <row r="265">
          <cell r="N265"/>
        </row>
        <row r="266">
          <cell r="N266"/>
        </row>
        <row r="267">
          <cell r="N267"/>
        </row>
        <row r="268">
          <cell r="N268"/>
        </row>
        <row r="269">
          <cell r="N269"/>
        </row>
        <row r="270">
          <cell r="N270"/>
        </row>
        <row r="271">
          <cell r="N271"/>
        </row>
        <row r="272">
          <cell r="N272" t="str">
            <v>Plan</v>
          </cell>
        </row>
        <row r="273">
          <cell r="N273"/>
        </row>
        <row r="274">
          <cell r="N274"/>
        </row>
        <row r="275">
          <cell r="N275"/>
        </row>
        <row r="276">
          <cell r="N276"/>
        </row>
        <row r="277">
          <cell r="N277"/>
        </row>
        <row r="278">
          <cell r="N278"/>
        </row>
        <row r="279">
          <cell r="N279"/>
        </row>
        <row r="280">
          <cell r="N280"/>
        </row>
        <row r="281">
          <cell r="N281"/>
        </row>
        <row r="282">
          <cell r="N282"/>
        </row>
        <row r="283">
          <cell r="N283"/>
        </row>
        <row r="284">
          <cell r="N284"/>
        </row>
        <row r="285">
          <cell r="N285"/>
        </row>
        <row r="286">
          <cell r="N286" t="str">
            <v>Plan</v>
          </cell>
        </row>
        <row r="287">
          <cell r="N287"/>
        </row>
        <row r="288">
          <cell r="N288"/>
        </row>
        <row r="289">
          <cell r="N289"/>
        </row>
        <row r="290">
          <cell r="N290"/>
        </row>
        <row r="291">
          <cell r="N291"/>
        </row>
        <row r="292">
          <cell r="N292"/>
        </row>
        <row r="293">
          <cell r="N293"/>
        </row>
        <row r="294">
          <cell r="N294"/>
        </row>
        <row r="295">
          <cell r="N295"/>
        </row>
        <row r="296">
          <cell r="N296"/>
        </row>
        <row r="297">
          <cell r="N297"/>
        </row>
        <row r="298">
          <cell r="N298"/>
        </row>
        <row r="299">
          <cell r="N299"/>
        </row>
        <row r="300">
          <cell r="N300"/>
        </row>
        <row r="301">
          <cell r="N301" t="str">
            <v>Plan</v>
          </cell>
        </row>
        <row r="302">
          <cell r="N302"/>
        </row>
        <row r="303">
          <cell r="N303"/>
        </row>
        <row r="304">
          <cell r="N304"/>
        </row>
        <row r="305">
          <cell r="N305"/>
        </row>
        <row r="306">
          <cell r="N306" t="str">
            <v>Plan</v>
          </cell>
        </row>
        <row r="307">
          <cell r="N307"/>
        </row>
        <row r="308">
          <cell r="N308"/>
        </row>
        <row r="309">
          <cell r="N309"/>
        </row>
        <row r="310">
          <cell r="N310"/>
        </row>
        <row r="311">
          <cell r="N311"/>
        </row>
        <row r="312">
          <cell r="N312"/>
        </row>
        <row r="313">
          <cell r="N313"/>
        </row>
        <row r="314">
          <cell r="N314" t="str">
            <v>Plan</v>
          </cell>
        </row>
        <row r="315">
          <cell r="N315"/>
        </row>
        <row r="316">
          <cell r="N316"/>
        </row>
        <row r="317">
          <cell r="N317"/>
        </row>
        <row r="318">
          <cell r="N318"/>
        </row>
        <row r="319">
          <cell r="N319" t="str">
            <v>Plan</v>
          </cell>
        </row>
        <row r="320">
          <cell r="N320" t="str">
            <v>Plan</v>
          </cell>
        </row>
        <row r="321">
          <cell r="N321" t="str">
            <v>Plan</v>
          </cell>
        </row>
        <row r="322">
          <cell r="N322" t="str">
            <v>Plan</v>
          </cell>
        </row>
        <row r="323">
          <cell r="N323" t="str">
            <v>Plan</v>
          </cell>
        </row>
        <row r="324">
          <cell r="N324" t="str">
            <v>Plan</v>
          </cell>
        </row>
        <row r="325">
          <cell r="N325" t="str">
            <v>Plan</v>
          </cell>
        </row>
        <row r="326">
          <cell r="N326" t="str">
            <v>Plan</v>
          </cell>
        </row>
        <row r="327">
          <cell r="N327" t="str">
            <v>Plan</v>
          </cell>
        </row>
        <row r="328">
          <cell r="N328" t="str">
            <v>Plan</v>
          </cell>
        </row>
        <row r="329">
          <cell r="N329"/>
        </row>
        <row r="330">
          <cell r="N330"/>
        </row>
        <row r="331">
          <cell r="N331"/>
        </row>
        <row r="332">
          <cell r="N332"/>
        </row>
        <row r="333">
          <cell r="N333" t="str">
            <v>Plan</v>
          </cell>
        </row>
        <row r="334">
          <cell r="N334"/>
        </row>
        <row r="335">
          <cell r="N335"/>
        </row>
        <row r="336">
          <cell r="N336"/>
        </row>
        <row r="337">
          <cell r="N337"/>
        </row>
        <row r="338">
          <cell r="N338"/>
        </row>
        <row r="339">
          <cell r="N339"/>
        </row>
        <row r="340">
          <cell r="N340" t="str">
            <v>Plan</v>
          </cell>
        </row>
        <row r="341">
          <cell r="N341"/>
        </row>
        <row r="342">
          <cell r="N342"/>
        </row>
        <row r="343">
          <cell r="N343"/>
        </row>
        <row r="344">
          <cell r="N344"/>
        </row>
        <row r="345">
          <cell r="N345"/>
        </row>
        <row r="346">
          <cell r="N346"/>
        </row>
        <row r="347">
          <cell r="N347"/>
        </row>
        <row r="348">
          <cell r="N348"/>
        </row>
        <row r="349">
          <cell r="N349" t="str">
            <v>Plan</v>
          </cell>
        </row>
        <row r="350">
          <cell r="N350"/>
        </row>
        <row r="351">
          <cell r="N351"/>
        </row>
        <row r="352">
          <cell r="N352"/>
        </row>
        <row r="353">
          <cell r="N353"/>
        </row>
        <row r="354">
          <cell r="N354"/>
        </row>
        <row r="355">
          <cell r="N355"/>
        </row>
        <row r="356">
          <cell r="N356"/>
        </row>
        <row r="357">
          <cell r="N357" t="str">
            <v>Plan</v>
          </cell>
        </row>
        <row r="358">
          <cell r="N358"/>
        </row>
        <row r="359">
          <cell r="N359"/>
        </row>
        <row r="360">
          <cell r="N360"/>
        </row>
        <row r="361">
          <cell r="N361"/>
        </row>
        <row r="362">
          <cell r="N362"/>
        </row>
        <row r="363">
          <cell r="N363"/>
        </row>
        <row r="364">
          <cell r="N364"/>
        </row>
        <row r="365">
          <cell r="N365"/>
        </row>
        <row r="366">
          <cell r="N366" t="str">
            <v>Plan</v>
          </cell>
        </row>
        <row r="367">
          <cell r="N367"/>
        </row>
        <row r="368">
          <cell r="N368"/>
        </row>
        <row r="369">
          <cell r="N369"/>
        </row>
        <row r="370">
          <cell r="N370"/>
        </row>
        <row r="371">
          <cell r="N371"/>
        </row>
        <row r="372">
          <cell r="N372"/>
        </row>
        <row r="373">
          <cell r="N373"/>
        </row>
        <row r="374">
          <cell r="N374"/>
        </row>
        <row r="375">
          <cell r="N375"/>
        </row>
        <row r="376">
          <cell r="N376"/>
        </row>
        <row r="377">
          <cell r="N377"/>
        </row>
        <row r="378">
          <cell r="N378"/>
        </row>
        <row r="379">
          <cell r="N379"/>
        </row>
        <row r="380">
          <cell r="N380"/>
        </row>
        <row r="381">
          <cell r="N381"/>
        </row>
        <row r="382">
          <cell r="N382" t="str">
            <v>Plan</v>
          </cell>
        </row>
        <row r="383">
          <cell r="N383"/>
        </row>
        <row r="384">
          <cell r="N384"/>
        </row>
        <row r="385">
          <cell r="N385"/>
        </row>
        <row r="386">
          <cell r="N386"/>
        </row>
        <row r="387">
          <cell r="N387" t="str">
            <v>Plan</v>
          </cell>
        </row>
        <row r="388">
          <cell r="N388"/>
        </row>
        <row r="389">
          <cell r="N389"/>
        </row>
        <row r="390">
          <cell r="N390"/>
        </row>
        <row r="391">
          <cell r="N391"/>
        </row>
        <row r="392">
          <cell r="N392"/>
        </row>
        <row r="393">
          <cell r="N393" t="str">
            <v>Plan</v>
          </cell>
        </row>
        <row r="394">
          <cell r="N394"/>
        </row>
        <row r="395">
          <cell r="N395"/>
        </row>
        <row r="396">
          <cell r="N396"/>
        </row>
        <row r="397">
          <cell r="N397"/>
        </row>
        <row r="398">
          <cell r="N398"/>
        </row>
        <row r="399">
          <cell r="N399"/>
        </row>
        <row r="400">
          <cell r="N400"/>
        </row>
        <row r="401">
          <cell r="N401" t="str">
            <v>Plan</v>
          </cell>
        </row>
        <row r="402">
          <cell r="N402"/>
        </row>
        <row r="403">
          <cell r="N403"/>
        </row>
        <row r="404">
          <cell r="N404"/>
        </row>
        <row r="405">
          <cell r="N405"/>
        </row>
        <row r="406">
          <cell r="N406"/>
        </row>
        <row r="407">
          <cell r="N407"/>
        </row>
        <row r="408">
          <cell r="N408"/>
        </row>
        <row r="409">
          <cell r="N409" t="str">
            <v>Plan</v>
          </cell>
        </row>
        <row r="410">
          <cell r="N410"/>
        </row>
        <row r="411">
          <cell r="N411"/>
        </row>
        <row r="412">
          <cell r="N412"/>
        </row>
        <row r="413">
          <cell r="N413"/>
        </row>
        <row r="414">
          <cell r="N414"/>
        </row>
        <row r="415">
          <cell r="N415"/>
        </row>
        <row r="416">
          <cell r="N416"/>
        </row>
        <row r="417">
          <cell r="N417"/>
        </row>
        <row r="418">
          <cell r="N418"/>
        </row>
        <row r="419">
          <cell r="N419"/>
        </row>
        <row r="420">
          <cell r="N420"/>
        </row>
        <row r="421">
          <cell r="N421"/>
        </row>
        <row r="422">
          <cell r="N422"/>
        </row>
        <row r="423">
          <cell r="N423"/>
        </row>
        <row r="424">
          <cell r="N424"/>
        </row>
        <row r="425">
          <cell r="N425"/>
        </row>
        <row r="426">
          <cell r="N426"/>
        </row>
        <row r="427">
          <cell r="N427"/>
        </row>
        <row r="428">
          <cell r="N428"/>
        </row>
        <row r="429">
          <cell r="N429"/>
        </row>
        <row r="430">
          <cell r="N430"/>
        </row>
        <row r="431">
          <cell r="N431"/>
        </row>
        <row r="432">
          <cell r="N432"/>
        </row>
        <row r="433">
          <cell r="N433"/>
        </row>
        <row r="434">
          <cell r="N434"/>
        </row>
        <row r="435">
          <cell r="N435"/>
        </row>
        <row r="436">
          <cell r="N436"/>
        </row>
        <row r="437">
          <cell r="N437"/>
        </row>
        <row r="438">
          <cell r="N438"/>
        </row>
        <row r="439">
          <cell r="N439"/>
        </row>
        <row r="440">
          <cell r="N440"/>
        </row>
        <row r="441">
          <cell r="N441"/>
        </row>
        <row r="442">
          <cell r="N442"/>
        </row>
        <row r="443">
          <cell r="N443"/>
        </row>
        <row r="444">
          <cell r="N444"/>
        </row>
        <row r="445">
          <cell r="N445"/>
        </row>
        <row r="446">
          <cell r="N446"/>
        </row>
        <row r="447">
          <cell r="N447"/>
        </row>
        <row r="448">
          <cell r="N448"/>
        </row>
        <row r="449">
          <cell r="N449"/>
        </row>
        <row r="450">
          <cell r="N450"/>
        </row>
        <row r="451">
          <cell r="N451"/>
        </row>
        <row r="452">
          <cell r="N452"/>
        </row>
        <row r="453">
          <cell r="N453"/>
        </row>
        <row r="454">
          <cell r="N454"/>
        </row>
        <row r="455">
          <cell r="N455"/>
        </row>
        <row r="456">
          <cell r="N456"/>
        </row>
        <row r="457">
          <cell r="N457"/>
        </row>
        <row r="458">
          <cell r="N458"/>
        </row>
        <row r="459">
          <cell r="N459"/>
        </row>
        <row r="460">
          <cell r="N460"/>
        </row>
        <row r="461">
          <cell r="N461"/>
        </row>
        <row r="462">
          <cell r="N462"/>
        </row>
        <row r="463">
          <cell r="N463"/>
        </row>
        <row r="464">
          <cell r="N464"/>
        </row>
        <row r="465">
          <cell r="N465"/>
        </row>
        <row r="466">
          <cell r="N466"/>
        </row>
        <row r="467">
          <cell r="N467"/>
        </row>
        <row r="468">
          <cell r="N468"/>
        </row>
        <row r="469">
          <cell r="N469"/>
        </row>
        <row r="470">
          <cell r="N470"/>
        </row>
        <row r="471">
          <cell r="N471"/>
        </row>
        <row r="472">
          <cell r="N472"/>
        </row>
        <row r="473">
          <cell r="N473"/>
        </row>
        <row r="474">
          <cell r="N474"/>
        </row>
        <row r="475">
          <cell r="N475"/>
        </row>
        <row r="476">
          <cell r="N476"/>
        </row>
        <row r="477">
          <cell r="N477"/>
        </row>
        <row r="478">
          <cell r="N478"/>
        </row>
        <row r="479">
          <cell r="N479"/>
        </row>
        <row r="480">
          <cell r="N480"/>
        </row>
        <row r="481">
          <cell r="N481"/>
        </row>
        <row r="482">
          <cell r="N482"/>
        </row>
        <row r="483">
          <cell r="N483"/>
        </row>
        <row r="484">
          <cell r="N484"/>
        </row>
        <row r="485">
          <cell r="N485"/>
        </row>
        <row r="486">
          <cell r="N486"/>
        </row>
        <row r="487">
          <cell r="N487"/>
        </row>
        <row r="488">
          <cell r="N488"/>
        </row>
        <row r="489">
          <cell r="N489"/>
        </row>
        <row r="490">
          <cell r="N490"/>
        </row>
        <row r="491">
          <cell r="N491"/>
        </row>
        <row r="492">
          <cell r="N492"/>
        </row>
        <row r="493">
          <cell r="N493"/>
        </row>
        <row r="494">
          <cell r="N494"/>
        </row>
        <row r="495">
          <cell r="N495"/>
        </row>
        <row r="496">
          <cell r="N496"/>
        </row>
        <row r="497">
          <cell r="N497"/>
        </row>
        <row r="498">
          <cell r="N498"/>
        </row>
        <row r="499">
          <cell r="N499"/>
        </row>
        <row r="500">
          <cell r="N500"/>
        </row>
        <row r="501">
          <cell r="N501"/>
        </row>
        <row r="502">
          <cell r="N502"/>
        </row>
        <row r="503">
          <cell r="N503"/>
        </row>
        <row r="504">
          <cell r="N504"/>
        </row>
        <row r="505">
          <cell r="N505"/>
        </row>
        <row r="506">
          <cell r="N506"/>
        </row>
        <row r="507">
          <cell r="N507"/>
        </row>
        <row r="508">
          <cell r="N508"/>
        </row>
        <row r="509">
          <cell r="N509"/>
        </row>
        <row r="510">
          <cell r="N510"/>
        </row>
        <row r="511">
          <cell r="N511"/>
        </row>
        <row r="512">
          <cell r="N512"/>
        </row>
        <row r="513">
          <cell r="N513"/>
        </row>
        <row r="514">
          <cell r="N514"/>
        </row>
        <row r="515">
          <cell r="N515"/>
        </row>
        <row r="516">
          <cell r="N516"/>
        </row>
        <row r="517">
          <cell r="N517"/>
        </row>
        <row r="518">
          <cell r="N518"/>
        </row>
        <row r="519">
          <cell r="N519"/>
        </row>
        <row r="520">
          <cell r="N520"/>
        </row>
        <row r="521">
          <cell r="N521"/>
        </row>
        <row r="522">
          <cell r="N522"/>
        </row>
        <row r="523">
          <cell r="N523"/>
        </row>
        <row r="524">
          <cell r="N524"/>
        </row>
        <row r="525">
          <cell r="N525"/>
        </row>
        <row r="526">
          <cell r="N526"/>
        </row>
        <row r="527">
          <cell r="N527"/>
        </row>
        <row r="528">
          <cell r="N528"/>
        </row>
        <row r="529">
          <cell r="N529"/>
        </row>
        <row r="530">
          <cell r="N530"/>
        </row>
        <row r="531">
          <cell r="N531"/>
        </row>
        <row r="532">
          <cell r="N532"/>
        </row>
        <row r="533">
          <cell r="N533"/>
        </row>
        <row r="534">
          <cell r="N534"/>
        </row>
        <row r="535">
          <cell r="N535"/>
        </row>
        <row r="536">
          <cell r="N536"/>
        </row>
        <row r="537">
          <cell r="N537"/>
        </row>
        <row r="538">
          <cell r="N538"/>
        </row>
        <row r="539">
          <cell r="N539"/>
        </row>
        <row r="540">
          <cell r="N540"/>
        </row>
        <row r="541">
          <cell r="N541"/>
        </row>
        <row r="542">
          <cell r="N542"/>
        </row>
        <row r="543">
          <cell r="N543"/>
        </row>
        <row r="544">
          <cell r="N544"/>
        </row>
        <row r="545">
          <cell r="N545"/>
        </row>
        <row r="546">
          <cell r="N546"/>
        </row>
        <row r="547">
          <cell r="N547"/>
        </row>
        <row r="548">
          <cell r="N548"/>
        </row>
        <row r="549">
          <cell r="N549"/>
        </row>
        <row r="550">
          <cell r="N550"/>
        </row>
        <row r="551">
          <cell r="N551"/>
        </row>
        <row r="552">
          <cell r="N552"/>
        </row>
        <row r="553">
          <cell r="N553"/>
        </row>
        <row r="554">
          <cell r="N554"/>
        </row>
        <row r="555">
          <cell r="N555"/>
        </row>
        <row r="556">
          <cell r="N556"/>
        </row>
        <row r="557">
          <cell r="N557"/>
        </row>
        <row r="558">
          <cell r="N558"/>
        </row>
        <row r="559">
          <cell r="N559"/>
        </row>
        <row r="560">
          <cell r="N560"/>
        </row>
        <row r="561">
          <cell r="N561"/>
        </row>
        <row r="562">
          <cell r="N562"/>
        </row>
        <row r="563">
          <cell r="N563"/>
        </row>
        <row r="564">
          <cell r="N564"/>
        </row>
        <row r="565">
          <cell r="N565"/>
        </row>
        <row r="566">
          <cell r="N566"/>
        </row>
        <row r="567">
          <cell r="N567"/>
        </row>
        <row r="568">
          <cell r="N568"/>
        </row>
        <row r="569">
          <cell r="N569"/>
        </row>
        <row r="570">
          <cell r="N570"/>
        </row>
        <row r="571">
          <cell r="N571"/>
        </row>
        <row r="572">
          <cell r="N572"/>
        </row>
        <row r="573">
          <cell r="N573"/>
        </row>
        <row r="574">
          <cell r="N574"/>
        </row>
        <row r="575">
          <cell r="N575"/>
        </row>
        <row r="576">
          <cell r="N576"/>
        </row>
        <row r="577">
          <cell r="N577"/>
        </row>
        <row r="578">
          <cell r="N578"/>
        </row>
        <row r="579">
          <cell r="N579"/>
        </row>
        <row r="580">
          <cell r="N580"/>
        </row>
        <row r="581">
          <cell r="N581"/>
        </row>
        <row r="582">
          <cell r="N582"/>
        </row>
        <row r="583">
          <cell r="N583"/>
        </row>
        <row r="584">
          <cell r="N584"/>
        </row>
        <row r="585">
          <cell r="N585"/>
        </row>
        <row r="586">
          <cell r="N586"/>
        </row>
        <row r="587">
          <cell r="N587"/>
        </row>
        <row r="588">
          <cell r="N588"/>
        </row>
        <row r="589">
          <cell r="N589"/>
        </row>
        <row r="590">
          <cell r="N590"/>
        </row>
        <row r="591">
          <cell r="N591"/>
        </row>
        <row r="592">
          <cell r="N592"/>
        </row>
        <row r="593">
          <cell r="N593"/>
        </row>
        <row r="594">
          <cell r="N594"/>
        </row>
        <row r="595">
          <cell r="N595"/>
        </row>
        <row r="596">
          <cell r="N596"/>
        </row>
        <row r="597">
          <cell r="N597"/>
        </row>
        <row r="598">
          <cell r="N598"/>
        </row>
        <row r="599">
          <cell r="N599"/>
        </row>
        <row r="600">
          <cell r="N600"/>
        </row>
        <row r="601">
          <cell r="N601"/>
        </row>
        <row r="602">
          <cell r="N602"/>
        </row>
        <row r="603">
          <cell r="N603"/>
        </row>
        <row r="604">
          <cell r="N604"/>
        </row>
        <row r="605">
          <cell r="N605"/>
        </row>
        <row r="606">
          <cell r="N606"/>
        </row>
        <row r="607">
          <cell r="N607"/>
        </row>
        <row r="608">
          <cell r="N608"/>
        </row>
        <row r="609">
          <cell r="N609"/>
        </row>
        <row r="610">
          <cell r="N610"/>
        </row>
        <row r="611">
          <cell r="N611"/>
        </row>
        <row r="612">
          <cell r="N612"/>
        </row>
        <row r="613">
          <cell r="N613"/>
        </row>
        <row r="614">
          <cell r="N614"/>
        </row>
        <row r="615">
          <cell r="N615"/>
        </row>
        <row r="616">
          <cell r="N616"/>
        </row>
        <row r="617">
          <cell r="N617"/>
        </row>
        <row r="618">
          <cell r="N618"/>
        </row>
        <row r="619">
          <cell r="N619"/>
        </row>
        <row r="620">
          <cell r="N620"/>
        </row>
        <row r="621">
          <cell r="N621"/>
        </row>
        <row r="622">
          <cell r="N622"/>
        </row>
        <row r="623">
          <cell r="N623"/>
        </row>
        <row r="624">
          <cell r="N624"/>
        </row>
        <row r="625">
          <cell r="N625"/>
        </row>
        <row r="626">
          <cell r="N626"/>
        </row>
        <row r="627">
          <cell r="N627"/>
        </row>
        <row r="628">
          <cell r="N628"/>
        </row>
        <row r="629">
          <cell r="N629"/>
        </row>
        <row r="630">
          <cell r="N630"/>
        </row>
        <row r="631">
          <cell r="N631"/>
        </row>
        <row r="632">
          <cell r="N632"/>
        </row>
        <row r="633">
          <cell r="N633"/>
        </row>
        <row r="634">
          <cell r="N634"/>
        </row>
        <row r="635">
          <cell r="N635"/>
        </row>
        <row r="636">
          <cell r="N636"/>
        </row>
        <row r="637">
          <cell r="N637"/>
        </row>
        <row r="638">
          <cell r="N638"/>
        </row>
        <row r="639">
          <cell r="N639"/>
        </row>
        <row r="640">
          <cell r="N640"/>
        </row>
        <row r="641">
          <cell r="N641"/>
        </row>
        <row r="642">
          <cell r="N642"/>
        </row>
        <row r="643">
          <cell r="N643"/>
        </row>
        <row r="644">
          <cell r="N644"/>
        </row>
        <row r="645">
          <cell r="N645"/>
        </row>
        <row r="646">
          <cell r="N646"/>
        </row>
        <row r="647">
          <cell r="N647"/>
        </row>
        <row r="648">
          <cell r="N648"/>
        </row>
        <row r="649">
          <cell r="N649"/>
        </row>
        <row r="650">
          <cell r="N650"/>
        </row>
        <row r="651">
          <cell r="N651"/>
        </row>
        <row r="652">
          <cell r="N652"/>
        </row>
        <row r="653">
          <cell r="N653"/>
        </row>
        <row r="654">
          <cell r="N654"/>
        </row>
        <row r="655">
          <cell r="N655"/>
        </row>
        <row r="656">
          <cell r="N656"/>
        </row>
        <row r="657">
          <cell r="N657"/>
        </row>
        <row r="658">
          <cell r="N658"/>
        </row>
        <row r="659">
          <cell r="N659"/>
        </row>
        <row r="660">
          <cell r="N660"/>
        </row>
        <row r="661">
          <cell r="N661"/>
        </row>
        <row r="662">
          <cell r="N662"/>
        </row>
        <row r="663">
          <cell r="N663"/>
        </row>
        <row r="664">
          <cell r="N664"/>
        </row>
        <row r="665">
          <cell r="N665"/>
        </row>
        <row r="666">
          <cell r="N666"/>
        </row>
        <row r="667">
          <cell r="N667"/>
        </row>
        <row r="668">
          <cell r="N668"/>
        </row>
        <row r="669">
          <cell r="N669"/>
        </row>
        <row r="670">
          <cell r="N670"/>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7" sqref="B7:E7"/>
    </sheetView>
  </sheetViews>
  <sheetFormatPr defaultColWidth="14.7109375" defaultRowHeight="24.95" customHeight="1" x14ac:dyDescent="0.25"/>
  <cols>
    <col min="1" max="1" width="16.140625" style="58" bestFit="1" customWidth="1"/>
    <col min="2" max="5" width="14.7109375" style="59"/>
    <col min="6" max="16384" width="14.7109375" style="58"/>
  </cols>
  <sheetData>
    <row r="1" spans="1:6" ht="15" x14ac:dyDescent="0.25">
      <c r="A1" s="5" t="s">
        <v>28</v>
      </c>
      <c r="B1" s="71" t="s">
        <v>27</v>
      </c>
      <c r="C1" s="71"/>
      <c r="D1" s="71"/>
      <c r="E1" s="71"/>
      <c r="F1" s="5" t="s">
        <v>29</v>
      </c>
    </row>
    <row r="2" spans="1:6" ht="15" x14ac:dyDescent="0.25">
      <c r="A2" s="22" t="s">
        <v>30</v>
      </c>
      <c r="B2" s="69" t="s">
        <v>40</v>
      </c>
      <c r="C2" s="70"/>
      <c r="D2" s="70"/>
      <c r="E2" s="70"/>
      <c r="F2" s="57"/>
    </row>
    <row r="3" spans="1:6" ht="15" x14ac:dyDescent="0.25">
      <c r="A3" s="57" t="s">
        <v>31</v>
      </c>
      <c r="B3" s="69" t="s">
        <v>32</v>
      </c>
      <c r="C3" s="70"/>
      <c r="D3" s="70"/>
      <c r="E3" s="70"/>
      <c r="F3" s="57"/>
    </row>
    <row r="4" spans="1:6" ht="15" x14ac:dyDescent="0.25">
      <c r="A4" s="57" t="s">
        <v>33</v>
      </c>
      <c r="B4" s="72" t="s">
        <v>34</v>
      </c>
      <c r="C4" s="70"/>
      <c r="D4" s="70"/>
      <c r="E4" s="70"/>
      <c r="F4" s="57"/>
    </row>
    <row r="5" spans="1:6" ht="15" x14ac:dyDescent="0.25">
      <c r="A5" s="57" t="s">
        <v>35</v>
      </c>
      <c r="B5" s="72" t="s">
        <v>36</v>
      </c>
      <c r="C5" s="70"/>
      <c r="D5" s="70"/>
      <c r="E5" s="70"/>
      <c r="F5" s="57"/>
    </row>
    <row r="6" spans="1:6" ht="15" x14ac:dyDescent="0.25">
      <c r="A6" s="57" t="s">
        <v>37</v>
      </c>
      <c r="B6" s="72" t="s">
        <v>38</v>
      </c>
      <c r="C6" s="70"/>
      <c r="D6" s="70"/>
      <c r="E6" s="70"/>
      <c r="F6" s="57"/>
    </row>
    <row r="7" spans="1:6" ht="15" x14ac:dyDescent="0.25">
      <c r="A7" s="57" t="s">
        <v>39</v>
      </c>
      <c r="B7" s="69" t="s">
        <v>301</v>
      </c>
      <c r="C7" s="70"/>
      <c r="D7" s="70"/>
      <c r="E7" s="70"/>
      <c r="F7" s="57"/>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I13" sqref="I13"/>
    </sheetView>
  </sheetViews>
  <sheetFormatPr defaultRowHeight="15" x14ac:dyDescent="0.25"/>
  <cols>
    <col min="1" max="16384" width="9.140625" style="9"/>
  </cols>
  <sheetData>
    <row r="1" spans="1:15" x14ac:dyDescent="0.25">
      <c r="A1" s="75" t="s">
        <v>57</v>
      </c>
      <c r="B1" s="75"/>
    </row>
    <row r="2" spans="1:15" x14ac:dyDescent="0.25">
      <c r="A2" s="76" t="s">
        <v>0</v>
      </c>
      <c r="B2" s="76"/>
    </row>
    <row r="3" spans="1:15" x14ac:dyDescent="0.25">
      <c r="A3" s="79" t="s">
        <v>41</v>
      </c>
      <c r="B3" s="80"/>
      <c r="C3" s="81"/>
      <c r="D3" s="8"/>
      <c r="E3" s="8"/>
      <c r="F3" s="8"/>
      <c r="G3" s="8"/>
      <c r="H3" s="8"/>
      <c r="I3" s="8"/>
      <c r="J3" s="8"/>
      <c r="K3" s="8"/>
      <c r="L3" s="8"/>
      <c r="M3" s="8"/>
    </row>
    <row r="4" spans="1:15" x14ac:dyDescent="0.25">
      <c r="A4" s="82"/>
      <c r="B4" s="83"/>
      <c r="C4" s="84"/>
      <c r="D4" s="8"/>
      <c r="E4" s="8"/>
      <c r="F4" s="8"/>
      <c r="G4" s="8"/>
      <c r="H4" s="8"/>
      <c r="I4" s="8"/>
      <c r="J4" s="8"/>
      <c r="K4" s="8"/>
      <c r="L4" s="8"/>
      <c r="M4" s="8"/>
    </row>
    <row r="5" spans="1:15" x14ac:dyDescent="0.25">
      <c r="A5" s="85"/>
      <c r="B5" s="86"/>
      <c r="C5" s="87"/>
      <c r="D5" s="8"/>
      <c r="E5" s="8"/>
      <c r="F5" s="8"/>
      <c r="G5" s="8"/>
      <c r="H5" s="8"/>
      <c r="I5" s="8"/>
      <c r="J5" s="8"/>
      <c r="K5" s="8"/>
      <c r="L5" s="8"/>
      <c r="M5" s="8"/>
    </row>
    <row r="6" spans="1:15" x14ac:dyDescent="0.25">
      <c r="A6" s="88" t="s">
        <v>1</v>
      </c>
      <c r="B6" s="89"/>
      <c r="C6" s="90"/>
      <c r="D6" s="71" t="s">
        <v>4</v>
      </c>
      <c r="E6" s="71"/>
      <c r="F6" s="71" t="s">
        <v>2</v>
      </c>
      <c r="G6" s="71"/>
      <c r="H6" s="71"/>
      <c r="I6" s="71"/>
      <c r="J6" s="71"/>
      <c r="K6" s="71"/>
      <c r="L6" s="71"/>
      <c r="M6" s="71"/>
      <c r="N6" s="71"/>
      <c r="O6" s="71"/>
    </row>
    <row r="7" spans="1:15" x14ac:dyDescent="0.25">
      <c r="A7" s="91"/>
      <c r="B7" s="92"/>
      <c r="C7" s="93"/>
      <c r="D7" s="71"/>
      <c r="E7" s="71"/>
      <c r="F7" s="71" t="s">
        <v>47</v>
      </c>
      <c r="G7" s="71"/>
      <c r="H7" s="71"/>
      <c r="I7" s="71"/>
      <c r="J7" s="71" t="s">
        <v>48</v>
      </c>
      <c r="K7" s="71"/>
      <c r="L7" s="71"/>
      <c r="M7" s="71"/>
      <c r="N7" s="71" t="s">
        <v>53</v>
      </c>
      <c r="O7" s="71"/>
    </row>
    <row r="8" spans="1:15" x14ac:dyDescent="0.25">
      <c r="A8" s="94"/>
      <c r="B8" s="95"/>
      <c r="C8" s="96"/>
      <c r="D8" s="71"/>
      <c r="E8" s="71"/>
      <c r="F8" s="2" t="s">
        <v>55</v>
      </c>
      <c r="G8" s="2" t="s">
        <v>50</v>
      </c>
      <c r="H8" s="2" t="s">
        <v>56</v>
      </c>
      <c r="I8" s="2" t="s">
        <v>51</v>
      </c>
      <c r="J8" s="2" t="s">
        <v>49</v>
      </c>
      <c r="K8" s="2" t="s">
        <v>51</v>
      </c>
      <c r="L8" s="2" t="s">
        <v>52</v>
      </c>
      <c r="M8" s="2" t="s">
        <v>54</v>
      </c>
      <c r="N8" s="71"/>
      <c r="O8" s="71"/>
    </row>
    <row r="9" spans="1:15" x14ac:dyDescent="0.25">
      <c r="A9" s="107" t="s">
        <v>43</v>
      </c>
      <c r="B9" s="110"/>
      <c r="C9" s="108"/>
      <c r="D9" s="107" t="s">
        <v>44</v>
      </c>
      <c r="E9" s="108"/>
      <c r="F9" s="10"/>
      <c r="G9" s="11"/>
      <c r="H9" s="11"/>
      <c r="I9" s="11"/>
      <c r="J9" s="16"/>
      <c r="K9" s="16"/>
      <c r="L9" s="16"/>
      <c r="M9" s="16"/>
      <c r="N9" s="11"/>
      <c r="O9" s="12"/>
    </row>
    <row r="10" spans="1:15" x14ac:dyDescent="0.25">
      <c r="A10" s="109" t="s">
        <v>42</v>
      </c>
      <c r="B10" s="109"/>
      <c r="C10" s="109"/>
      <c r="D10" s="107" t="s">
        <v>15</v>
      </c>
      <c r="E10" s="108"/>
      <c r="F10" s="13"/>
      <c r="G10" s="14"/>
      <c r="H10" s="14"/>
      <c r="I10" s="14"/>
      <c r="J10" s="14"/>
      <c r="K10" s="14"/>
      <c r="L10" s="14"/>
      <c r="M10" s="14"/>
      <c r="N10" s="14"/>
      <c r="O10" s="15"/>
    </row>
    <row r="11" spans="1:15" x14ac:dyDescent="0.25">
      <c r="A11" s="109" t="s">
        <v>18</v>
      </c>
      <c r="B11" s="109"/>
      <c r="C11" s="109"/>
      <c r="D11" s="109" t="s">
        <v>45</v>
      </c>
      <c r="E11" s="109"/>
      <c r="F11" s="13"/>
      <c r="G11" s="14"/>
      <c r="H11" s="14"/>
      <c r="I11" s="14"/>
      <c r="J11" s="14"/>
      <c r="K11" s="14"/>
      <c r="L11" s="14"/>
      <c r="M11" s="14"/>
      <c r="N11" s="14"/>
      <c r="O11" s="15"/>
    </row>
    <row r="12" spans="1:15" x14ac:dyDescent="0.25">
      <c r="A12" s="98" t="s">
        <v>46</v>
      </c>
      <c r="B12" s="99"/>
      <c r="C12" s="100"/>
      <c r="D12" s="97" t="s">
        <v>314</v>
      </c>
      <c r="E12" s="97"/>
      <c r="F12" s="13"/>
      <c r="G12" s="14"/>
      <c r="H12" s="14"/>
      <c r="I12" s="14"/>
      <c r="J12" s="14"/>
      <c r="K12" s="14"/>
      <c r="L12" s="14"/>
      <c r="M12" s="14"/>
      <c r="N12" s="14"/>
      <c r="O12" s="15"/>
    </row>
    <row r="13" spans="1:15" x14ac:dyDescent="0.25">
      <c r="A13" s="101"/>
      <c r="B13" s="102"/>
      <c r="C13" s="103"/>
      <c r="D13" s="77" t="s">
        <v>3</v>
      </c>
      <c r="E13" s="78"/>
      <c r="F13" s="13"/>
      <c r="G13" s="14"/>
      <c r="H13" s="14"/>
      <c r="I13" s="14"/>
      <c r="J13" s="14"/>
      <c r="K13" s="14"/>
      <c r="L13" s="14"/>
      <c r="M13" s="14"/>
      <c r="N13" s="14"/>
      <c r="O13" s="15"/>
    </row>
    <row r="14" spans="1:15" x14ac:dyDescent="0.25">
      <c r="A14" s="101"/>
      <c r="B14" s="102"/>
      <c r="C14" s="103"/>
      <c r="D14" s="97" t="s">
        <v>16</v>
      </c>
      <c r="E14" s="97"/>
      <c r="F14" s="13"/>
      <c r="G14" s="14"/>
      <c r="H14" s="14"/>
      <c r="I14" s="14"/>
      <c r="J14" s="14"/>
      <c r="K14" s="14"/>
      <c r="L14" s="14"/>
      <c r="M14" s="14"/>
      <c r="N14" s="14"/>
      <c r="O14" s="15"/>
    </row>
    <row r="15" spans="1:15" x14ac:dyDescent="0.25">
      <c r="A15" s="104"/>
      <c r="B15" s="105"/>
      <c r="C15" s="106"/>
      <c r="D15" s="97" t="s">
        <v>17</v>
      </c>
      <c r="E15" s="97"/>
      <c r="F15" s="210"/>
      <c r="G15" s="73"/>
      <c r="H15" s="73"/>
      <c r="I15" s="73"/>
      <c r="J15" s="73"/>
      <c r="K15" s="73"/>
      <c r="L15" s="73"/>
      <c r="M15" s="73"/>
      <c r="N15" s="73"/>
      <c r="O15" s="74"/>
    </row>
  </sheetData>
  <mergeCells count="22">
    <mergeCell ref="D12:E12"/>
    <mergeCell ref="D11:E11"/>
    <mergeCell ref="A9:C9"/>
    <mergeCell ref="N7:O8"/>
    <mergeCell ref="F6:O6"/>
    <mergeCell ref="A11:C11"/>
    <mergeCell ref="F15:M15"/>
    <mergeCell ref="N15:O15"/>
    <mergeCell ref="A1:B1"/>
    <mergeCell ref="A2:B2"/>
    <mergeCell ref="D13:E13"/>
    <mergeCell ref="A3:C5"/>
    <mergeCell ref="A6:C8"/>
    <mergeCell ref="D6:E8"/>
    <mergeCell ref="F7:I7"/>
    <mergeCell ref="J7:M7"/>
    <mergeCell ref="D14:E14"/>
    <mergeCell ref="D15:E15"/>
    <mergeCell ref="A12:C15"/>
    <mergeCell ref="D9:E9"/>
    <mergeCell ref="A10:C10"/>
    <mergeCell ref="D10:E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abSelected="1" workbookViewId="0">
      <selection activeCell="A17" sqref="A17:B20"/>
    </sheetView>
  </sheetViews>
  <sheetFormatPr defaultRowHeight="15" x14ac:dyDescent="0.25"/>
  <cols>
    <col min="1" max="13" width="9.140625" style="1"/>
    <col min="14" max="25" width="9.140625" style="4"/>
    <col min="26" max="16384" width="9.140625" style="1"/>
  </cols>
  <sheetData>
    <row r="1" spans="1:25" x14ac:dyDescent="0.25">
      <c r="A1" s="166" t="s">
        <v>4</v>
      </c>
      <c r="B1" s="166"/>
      <c r="C1" s="166" t="s">
        <v>5</v>
      </c>
      <c r="D1" s="166"/>
      <c r="E1" s="166"/>
      <c r="F1" s="166"/>
      <c r="G1" s="166" t="s">
        <v>6</v>
      </c>
      <c r="H1" s="166"/>
      <c r="I1" s="166"/>
      <c r="J1" s="166"/>
      <c r="K1" s="166" t="s">
        <v>7</v>
      </c>
      <c r="L1" s="166"/>
      <c r="M1" s="166"/>
      <c r="N1" s="154" t="s">
        <v>8</v>
      </c>
      <c r="O1" s="155"/>
      <c r="P1" s="155"/>
      <c r="Q1" s="155"/>
      <c r="R1" s="155"/>
      <c r="S1" s="156"/>
      <c r="T1" s="152" t="s">
        <v>13</v>
      </c>
      <c r="U1" s="153"/>
      <c r="V1" s="153"/>
      <c r="W1" s="153"/>
      <c r="X1" s="153"/>
      <c r="Y1" s="153"/>
    </row>
    <row r="2" spans="1:25" ht="15" customHeight="1" x14ac:dyDescent="0.25">
      <c r="A2" s="167" t="s">
        <v>9</v>
      </c>
      <c r="B2" s="167"/>
      <c r="C2" s="150" t="s">
        <v>10</v>
      </c>
      <c r="D2" s="150"/>
      <c r="E2" s="150"/>
      <c r="F2" s="150"/>
      <c r="G2" s="72" t="s">
        <v>11</v>
      </c>
      <c r="H2" s="72"/>
      <c r="I2" s="72"/>
      <c r="J2" s="72"/>
      <c r="K2" s="168" t="s">
        <v>12</v>
      </c>
      <c r="L2" s="168"/>
      <c r="M2" s="168"/>
      <c r="N2" s="157"/>
      <c r="O2" s="112"/>
      <c r="P2" s="112"/>
      <c r="Q2" s="112"/>
      <c r="R2" s="112"/>
      <c r="S2" s="113"/>
      <c r="T2" s="150" t="s">
        <v>316</v>
      </c>
      <c r="U2" s="151"/>
      <c r="V2" s="151"/>
      <c r="W2" s="151"/>
      <c r="X2" s="151"/>
      <c r="Y2" s="151"/>
    </row>
    <row r="3" spans="1:25" ht="15" customHeight="1" x14ac:dyDescent="0.25">
      <c r="A3" s="167"/>
      <c r="B3" s="167"/>
      <c r="C3" s="150"/>
      <c r="D3" s="150"/>
      <c r="E3" s="150"/>
      <c r="F3" s="150"/>
      <c r="G3" s="72"/>
      <c r="H3" s="72"/>
      <c r="I3" s="72"/>
      <c r="J3" s="72"/>
      <c r="K3" s="168"/>
      <c r="L3" s="168"/>
      <c r="M3" s="168"/>
      <c r="N3" s="114"/>
      <c r="O3" s="115"/>
      <c r="P3" s="115"/>
      <c r="Q3" s="115"/>
      <c r="R3" s="115"/>
      <c r="S3" s="116"/>
      <c r="T3" s="151"/>
      <c r="U3" s="151"/>
      <c r="V3" s="151"/>
      <c r="W3" s="151"/>
      <c r="X3" s="151"/>
      <c r="Y3" s="151"/>
    </row>
    <row r="4" spans="1:25" ht="15" customHeight="1" x14ac:dyDescent="0.25">
      <c r="A4" s="167"/>
      <c r="B4" s="167"/>
      <c r="C4" s="150"/>
      <c r="D4" s="150"/>
      <c r="E4" s="150"/>
      <c r="F4" s="150"/>
      <c r="G4" s="72"/>
      <c r="H4" s="72"/>
      <c r="I4" s="72"/>
      <c r="J4" s="72"/>
      <c r="K4" s="168"/>
      <c r="L4" s="168"/>
      <c r="M4" s="168"/>
      <c r="N4" s="114"/>
      <c r="O4" s="115"/>
      <c r="P4" s="115"/>
      <c r="Q4" s="115"/>
      <c r="R4" s="115"/>
      <c r="S4" s="116"/>
      <c r="T4" s="151"/>
      <c r="U4" s="151"/>
      <c r="V4" s="151"/>
      <c r="W4" s="151"/>
      <c r="X4" s="151"/>
      <c r="Y4" s="151"/>
    </row>
    <row r="5" spans="1:25" ht="15" customHeight="1" x14ac:dyDescent="0.25">
      <c r="A5" s="167"/>
      <c r="B5" s="167"/>
      <c r="C5" s="150"/>
      <c r="D5" s="150"/>
      <c r="E5" s="150"/>
      <c r="F5" s="150"/>
      <c r="G5" s="72"/>
      <c r="H5" s="72"/>
      <c r="I5" s="72"/>
      <c r="J5" s="72"/>
      <c r="K5" s="168"/>
      <c r="L5" s="168"/>
      <c r="M5" s="168"/>
      <c r="N5" s="114"/>
      <c r="O5" s="115"/>
      <c r="P5" s="115"/>
      <c r="Q5" s="115"/>
      <c r="R5" s="115"/>
      <c r="S5" s="116"/>
      <c r="T5" s="151"/>
      <c r="U5" s="151"/>
      <c r="V5" s="151"/>
      <c r="W5" s="151"/>
      <c r="X5" s="151"/>
      <c r="Y5" s="151"/>
    </row>
    <row r="6" spans="1:25" ht="15" customHeight="1" x14ac:dyDescent="0.25">
      <c r="A6" s="167"/>
      <c r="B6" s="167"/>
      <c r="C6" s="150"/>
      <c r="D6" s="150"/>
      <c r="E6" s="150"/>
      <c r="F6" s="150"/>
      <c r="G6" s="72"/>
      <c r="H6" s="72"/>
      <c r="I6" s="72"/>
      <c r="J6" s="72"/>
      <c r="K6" s="168"/>
      <c r="L6" s="168"/>
      <c r="M6" s="168"/>
      <c r="N6" s="114"/>
      <c r="O6" s="115"/>
      <c r="P6" s="115"/>
      <c r="Q6" s="115"/>
      <c r="R6" s="115"/>
      <c r="S6" s="116"/>
      <c r="T6" s="151"/>
      <c r="U6" s="151"/>
      <c r="V6" s="151"/>
      <c r="W6" s="151"/>
      <c r="X6" s="151"/>
      <c r="Y6" s="151"/>
    </row>
    <row r="7" spans="1:25" x14ac:dyDescent="0.25">
      <c r="A7" s="167"/>
      <c r="B7" s="167"/>
      <c r="C7" s="150"/>
      <c r="D7" s="150"/>
      <c r="E7" s="150"/>
      <c r="F7" s="150"/>
      <c r="G7" s="72"/>
      <c r="H7" s="72"/>
      <c r="I7" s="72"/>
      <c r="J7" s="72"/>
      <c r="K7" s="168"/>
      <c r="L7" s="168"/>
      <c r="M7" s="168"/>
      <c r="N7" s="117"/>
      <c r="O7" s="118"/>
      <c r="P7" s="118"/>
      <c r="Q7" s="118"/>
      <c r="R7" s="118"/>
      <c r="S7" s="119"/>
      <c r="T7" s="151"/>
      <c r="U7" s="151"/>
      <c r="V7" s="151"/>
      <c r="W7" s="151"/>
      <c r="X7" s="151"/>
      <c r="Y7" s="151"/>
    </row>
    <row r="8" spans="1:25" ht="15" customHeight="1" x14ac:dyDescent="0.25">
      <c r="A8" s="167" t="s">
        <v>15</v>
      </c>
      <c r="B8" s="167"/>
      <c r="C8" s="150" t="s">
        <v>14</v>
      </c>
      <c r="D8" s="150"/>
      <c r="E8" s="150"/>
      <c r="F8" s="150"/>
      <c r="G8" s="72"/>
      <c r="H8" s="72"/>
      <c r="I8" s="72"/>
      <c r="J8" s="72"/>
      <c r="K8" s="168"/>
      <c r="L8" s="168"/>
      <c r="M8" s="168"/>
      <c r="N8" s="111" t="s">
        <v>332</v>
      </c>
      <c r="O8" s="158"/>
      <c r="P8" s="158"/>
      <c r="Q8" s="158"/>
      <c r="R8" s="158"/>
      <c r="S8" s="159"/>
      <c r="T8" s="120" t="s">
        <v>59</v>
      </c>
      <c r="U8" s="121"/>
      <c r="V8" s="121"/>
      <c r="W8" s="121"/>
      <c r="X8" s="121"/>
      <c r="Y8" s="122"/>
    </row>
    <row r="9" spans="1:25" ht="15" customHeight="1" x14ac:dyDescent="0.25">
      <c r="A9" s="167"/>
      <c r="B9" s="167"/>
      <c r="C9" s="150"/>
      <c r="D9" s="150"/>
      <c r="E9" s="150"/>
      <c r="F9" s="150"/>
      <c r="G9" s="72"/>
      <c r="H9" s="72"/>
      <c r="I9" s="72"/>
      <c r="J9" s="72"/>
      <c r="K9" s="168"/>
      <c r="L9" s="168"/>
      <c r="M9" s="168"/>
      <c r="N9" s="160"/>
      <c r="O9" s="161"/>
      <c r="P9" s="161"/>
      <c r="Q9" s="161"/>
      <c r="R9" s="161"/>
      <c r="S9" s="162"/>
      <c r="T9" s="123"/>
      <c r="U9" s="124"/>
      <c r="V9" s="124"/>
      <c r="W9" s="124"/>
      <c r="X9" s="124"/>
      <c r="Y9" s="125"/>
    </row>
    <row r="10" spans="1:25" ht="15" customHeight="1" x14ac:dyDescent="0.25">
      <c r="A10" s="167"/>
      <c r="B10" s="167"/>
      <c r="C10" s="150"/>
      <c r="D10" s="150"/>
      <c r="E10" s="150"/>
      <c r="F10" s="150"/>
      <c r="G10" s="72"/>
      <c r="H10" s="72"/>
      <c r="I10" s="72"/>
      <c r="J10" s="72"/>
      <c r="K10" s="168"/>
      <c r="L10" s="168"/>
      <c r="M10" s="168"/>
      <c r="N10" s="160"/>
      <c r="O10" s="161"/>
      <c r="P10" s="161"/>
      <c r="Q10" s="161"/>
      <c r="R10" s="161"/>
      <c r="S10" s="162"/>
      <c r="T10" s="123"/>
      <c r="U10" s="124"/>
      <c r="V10" s="124"/>
      <c r="W10" s="124"/>
      <c r="X10" s="124"/>
      <c r="Y10" s="125"/>
    </row>
    <row r="11" spans="1:25" x14ac:dyDescent="0.25">
      <c r="A11" s="167"/>
      <c r="B11" s="167"/>
      <c r="C11" s="150"/>
      <c r="D11" s="150"/>
      <c r="E11" s="150"/>
      <c r="F11" s="150"/>
      <c r="G11" s="72"/>
      <c r="H11" s="72"/>
      <c r="I11" s="72"/>
      <c r="J11" s="72"/>
      <c r="K11" s="168"/>
      <c r="L11" s="168"/>
      <c r="M11" s="168"/>
      <c r="N11" s="160"/>
      <c r="O11" s="161"/>
      <c r="P11" s="161"/>
      <c r="Q11" s="161"/>
      <c r="R11" s="161"/>
      <c r="S11" s="162"/>
      <c r="T11" s="123"/>
      <c r="U11" s="124"/>
      <c r="V11" s="124"/>
      <c r="W11" s="124"/>
      <c r="X11" s="124"/>
      <c r="Y11" s="125"/>
    </row>
    <row r="12" spans="1:25" x14ac:dyDescent="0.25">
      <c r="A12" s="167"/>
      <c r="B12" s="167"/>
      <c r="C12" s="150"/>
      <c r="D12" s="150"/>
      <c r="E12" s="150"/>
      <c r="F12" s="150"/>
      <c r="G12" s="72"/>
      <c r="H12" s="72"/>
      <c r="I12" s="72"/>
      <c r="J12" s="72"/>
      <c r="K12" s="168"/>
      <c r="L12" s="168"/>
      <c r="M12" s="168"/>
      <c r="N12" s="160"/>
      <c r="O12" s="161"/>
      <c r="P12" s="161"/>
      <c r="Q12" s="161"/>
      <c r="R12" s="161"/>
      <c r="S12" s="162"/>
      <c r="T12" s="123"/>
      <c r="U12" s="124"/>
      <c r="V12" s="124"/>
      <c r="W12" s="124"/>
      <c r="X12" s="124"/>
      <c r="Y12" s="125"/>
    </row>
    <row r="13" spans="1:25" ht="15" customHeight="1" x14ac:dyDescent="0.25">
      <c r="A13" s="167"/>
      <c r="B13" s="167"/>
      <c r="C13" s="150"/>
      <c r="D13" s="150"/>
      <c r="E13" s="150"/>
      <c r="F13" s="150"/>
      <c r="G13" s="72"/>
      <c r="H13" s="72"/>
      <c r="I13" s="72"/>
      <c r="J13" s="72"/>
      <c r="K13" s="168"/>
      <c r="L13" s="168"/>
      <c r="M13" s="168"/>
      <c r="N13" s="160"/>
      <c r="O13" s="161"/>
      <c r="P13" s="161"/>
      <c r="Q13" s="161"/>
      <c r="R13" s="161"/>
      <c r="S13" s="162"/>
      <c r="T13" s="123"/>
      <c r="U13" s="124"/>
      <c r="V13" s="124"/>
      <c r="W13" s="124"/>
      <c r="X13" s="124"/>
      <c r="Y13" s="125"/>
    </row>
    <row r="14" spans="1:25" ht="15" customHeight="1" x14ac:dyDescent="0.25">
      <c r="A14" s="167"/>
      <c r="B14" s="167"/>
      <c r="C14" s="150"/>
      <c r="D14" s="150"/>
      <c r="E14" s="150"/>
      <c r="F14" s="150"/>
      <c r="G14" s="72"/>
      <c r="H14" s="72"/>
      <c r="I14" s="72"/>
      <c r="J14" s="72"/>
      <c r="K14" s="168"/>
      <c r="L14" s="168"/>
      <c r="M14" s="168"/>
      <c r="N14" s="160"/>
      <c r="O14" s="161"/>
      <c r="P14" s="161"/>
      <c r="Q14" s="161"/>
      <c r="R14" s="161"/>
      <c r="S14" s="162"/>
      <c r="T14" s="123"/>
      <c r="U14" s="124"/>
      <c r="V14" s="124"/>
      <c r="W14" s="124"/>
      <c r="X14" s="124"/>
      <c r="Y14" s="125"/>
    </row>
    <row r="15" spans="1:25" ht="15" customHeight="1" x14ac:dyDescent="0.25">
      <c r="A15" s="167"/>
      <c r="B15" s="167"/>
      <c r="C15" s="150"/>
      <c r="D15" s="150"/>
      <c r="E15" s="150"/>
      <c r="F15" s="150"/>
      <c r="G15" s="72"/>
      <c r="H15" s="72"/>
      <c r="I15" s="72"/>
      <c r="J15" s="72"/>
      <c r="K15" s="168"/>
      <c r="L15" s="168"/>
      <c r="M15" s="168"/>
      <c r="N15" s="160"/>
      <c r="O15" s="161"/>
      <c r="P15" s="161"/>
      <c r="Q15" s="161"/>
      <c r="R15" s="161"/>
      <c r="S15" s="162"/>
      <c r="T15" s="123"/>
      <c r="U15" s="124"/>
      <c r="V15" s="124"/>
      <c r="W15" s="124"/>
      <c r="X15" s="124"/>
      <c r="Y15" s="125"/>
    </row>
    <row r="16" spans="1:25" ht="15" customHeight="1" x14ac:dyDescent="0.25">
      <c r="A16" s="167"/>
      <c r="B16" s="167"/>
      <c r="C16" s="150"/>
      <c r="D16" s="150"/>
      <c r="E16" s="150"/>
      <c r="F16" s="150"/>
      <c r="G16" s="72"/>
      <c r="H16" s="72"/>
      <c r="I16" s="72"/>
      <c r="J16" s="72"/>
      <c r="K16" s="168"/>
      <c r="L16" s="168"/>
      <c r="M16" s="168"/>
      <c r="N16" s="163"/>
      <c r="O16" s="164"/>
      <c r="P16" s="164"/>
      <c r="Q16" s="164"/>
      <c r="R16" s="164"/>
      <c r="S16" s="165"/>
      <c r="T16" s="126"/>
      <c r="U16" s="127"/>
      <c r="V16" s="127"/>
      <c r="W16" s="127"/>
      <c r="X16" s="127"/>
      <c r="Y16" s="128"/>
    </row>
    <row r="17" spans="1:25" ht="15" customHeight="1" x14ac:dyDescent="0.25">
      <c r="A17" s="107" t="s">
        <v>3</v>
      </c>
      <c r="B17" s="108"/>
      <c r="C17" s="120" t="s">
        <v>304</v>
      </c>
      <c r="D17" s="133"/>
      <c r="E17" s="133"/>
      <c r="F17" s="134"/>
      <c r="G17" s="120" t="s">
        <v>305</v>
      </c>
      <c r="H17" s="133"/>
      <c r="I17" s="133"/>
      <c r="J17" s="134"/>
      <c r="K17" s="120" t="s">
        <v>303</v>
      </c>
      <c r="L17" s="133"/>
      <c r="M17" s="134"/>
      <c r="N17" s="111" t="s">
        <v>308</v>
      </c>
      <c r="O17" s="112"/>
      <c r="P17" s="112"/>
      <c r="Q17" s="112"/>
      <c r="R17" s="112"/>
      <c r="S17" s="113"/>
      <c r="T17" s="141" t="s">
        <v>306</v>
      </c>
      <c r="U17" s="142"/>
      <c r="V17" s="142"/>
      <c r="W17" s="142"/>
      <c r="X17" s="142"/>
      <c r="Y17" s="143"/>
    </row>
    <row r="18" spans="1:25" x14ac:dyDescent="0.25">
      <c r="A18" s="129"/>
      <c r="B18" s="130"/>
      <c r="C18" s="135"/>
      <c r="D18" s="136"/>
      <c r="E18" s="136"/>
      <c r="F18" s="137"/>
      <c r="G18" s="135"/>
      <c r="H18" s="136"/>
      <c r="I18" s="136"/>
      <c r="J18" s="137"/>
      <c r="K18" s="135"/>
      <c r="L18" s="136"/>
      <c r="M18" s="137"/>
      <c r="N18" s="114"/>
      <c r="O18" s="115"/>
      <c r="P18" s="115"/>
      <c r="Q18" s="115"/>
      <c r="R18" s="115"/>
      <c r="S18" s="116"/>
      <c r="T18" s="144"/>
      <c r="U18" s="145"/>
      <c r="V18" s="145"/>
      <c r="W18" s="145"/>
      <c r="X18" s="145"/>
      <c r="Y18" s="146"/>
    </row>
    <row r="19" spans="1:25" ht="15" customHeight="1" x14ac:dyDescent="0.25">
      <c r="A19" s="129"/>
      <c r="B19" s="130"/>
      <c r="C19" s="135"/>
      <c r="D19" s="136"/>
      <c r="E19" s="136"/>
      <c r="F19" s="137"/>
      <c r="G19" s="135"/>
      <c r="H19" s="136"/>
      <c r="I19" s="136"/>
      <c r="J19" s="137"/>
      <c r="K19" s="135"/>
      <c r="L19" s="136"/>
      <c r="M19" s="137"/>
      <c r="N19" s="114"/>
      <c r="O19" s="115"/>
      <c r="P19" s="115"/>
      <c r="Q19" s="115"/>
      <c r="R19" s="115"/>
      <c r="S19" s="116"/>
      <c r="T19" s="144"/>
      <c r="U19" s="145"/>
      <c r="V19" s="145"/>
      <c r="W19" s="145"/>
      <c r="X19" s="145"/>
      <c r="Y19" s="146"/>
    </row>
    <row r="20" spans="1:25" x14ac:dyDescent="0.25">
      <c r="A20" s="131"/>
      <c r="B20" s="132"/>
      <c r="C20" s="138"/>
      <c r="D20" s="139"/>
      <c r="E20" s="139"/>
      <c r="F20" s="140"/>
      <c r="G20" s="138"/>
      <c r="H20" s="139"/>
      <c r="I20" s="139"/>
      <c r="J20" s="140"/>
      <c r="K20" s="138"/>
      <c r="L20" s="139"/>
      <c r="M20" s="140"/>
      <c r="N20" s="117"/>
      <c r="O20" s="118"/>
      <c r="P20" s="118"/>
      <c r="Q20" s="118"/>
      <c r="R20" s="118"/>
      <c r="S20" s="119"/>
      <c r="T20" s="147"/>
      <c r="U20" s="148"/>
      <c r="V20" s="148"/>
      <c r="W20" s="148"/>
      <c r="X20" s="148"/>
      <c r="Y20" s="149"/>
    </row>
    <row r="21" spans="1:25" ht="15" customHeight="1" x14ac:dyDescent="0.25">
      <c r="A21" s="107" t="s">
        <v>314</v>
      </c>
      <c r="B21" s="108"/>
      <c r="C21" s="120" t="s">
        <v>302</v>
      </c>
      <c r="D21" s="133"/>
      <c r="E21" s="133"/>
      <c r="F21" s="134"/>
      <c r="G21" s="120" t="s">
        <v>307</v>
      </c>
      <c r="H21" s="133"/>
      <c r="I21" s="133"/>
      <c r="J21" s="134"/>
      <c r="K21" s="120" t="s">
        <v>315</v>
      </c>
      <c r="L21" s="133"/>
      <c r="M21" s="134"/>
      <c r="N21" s="111"/>
      <c r="O21" s="112"/>
      <c r="P21" s="112"/>
      <c r="Q21" s="112"/>
      <c r="R21" s="112"/>
      <c r="S21" s="113"/>
      <c r="T21" s="120" t="s">
        <v>309</v>
      </c>
      <c r="U21" s="121"/>
      <c r="V21" s="121"/>
      <c r="W21" s="121"/>
      <c r="X21" s="121"/>
      <c r="Y21" s="122"/>
    </row>
    <row r="22" spans="1:25" x14ac:dyDescent="0.25">
      <c r="A22" s="129"/>
      <c r="B22" s="130"/>
      <c r="C22" s="135"/>
      <c r="D22" s="136"/>
      <c r="E22" s="136"/>
      <c r="F22" s="137"/>
      <c r="G22" s="135"/>
      <c r="H22" s="136"/>
      <c r="I22" s="136"/>
      <c r="J22" s="137"/>
      <c r="K22" s="135"/>
      <c r="L22" s="136"/>
      <c r="M22" s="137"/>
      <c r="N22" s="114"/>
      <c r="O22" s="115"/>
      <c r="P22" s="115"/>
      <c r="Q22" s="115"/>
      <c r="R22" s="115"/>
      <c r="S22" s="116"/>
      <c r="T22" s="123"/>
      <c r="U22" s="124"/>
      <c r="V22" s="124"/>
      <c r="W22" s="124"/>
      <c r="X22" s="124"/>
      <c r="Y22" s="125"/>
    </row>
    <row r="23" spans="1:25" ht="15" customHeight="1" x14ac:dyDescent="0.25">
      <c r="A23" s="129"/>
      <c r="B23" s="130"/>
      <c r="C23" s="135"/>
      <c r="D23" s="136"/>
      <c r="E23" s="136"/>
      <c r="F23" s="137"/>
      <c r="G23" s="135"/>
      <c r="H23" s="136"/>
      <c r="I23" s="136"/>
      <c r="J23" s="137"/>
      <c r="K23" s="135"/>
      <c r="L23" s="136"/>
      <c r="M23" s="137"/>
      <c r="N23" s="114"/>
      <c r="O23" s="115"/>
      <c r="P23" s="115"/>
      <c r="Q23" s="115"/>
      <c r="R23" s="115"/>
      <c r="S23" s="116"/>
      <c r="T23" s="123"/>
      <c r="U23" s="124"/>
      <c r="V23" s="124"/>
      <c r="W23" s="124"/>
      <c r="X23" s="124"/>
      <c r="Y23" s="125"/>
    </row>
    <row r="24" spans="1:25" x14ac:dyDescent="0.25">
      <c r="A24" s="131"/>
      <c r="B24" s="132"/>
      <c r="C24" s="138"/>
      <c r="D24" s="139"/>
      <c r="E24" s="139"/>
      <c r="F24" s="140"/>
      <c r="G24" s="138"/>
      <c r="H24" s="139"/>
      <c r="I24" s="139"/>
      <c r="J24" s="140"/>
      <c r="K24" s="138"/>
      <c r="L24" s="139"/>
      <c r="M24" s="140"/>
      <c r="N24" s="117"/>
      <c r="O24" s="118"/>
      <c r="P24" s="118"/>
      <c r="Q24" s="118"/>
      <c r="R24" s="118"/>
      <c r="S24" s="119"/>
      <c r="T24" s="126"/>
      <c r="U24" s="127"/>
      <c r="V24" s="127"/>
      <c r="W24" s="127"/>
      <c r="X24" s="127"/>
      <c r="Y24" s="128"/>
    </row>
    <row r="25" spans="1:25" x14ac:dyDescent="0.25">
      <c r="A25" s="109" t="s">
        <v>16</v>
      </c>
      <c r="B25" s="109"/>
      <c r="C25" s="150" t="s">
        <v>22</v>
      </c>
      <c r="D25" s="151"/>
      <c r="E25" s="151"/>
      <c r="F25" s="151"/>
      <c r="G25" s="150" t="s">
        <v>310</v>
      </c>
      <c r="H25" s="169"/>
      <c r="I25" s="169"/>
      <c r="J25" s="169"/>
      <c r="K25" s="150" t="s">
        <v>23</v>
      </c>
      <c r="L25" s="169"/>
      <c r="M25" s="169"/>
      <c r="N25" s="111" t="s">
        <v>311</v>
      </c>
      <c r="O25" s="158"/>
      <c r="P25" s="158"/>
      <c r="Q25" s="158"/>
      <c r="R25" s="158"/>
      <c r="S25" s="159"/>
      <c r="T25" s="141" t="s">
        <v>26</v>
      </c>
      <c r="U25" s="121"/>
      <c r="V25" s="121"/>
      <c r="W25" s="121"/>
      <c r="X25" s="121"/>
      <c r="Y25" s="122"/>
    </row>
    <row r="26" spans="1:25" ht="15" customHeight="1" x14ac:dyDescent="0.25">
      <c r="A26" s="109"/>
      <c r="B26" s="109"/>
      <c r="C26" s="151"/>
      <c r="D26" s="151"/>
      <c r="E26" s="151"/>
      <c r="F26" s="151"/>
      <c r="G26" s="169"/>
      <c r="H26" s="169"/>
      <c r="I26" s="169"/>
      <c r="J26" s="169"/>
      <c r="K26" s="169"/>
      <c r="L26" s="169"/>
      <c r="M26" s="169"/>
      <c r="N26" s="160"/>
      <c r="O26" s="161"/>
      <c r="P26" s="161"/>
      <c r="Q26" s="161"/>
      <c r="R26" s="161"/>
      <c r="S26" s="162"/>
      <c r="T26" s="123"/>
      <c r="U26" s="124"/>
      <c r="V26" s="124"/>
      <c r="W26" s="124"/>
      <c r="X26" s="124"/>
      <c r="Y26" s="125"/>
    </row>
    <row r="27" spans="1:25" x14ac:dyDescent="0.25">
      <c r="A27" s="109"/>
      <c r="B27" s="109"/>
      <c r="C27" s="151"/>
      <c r="D27" s="151"/>
      <c r="E27" s="151"/>
      <c r="F27" s="151"/>
      <c r="G27" s="169"/>
      <c r="H27" s="169"/>
      <c r="I27" s="169"/>
      <c r="J27" s="169"/>
      <c r="K27" s="169"/>
      <c r="L27" s="169"/>
      <c r="M27" s="169"/>
      <c r="N27" s="160"/>
      <c r="O27" s="161"/>
      <c r="P27" s="161"/>
      <c r="Q27" s="161"/>
      <c r="R27" s="161"/>
      <c r="S27" s="162"/>
      <c r="T27" s="123"/>
      <c r="U27" s="124"/>
      <c r="V27" s="124"/>
      <c r="W27" s="124"/>
      <c r="X27" s="124"/>
      <c r="Y27" s="125"/>
    </row>
    <row r="28" spans="1:25" x14ac:dyDescent="0.25">
      <c r="A28" s="109"/>
      <c r="B28" s="109"/>
      <c r="C28" s="151"/>
      <c r="D28" s="151"/>
      <c r="E28" s="151"/>
      <c r="F28" s="151"/>
      <c r="G28" s="169"/>
      <c r="H28" s="169"/>
      <c r="I28" s="169"/>
      <c r="J28" s="169"/>
      <c r="K28" s="169"/>
      <c r="L28" s="169"/>
      <c r="M28" s="169"/>
      <c r="N28" s="163"/>
      <c r="O28" s="164"/>
      <c r="P28" s="164"/>
      <c r="Q28" s="164"/>
      <c r="R28" s="164"/>
      <c r="S28" s="165"/>
      <c r="T28" s="126"/>
      <c r="U28" s="127"/>
      <c r="V28" s="127"/>
      <c r="W28" s="127"/>
      <c r="X28" s="127"/>
      <c r="Y28" s="128"/>
    </row>
    <row r="29" spans="1:25" ht="15" customHeight="1" x14ac:dyDescent="0.25">
      <c r="A29" s="109" t="s">
        <v>17</v>
      </c>
      <c r="B29" s="109"/>
      <c r="C29" s="150" t="s">
        <v>25</v>
      </c>
      <c r="D29" s="151"/>
      <c r="E29" s="151"/>
      <c r="F29" s="151"/>
      <c r="G29" s="150" t="s">
        <v>312</v>
      </c>
      <c r="H29" s="169"/>
      <c r="I29" s="169"/>
      <c r="J29" s="169"/>
      <c r="K29" s="150" t="s">
        <v>24</v>
      </c>
      <c r="L29" s="169"/>
      <c r="M29" s="169"/>
      <c r="N29" s="111" t="s">
        <v>313</v>
      </c>
      <c r="O29" s="158"/>
      <c r="P29" s="158"/>
      <c r="Q29" s="158"/>
      <c r="R29" s="158"/>
      <c r="S29" s="159"/>
      <c r="T29" s="120" t="s">
        <v>317</v>
      </c>
      <c r="U29" s="121"/>
      <c r="V29" s="121"/>
      <c r="W29" s="121"/>
      <c r="X29" s="121"/>
      <c r="Y29" s="122"/>
    </row>
    <row r="30" spans="1:25" x14ac:dyDescent="0.25">
      <c r="A30" s="109"/>
      <c r="B30" s="109"/>
      <c r="C30" s="151"/>
      <c r="D30" s="151"/>
      <c r="E30" s="151"/>
      <c r="F30" s="151"/>
      <c r="G30" s="169"/>
      <c r="H30" s="169"/>
      <c r="I30" s="169"/>
      <c r="J30" s="169"/>
      <c r="K30" s="169"/>
      <c r="L30" s="169"/>
      <c r="M30" s="169"/>
      <c r="N30" s="160"/>
      <c r="O30" s="161"/>
      <c r="P30" s="161"/>
      <c r="Q30" s="161"/>
      <c r="R30" s="161"/>
      <c r="S30" s="162"/>
      <c r="T30" s="123"/>
      <c r="U30" s="124"/>
      <c r="V30" s="124"/>
      <c r="W30" s="124"/>
      <c r="X30" s="124"/>
      <c r="Y30" s="125"/>
    </row>
    <row r="31" spans="1:25" x14ac:dyDescent="0.25">
      <c r="A31" s="109"/>
      <c r="B31" s="109"/>
      <c r="C31" s="151"/>
      <c r="D31" s="151"/>
      <c r="E31" s="151"/>
      <c r="F31" s="151"/>
      <c r="G31" s="169"/>
      <c r="H31" s="169"/>
      <c r="I31" s="169"/>
      <c r="J31" s="169"/>
      <c r="K31" s="169"/>
      <c r="L31" s="169"/>
      <c r="M31" s="169"/>
      <c r="N31" s="160"/>
      <c r="O31" s="161"/>
      <c r="P31" s="161"/>
      <c r="Q31" s="161"/>
      <c r="R31" s="161"/>
      <c r="S31" s="162"/>
      <c r="T31" s="123"/>
      <c r="U31" s="124"/>
      <c r="V31" s="124"/>
      <c r="W31" s="124"/>
      <c r="X31" s="124"/>
      <c r="Y31" s="125"/>
    </row>
    <row r="32" spans="1:25" ht="15" customHeight="1" x14ac:dyDescent="0.25">
      <c r="A32" s="109"/>
      <c r="B32" s="109"/>
      <c r="C32" s="151"/>
      <c r="D32" s="151"/>
      <c r="E32" s="151"/>
      <c r="F32" s="151"/>
      <c r="G32" s="169"/>
      <c r="H32" s="169"/>
      <c r="I32" s="169"/>
      <c r="J32" s="169"/>
      <c r="K32" s="169"/>
      <c r="L32" s="169"/>
      <c r="M32" s="169"/>
      <c r="N32" s="163"/>
      <c r="O32" s="164"/>
      <c r="P32" s="164"/>
      <c r="Q32" s="164"/>
      <c r="R32" s="164"/>
      <c r="S32" s="165"/>
      <c r="T32" s="126"/>
      <c r="U32" s="127"/>
      <c r="V32" s="127"/>
      <c r="W32" s="127"/>
      <c r="X32" s="127"/>
      <c r="Y32" s="128"/>
    </row>
    <row r="35" ht="15" customHeight="1" x14ac:dyDescent="0.25"/>
    <row r="40" ht="15" customHeight="1" x14ac:dyDescent="0.25"/>
    <row r="46" ht="15" customHeight="1" x14ac:dyDescent="0.25"/>
    <row r="50" ht="15" customHeight="1" x14ac:dyDescent="0.25"/>
    <row r="55" ht="15" customHeight="1" x14ac:dyDescent="0.25"/>
    <row r="62" ht="15" customHeight="1" x14ac:dyDescent="0.25"/>
    <row r="67" ht="15" customHeight="1" x14ac:dyDescent="0.25"/>
  </sheetData>
  <mergeCells count="40">
    <mergeCell ref="T25:Y28"/>
    <mergeCell ref="T29:Y32"/>
    <mergeCell ref="N25:S28"/>
    <mergeCell ref="N29:S32"/>
    <mergeCell ref="A25:B28"/>
    <mergeCell ref="C25:F28"/>
    <mergeCell ref="G25:J28"/>
    <mergeCell ref="K25:M28"/>
    <mergeCell ref="A29:B32"/>
    <mergeCell ref="C29:F32"/>
    <mergeCell ref="G29:J32"/>
    <mergeCell ref="K29:M32"/>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5" x14ac:dyDescent="0.25"/>
  <cols>
    <col min="1" max="1" width="9.140625" style="3"/>
    <col min="2" max="2" width="11.140625" style="3" bestFit="1" customWidth="1"/>
    <col min="3" max="16384" width="9.140625" style="3"/>
  </cols>
  <sheetData>
    <row r="1" spans="1:6" x14ac:dyDescent="0.25">
      <c r="A1" s="172" t="s">
        <v>58</v>
      </c>
      <c r="B1" s="172"/>
      <c r="C1" s="172"/>
      <c r="D1" s="172"/>
      <c r="E1" s="172"/>
      <c r="F1" s="172"/>
    </row>
    <row r="2" spans="1:6" x14ac:dyDescent="0.25">
      <c r="A2" s="173" t="s">
        <v>19</v>
      </c>
      <c r="B2" s="173"/>
      <c r="C2" s="173" t="s">
        <v>20</v>
      </c>
      <c r="D2" s="173"/>
      <c r="E2" s="173" t="s">
        <v>21</v>
      </c>
      <c r="F2" s="173"/>
    </row>
    <row r="4" spans="1:6" x14ac:dyDescent="0.25">
      <c r="A4" s="170" t="s">
        <v>318</v>
      </c>
      <c r="B4" s="171"/>
    </row>
    <row r="5" spans="1:6" x14ac:dyDescent="0.25">
      <c r="A5" s="60" t="s">
        <v>319</v>
      </c>
      <c r="B5" s="60" t="s">
        <v>320</v>
      </c>
    </row>
  </sheetData>
  <mergeCells count="5">
    <mergeCell ref="A4:B4"/>
    <mergeCell ref="A1:F1"/>
    <mergeCell ref="A2:B2"/>
    <mergeCell ref="C2:D2"/>
    <mergeCell ref="E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670"/>
  <sheetViews>
    <sheetView topLeftCell="A5" zoomScale="75" zoomScaleNormal="75" workbookViewId="0">
      <selection activeCell="G7" sqref="G7:G13"/>
    </sheetView>
  </sheetViews>
  <sheetFormatPr defaultRowHeight="15" x14ac:dyDescent="0.25"/>
  <cols>
    <col min="1" max="1" width="26.28515625" style="17" customWidth="1"/>
    <col min="2" max="2" width="17.85546875" style="56" customWidth="1"/>
    <col min="3" max="3" width="10.85546875" style="17" customWidth="1"/>
    <col min="4" max="4" width="11.5703125" style="17" customWidth="1"/>
    <col min="5" max="5" width="11" style="17" customWidth="1"/>
    <col min="6" max="6" width="18" style="53" customWidth="1"/>
    <col min="7" max="7" width="11" style="54" customWidth="1"/>
    <col min="8" max="8" width="11" style="17" customWidth="1"/>
    <col min="9" max="9" width="9.140625" style="17"/>
    <col min="10" max="10" width="33.5703125" style="53" customWidth="1"/>
    <col min="11" max="11" width="89.85546875" style="55" customWidth="1"/>
    <col min="12" max="12" width="15" style="17" customWidth="1"/>
    <col min="13" max="14" width="8.140625" style="17" customWidth="1"/>
    <col min="15" max="15" width="9.140625" style="17"/>
    <col min="16" max="16" width="8.140625" style="17" customWidth="1"/>
    <col min="17" max="17" width="28" style="17" customWidth="1"/>
    <col min="18" max="16384" width="9.140625" style="17"/>
  </cols>
  <sheetData>
    <row r="5" spans="1:17" x14ac:dyDescent="0.25">
      <c r="A5" s="174" t="s">
        <v>60</v>
      </c>
      <c r="B5" s="175"/>
      <c r="C5" s="175"/>
      <c r="D5" s="175"/>
      <c r="E5" s="175"/>
      <c r="F5" s="175"/>
      <c r="G5" s="175"/>
      <c r="H5" s="175"/>
      <c r="I5" s="175"/>
      <c r="J5" s="175"/>
      <c r="K5" s="175"/>
      <c r="L5" s="175"/>
      <c r="M5" s="175"/>
      <c r="N5" s="176"/>
      <c r="O5" s="195" t="s">
        <v>61</v>
      </c>
      <c r="P5" s="196"/>
      <c r="Q5" s="197"/>
    </row>
    <row r="6" spans="1:17" ht="45" x14ac:dyDescent="0.25">
      <c r="A6" s="18" t="s">
        <v>62</v>
      </c>
      <c r="B6" s="19" t="s">
        <v>63</v>
      </c>
      <c r="C6" s="18" t="s">
        <v>64</v>
      </c>
      <c r="D6" s="18" t="s">
        <v>29</v>
      </c>
      <c r="E6" s="18" t="s">
        <v>65</v>
      </c>
      <c r="F6" s="19" t="s">
        <v>66</v>
      </c>
      <c r="G6" s="20" t="s">
        <v>67</v>
      </c>
      <c r="H6" s="18" t="s">
        <v>68</v>
      </c>
      <c r="I6" s="18" t="s">
        <v>69</v>
      </c>
      <c r="J6" s="18" t="s">
        <v>70</v>
      </c>
      <c r="K6" s="20" t="s">
        <v>71</v>
      </c>
      <c r="L6" s="18" t="s">
        <v>72</v>
      </c>
      <c r="M6" s="18" t="s">
        <v>73</v>
      </c>
      <c r="N6" s="18" t="s">
        <v>321</v>
      </c>
      <c r="O6" s="21" t="s">
        <v>61</v>
      </c>
      <c r="P6" s="21" t="s">
        <v>74</v>
      </c>
      <c r="Q6" s="21" t="s">
        <v>75</v>
      </c>
    </row>
    <row r="7" spans="1:17" ht="195" x14ac:dyDescent="0.25">
      <c r="A7" s="177" t="s">
        <v>76</v>
      </c>
      <c r="B7" s="190" t="s">
        <v>77</v>
      </c>
      <c r="C7" s="177" t="s">
        <v>78</v>
      </c>
      <c r="D7" s="177" t="s">
        <v>79</v>
      </c>
      <c r="E7" s="177"/>
      <c r="F7" s="198" t="s">
        <v>80</v>
      </c>
      <c r="G7" s="180" t="s">
        <v>81</v>
      </c>
      <c r="H7" s="177" t="s">
        <v>82</v>
      </c>
      <c r="I7" s="22" t="s">
        <v>83</v>
      </c>
      <c r="J7" s="6" t="s">
        <v>84</v>
      </c>
      <c r="K7" s="23" t="s">
        <v>85</v>
      </c>
      <c r="L7" s="6"/>
      <c r="M7" s="177" t="s">
        <v>86</v>
      </c>
      <c r="N7" s="177">
        <v>5</v>
      </c>
      <c r="O7" s="177" t="s">
        <v>87</v>
      </c>
      <c r="P7" s="177"/>
      <c r="Q7" s="6"/>
    </row>
    <row r="8" spans="1:17" ht="165" x14ac:dyDescent="0.25">
      <c r="A8" s="178"/>
      <c r="B8" s="191"/>
      <c r="C8" s="178"/>
      <c r="D8" s="178"/>
      <c r="E8" s="178"/>
      <c r="F8" s="199"/>
      <c r="G8" s="181"/>
      <c r="H8" s="178"/>
      <c r="I8" s="22" t="s">
        <v>88</v>
      </c>
      <c r="J8" s="6" t="s">
        <v>89</v>
      </c>
      <c r="K8" s="23" t="s">
        <v>90</v>
      </c>
      <c r="L8" s="6"/>
      <c r="M8" s="178"/>
      <c r="N8" s="178"/>
      <c r="O8" s="178"/>
      <c r="P8" s="178"/>
      <c r="Q8" s="6"/>
    </row>
    <row r="9" spans="1:17" ht="105" x14ac:dyDescent="0.25">
      <c r="A9" s="178"/>
      <c r="B9" s="191"/>
      <c r="C9" s="178"/>
      <c r="D9" s="178"/>
      <c r="E9" s="178"/>
      <c r="F9" s="199"/>
      <c r="G9" s="181"/>
      <c r="H9" s="178"/>
      <c r="I9" s="22" t="s">
        <v>91</v>
      </c>
      <c r="J9" s="6" t="s">
        <v>92</v>
      </c>
      <c r="K9" s="23" t="s">
        <v>93</v>
      </c>
      <c r="L9" s="6"/>
      <c r="M9" s="178"/>
      <c r="N9" s="178"/>
      <c r="O9" s="178"/>
      <c r="P9" s="178"/>
      <c r="Q9" s="6"/>
    </row>
    <row r="10" spans="1:17" ht="120" x14ac:dyDescent="0.25">
      <c r="A10" s="178"/>
      <c r="B10" s="191"/>
      <c r="C10" s="178"/>
      <c r="D10" s="178"/>
      <c r="E10" s="178"/>
      <c r="F10" s="199"/>
      <c r="G10" s="181"/>
      <c r="H10" s="178"/>
      <c r="I10" s="22" t="s">
        <v>94</v>
      </c>
      <c r="J10" s="6" t="s">
        <v>95</v>
      </c>
      <c r="K10" s="23" t="s">
        <v>96</v>
      </c>
      <c r="L10" s="6"/>
      <c r="M10" s="178"/>
      <c r="N10" s="178"/>
      <c r="O10" s="178"/>
      <c r="P10" s="178"/>
      <c r="Q10" s="6"/>
    </row>
    <row r="11" spans="1:17" ht="45" x14ac:dyDescent="0.25">
      <c r="A11" s="178"/>
      <c r="B11" s="191"/>
      <c r="C11" s="178"/>
      <c r="D11" s="178"/>
      <c r="E11" s="178"/>
      <c r="F11" s="199"/>
      <c r="G11" s="181"/>
      <c r="H11" s="178"/>
      <c r="I11" s="22" t="s">
        <v>97</v>
      </c>
      <c r="J11" s="6" t="s">
        <v>98</v>
      </c>
      <c r="K11" s="23" t="s">
        <v>99</v>
      </c>
      <c r="L11" s="6"/>
      <c r="M11" s="178"/>
      <c r="N11" s="178"/>
      <c r="O11" s="178"/>
      <c r="P11" s="178"/>
      <c r="Q11" s="6"/>
    </row>
    <row r="12" spans="1:17" ht="90" x14ac:dyDescent="0.25">
      <c r="A12" s="178"/>
      <c r="B12" s="191"/>
      <c r="C12" s="178"/>
      <c r="D12" s="178"/>
      <c r="E12" s="178"/>
      <c r="F12" s="199"/>
      <c r="G12" s="181"/>
      <c r="H12" s="178"/>
      <c r="I12" s="22" t="s">
        <v>100</v>
      </c>
      <c r="J12" s="6" t="s">
        <v>95</v>
      </c>
      <c r="K12" s="23" t="s">
        <v>101</v>
      </c>
      <c r="L12" s="6"/>
      <c r="M12" s="178"/>
      <c r="N12" s="178"/>
      <c r="O12" s="178"/>
      <c r="P12" s="178"/>
      <c r="Q12" s="6"/>
    </row>
    <row r="13" spans="1:17" ht="30" x14ac:dyDescent="0.25">
      <c r="A13" s="179"/>
      <c r="B13" s="192"/>
      <c r="C13" s="179"/>
      <c r="D13" s="179"/>
      <c r="E13" s="179"/>
      <c r="F13" s="200"/>
      <c r="G13" s="182"/>
      <c r="H13" s="179"/>
      <c r="I13" s="22" t="s">
        <v>102</v>
      </c>
      <c r="J13" s="6" t="s">
        <v>103</v>
      </c>
      <c r="K13" s="23" t="s">
        <v>104</v>
      </c>
      <c r="L13" s="6"/>
      <c r="M13" s="179"/>
      <c r="N13" s="179"/>
      <c r="O13" s="179"/>
      <c r="P13" s="179"/>
      <c r="Q13" s="6"/>
    </row>
    <row r="14" spans="1:17" s="25" customFormat="1" ht="195" x14ac:dyDescent="0.25">
      <c r="A14" s="177" t="s">
        <v>105</v>
      </c>
      <c r="B14" s="190" t="s">
        <v>106</v>
      </c>
      <c r="C14" s="177" t="s">
        <v>78</v>
      </c>
      <c r="D14" s="177"/>
      <c r="E14" s="177"/>
      <c r="F14" s="190" t="s">
        <v>107</v>
      </c>
      <c r="G14" s="180" t="s">
        <v>81</v>
      </c>
      <c r="H14" s="177" t="s">
        <v>82</v>
      </c>
      <c r="I14" s="22" t="s">
        <v>83</v>
      </c>
      <c r="J14" s="6" t="s">
        <v>84</v>
      </c>
      <c r="K14" s="23" t="s">
        <v>85</v>
      </c>
      <c r="L14" s="24"/>
      <c r="M14" s="177" t="s">
        <v>86</v>
      </c>
      <c r="N14" s="177"/>
      <c r="O14" s="177" t="s">
        <v>87</v>
      </c>
      <c r="P14" s="177"/>
      <c r="Q14" s="6"/>
    </row>
    <row r="15" spans="1:17" ht="165" x14ac:dyDescent="0.25">
      <c r="A15" s="178"/>
      <c r="B15" s="191"/>
      <c r="C15" s="178"/>
      <c r="D15" s="178"/>
      <c r="E15" s="178"/>
      <c r="F15" s="191"/>
      <c r="G15" s="181"/>
      <c r="H15" s="178"/>
      <c r="I15" s="22" t="s">
        <v>88</v>
      </c>
      <c r="J15" s="6" t="s">
        <v>89</v>
      </c>
      <c r="K15" s="23" t="s">
        <v>90</v>
      </c>
      <c r="L15" s="24"/>
      <c r="M15" s="178"/>
      <c r="N15" s="178"/>
      <c r="O15" s="178"/>
      <c r="P15" s="178"/>
      <c r="Q15" s="6"/>
    </row>
    <row r="16" spans="1:17" ht="105" x14ac:dyDescent="0.25">
      <c r="A16" s="178"/>
      <c r="B16" s="191"/>
      <c r="C16" s="178"/>
      <c r="D16" s="178"/>
      <c r="E16" s="178"/>
      <c r="F16" s="191"/>
      <c r="G16" s="193"/>
      <c r="H16" s="178"/>
      <c r="I16" s="22" t="s">
        <v>91</v>
      </c>
      <c r="J16" s="6" t="s">
        <v>92</v>
      </c>
      <c r="K16" s="23" t="s">
        <v>93</v>
      </c>
      <c r="L16" s="24"/>
      <c r="M16" s="178"/>
      <c r="N16" s="178"/>
      <c r="O16" s="178"/>
      <c r="P16" s="178"/>
      <c r="Q16" s="6"/>
    </row>
    <row r="17" spans="1:17" ht="30" x14ac:dyDescent="0.25">
      <c r="A17" s="179"/>
      <c r="B17" s="192"/>
      <c r="C17" s="179"/>
      <c r="D17" s="179"/>
      <c r="E17" s="179"/>
      <c r="F17" s="192"/>
      <c r="G17" s="194"/>
      <c r="H17" s="179"/>
      <c r="I17" s="22" t="s">
        <v>94</v>
      </c>
      <c r="J17" s="6" t="s">
        <v>108</v>
      </c>
      <c r="K17" s="23" t="s">
        <v>104</v>
      </c>
      <c r="L17" s="24"/>
      <c r="M17" s="179"/>
      <c r="N17" s="179"/>
      <c r="O17" s="179"/>
      <c r="P17" s="179"/>
      <c r="Q17" s="6"/>
    </row>
    <row r="18" spans="1:17" ht="195" x14ac:dyDescent="0.25">
      <c r="A18" s="177" t="s">
        <v>109</v>
      </c>
      <c r="B18" s="190" t="s">
        <v>110</v>
      </c>
      <c r="C18" s="177" t="s">
        <v>78</v>
      </c>
      <c r="D18" s="177"/>
      <c r="E18" s="177"/>
      <c r="F18" s="190" t="s">
        <v>111</v>
      </c>
      <c r="G18" s="180" t="s">
        <v>81</v>
      </c>
      <c r="H18" s="177" t="s">
        <v>82</v>
      </c>
      <c r="I18" s="22" t="s">
        <v>83</v>
      </c>
      <c r="J18" s="6" t="s">
        <v>112</v>
      </c>
      <c r="K18" s="23" t="s">
        <v>85</v>
      </c>
      <c r="L18" s="6"/>
      <c r="M18" s="177" t="s">
        <v>86</v>
      </c>
      <c r="N18" s="177"/>
      <c r="O18" s="177" t="str">
        <f>IF(M18 ="o","Plan","Not Test")</f>
        <v>Plan</v>
      </c>
      <c r="P18" s="177"/>
      <c r="Q18" s="6"/>
    </row>
    <row r="19" spans="1:17" ht="165" x14ac:dyDescent="0.25">
      <c r="A19" s="178"/>
      <c r="B19" s="191"/>
      <c r="C19" s="178"/>
      <c r="D19" s="178"/>
      <c r="E19" s="178"/>
      <c r="F19" s="191"/>
      <c r="G19" s="181"/>
      <c r="H19" s="178"/>
      <c r="I19" s="22" t="s">
        <v>88</v>
      </c>
      <c r="J19" s="6" t="s">
        <v>89</v>
      </c>
      <c r="K19" s="23" t="s">
        <v>90</v>
      </c>
      <c r="L19" s="6"/>
      <c r="M19" s="178"/>
      <c r="N19" s="178"/>
      <c r="O19" s="178"/>
      <c r="P19" s="178"/>
      <c r="Q19" s="6"/>
    </row>
    <row r="20" spans="1:17" ht="105" x14ac:dyDescent="0.25">
      <c r="A20" s="178"/>
      <c r="B20" s="191"/>
      <c r="C20" s="178"/>
      <c r="D20" s="178"/>
      <c r="E20" s="178"/>
      <c r="F20" s="191"/>
      <c r="G20" s="181"/>
      <c r="H20" s="178"/>
      <c r="I20" s="22" t="s">
        <v>91</v>
      </c>
      <c r="J20" s="6" t="s">
        <v>92</v>
      </c>
      <c r="K20" s="23" t="s">
        <v>93</v>
      </c>
      <c r="L20" s="6"/>
      <c r="M20" s="178"/>
      <c r="N20" s="178"/>
      <c r="O20" s="178"/>
      <c r="P20" s="178"/>
      <c r="Q20" s="6"/>
    </row>
    <row r="21" spans="1:17" ht="120" x14ac:dyDescent="0.25">
      <c r="A21" s="178"/>
      <c r="B21" s="191"/>
      <c r="C21" s="178"/>
      <c r="D21" s="178"/>
      <c r="E21" s="178"/>
      <c r="F21" s="191"/>
      <c r="G21" s="181"/>
      <c r="H21" s="178"/>
      <c r="I21" s="22" t="s">
        <v>94</v>
      </c>
      <c r="J21" s="6" t="s">
        <v>95</v>
      </c>
      <c r="K21" s="23" t="s">
        <v>96</v>
      </c>
      <c r="L21" s="6"/>
      <c r="M21" s="178"/>
      <c r="N21" s="178"/>
      <c r="O21" s="178"/>
      <c r="P21" s="178"/>
      <c r="Q21" s="6"/>
    </row>
    <row r="22" spans="1:17" ht="45" x14ac:dyDescent="0.25">
      <c r="A22" s="178"/>
      <c r="B22" s="191"/>
      <c r="C22" s="178"/>
      <c r="D22" s="178"/>
      <c r="E22" s="178"/>
      <c r="F22" s="191"/>
      <c r="G22" s="181"/>
      <c r="H22" s="178"/>
      <c r="I22" s="22" t="s">
        <v>97</v>
      </c>
      <c r="J22" s="6" t="s">
        <v>98</v>
      </c>
      <c r="K22" s="23" t="s">
        <v>99</v>
      </c>
      <c r="L22" s="6"/>
      <c r="M22" s="178"/>
      <c r="N22" s="178"/>
      <c r="O22" s="178"/>
      <c r="P22" s="178"/>
      <c r="Q22" s="6"/>
    </row>
    <row r="23" spans="1:17" ht="165" x14ac:dyDescent="0.25">
      <c r="A23" s="178"/>
      <c r="B23" s="191"/>
      <c r="C23" s="178"/>
      <c r="D23" s="178"/>
      <c r="E23" s="178"/>
      <c r="F23" s="191"/>
      <c r="G23" s="181"/>
      <c r="H23" s="178"/>
      <c r="I23" s="22" t="s">
        <v>100</v>
      </c>
      <c r="J23" s="6" t="s">
        <v>108</v>
      </c>
      <c r="K23" s="23" t="s">
        <v>90</v>
      </c>
      <c r="L23" s="6"/>
      <c r="M23" s="178"/>
      <c r="N23" s="178"/>
      <c r="O23" s="178"/>
      <c r="P23" s="178"/>
      <c r="Q23" s="6"/>
    </row>
    <row r="24" spans="1:17" x14ac:dyDescent="0.25">
      <c r="A24" s="179"/>
      <c r="B24" s="192"/>
      <c r="C24" s="179"/>
      <c r="D24" s="179"/>
      <c r="E24" s="179"/>
      <c r="F24" s="192"/>
      <c r="G24" s="182"/>
      <c r="H24" s="179"/>
      <c r="I24" s="22" t="s">
        <v>102</v>
      </c>
      <c r="J24" s="6" t="s">
        <v>108</v>
      </c>
      <c r="K24" s="23" t="s">
        <v>113</v>
      </c>
      <c r="L24" s="6"/>
      <c r="M24" s="179"/>
      <c r="N24" s="179"/>
      <c r="O24" s="179"/>
      <c r="P24" s="179"/>
      <c r="Q24" s="6"/>
    </row>
    <row r="25" spans="1:17" ht="195" x14ac:dyDescent="0.25">
      <c r="A25" s="177" t="s">
        <v>114</v>
      </c>
      <c r="B25" s="190" t="s">
        <v>115</v>
      </c>
      <c r="C25" s="177" t="s">
        <v>78</v>
      </c>
      <c r="D25" s="177"/>
      <c r="E25" s="177"/>
      <c r="F25" s="190" t="s">
        <v>116</v>
      </c>
      <c r="G25" s="180" t="s">
        <v>81</v>
      </c>
      <c r="H25" s="177" t="s">
        <v>82</v>
      </c>
      <c r="I25" s="22" t="s">
        <v>83</v>
      </c>
      <c r="J25" s="6" t="s">
        <v>84</v>
      </c>
      <c r="K25" s="23" t="s">
        <v>85</v>
      </c>
      <c r="L25" s="6"/>
      <c r="M25" s="177" t="s">
        <v>86</v>
      </c>
      <c r="N25" s="43"/>
      <c r="O25" s="177" t="str">
        <f>IF(M25 ="o","Plan","Not Test")</f>
        <v>Plan</v>
      </c>
      <c r="P25" s="177"/>
      <c r="Q25" s="6"/>
    </row>
    <row r="26" spans="1:17" ht="165" x14ac:dyDescent="0.25">
      <c r="A26" s="178"/>
      <c r="B26" s="191"/>
      <c r="C26" s="178"/>
      <c r="D26" s="178"/>
      <c r="E26" s="178"/>
      <c r="F26" s="191"/>
      <c r="G26" s="181"/>
      <c r="H26" s="178"/>
      <c r="I26" s="22" t="s">
        <v>88</v>
      </c>
      <c r="J26" s="6" t="s">
        <v>89</v>
      </c>
      <c r="K26" s="23" t="s">
        <v>90</v>
      </c>
      <c r="L26" s="6"/>
      <c r="M26" s="178"/>
      <c r="N26" s="50"/>
      <c r="O26" s="178"/>
      <c r="P26" s="178"/>
      <c r="Q26" s="6"/>
    </row>
    <row r="27" spans="1:17" ht="105" x14ac:dyDescent="0.25">
      <c r="A27" s="178"/>
      <c r="B27" s="191"/>
      <c r="C27" s="178"/>
      <c r="D27" s="178"/>
      <c r="E27" s="178"/>
      <c r="F27" s="191"/>
      <c r="G27" s="181"/>
      <c r="H27" s="178"/>
      <c r="I27" s="22" t="s">
        <v>91</v>
      </c>
      <c r="J27" s="6" t="s">
        <v>92</v>
      </c>
      <c r="K27" s="23" t="s">
        <v>93</v>
      </c>
      <c r="L27" s="6"/>
      <c r="M27" s="178"/>
      <c r="N27" s="50"/>
      <c r="O27" s="178"/>
      <c r="P27" s="178"/>
      <c r="Q27" s="6"/>
    </row>
    <row r="28" spans="1:17" ht="120" x14ac:dyDescent="0.25">
      <c r="A28" s="178"/>
      <c r="B28" s="191"/>
      <c r="C28" s="178"/>
      <c r="D28" s="178"/>
      <c r="E28" s="178"/>
      <c r="F28" s="191"/>
      <c r="G28" s="181"/>
      <c r="H28" s="178"/>
      <c r="I28" s="22" t="s">
        <v>94</v>
      </c>
      <c r="J28" s="6" t="s">
        <v>95</v>
      </c>
      <c r="K28" s="23" t="s">
        <v>96</v>
      </c>
      <c r="L28" s="6"/>
      <c r="M28" s="178"/>
      <c r="N28" s="50"/>
      <c r="O28" s="178"/>
      <c r="P28" s="178"/>
      <c r="Q28" s="6"/>
    </row>
    <row r="29" spans="1:17" ht="45" x14ac:dyDescent="0.25">
      <c r="A29" s="178"/>
      <c r="B29" s="191"/>
      <c r="C29" s="178"/>
      <c r="D29" s="178"/>
      <c r="E29" s="178"/>
      <c r="F29" s="191"/>
      <c r="G29" s="181"/>
      <c r="H29" s="178"/>
      <c r="I29" s="22" t="s">
        <v>97</v>
      </c>
      <c r="J29" s="6" t="s">
        <v>117</v>
      </c>
      <c r="K29" s="23" t="s">
        <v>99</v>
      </c>
      <c r="L29" s="6"/>
      <c r="M29" s="178"/>
      <c r="N29" s="50"/>
      <c r="O29" s="178"/>
      <c r="P29" s="178"/>
      <c r="Q29" s="6"/>
    </row>
    <row r="30" spans="1:17" ht="75" x14ac:dyDescent="0.25">
      <c r="A30" s="178"/>
      <c r="B30" s="191"/>
      <c r="C30" s="178"/>
      <c r="D30" s="178"/>
      <c r="E30" s="178"/>
      <c r="F30" s="191"/>
      <c r="G30" s="181"/>
      <c r="H30" s="178"/>
      <c r="I30" s="22" t="s">
        <v>100</v>
      </c>
      <c r="J30" s="6" t="s">
        <v>95</v>
      </c>
      <c r="K30" s="23" t="s">
        <v>118</v>
      </c>
      <c r="L30" s="6"/>
      <c r="M30" s="178"/>
      <c r="N30" s="50"/>
      <c r="O30" s="178"/>
      <c r="P30" s="178"/>
      <c r="Q30" s="6"/>
    </row>
    <row r="31" spans="1:17" ht="105" x14ac:dyDescent="0.25">
      <c r="A31" s="178"/>
      <c r="B31" s="191"/>
      <c r="C31" s="178"/>
      <c r="D31" s="178"/>
      <c r="E31" s="178"/>
      <c r="F31" s="191"/>
      <c r="G31" s="181"/>
      <c r="H31" s="178"/>
      <c r="I31" s="22" t="s">
        <v>102</v>
      </c>
      <c r="J31" s="6" t="s">
        <v>119</v>
      </c>
      <c r="K31" s="23" t="s">
        <v>120</v>
      </c>
      <c r="L31" s="6"/>
      <c r="M31" s="178"/>
      <c r="N31" s="50"/>
      <c r="O31" s="178"/>
      <c r="P31" s="178"/>
      <c r="Q31" s="6"/>
    </row>
    <row r="32" spans="1:17" ht="30" x14ac:dyDescent="0.25">
      <c r="A32" s="178"/>
      <c r="B32" s="191"/>
      <c r="C32" s="178"/>
      <c r="D32" s="178"/>
      <c r="E32" s="178"/>
      <c r="F32" s="191"/>
      <c r="G32" s="181"/>
      <c r="H32" s="178"/>
      <c r="I32" s="22" t="s">
        <v>121</v>
      </c>
      <c r="J32" s="6" t="s">
        <v>98</v>
      </c>
      <c r="K32" s="23" t="s">
        <v>122</v>
      </c>
      <c r="L32" s="6"/>
      <c r="M32" s="178"/>
      <c r="N32" s="50"/>
      <c r="O32" s="178"/>
      <c r="P32" s="178"/>
      <c r="Q32" s="6"/>
    </row>
    <row r="33" spans="1:17" ht="105" x14ac:dyDescent="0.25">
      <c r="A33" s="178"/>
      <c r="B33" s="191"/>
      <c r="C33" s="178"/>
      <c r="D33" s="178"/>
      <c r="E33" s="178"/>
      <c r="F33" s="191"/>
      <c r="G33" s="181"/>
      <c r="H33" s="178"/>
      <c r="I33" s="22" t="s">
        <v>123</v>
      </c>
      <c r="J33" s="6" t="s">
        <v>95</v>
      </c>
      <c r="K33" s="23" t="s">
        <v>124</v>
      </c>
      <c r="L33" s="6"/>
      <c r="M33" s="178"/>
      <c r="N33" s="50"/>
      <c r="O33" s="178"/>
      <c r="P33" s="178"/>
      <c r="Q33" s="6"/>
    </row>
    <row r="34" spans="1:17" ht="30" x14ac:dyDescent="0.25">
      <c r="A34" s="179"/>
      <c r="B34" s="192"/>
      <c r="C34" s="179"/>
      <c r="D34" s="179"/>
      <c r="E34" s="179"/>
      <c r="F34" s="192"/>
      <c r="G34" s="182"/>
      <c r="H34" s="179"/>
      <c r="I34" s="22" t="s">
        <v>125</v>
      </c>
      <c r="J34" s="6" t="s">
        <v>103</v>
      </c>
      <c r="K34" s="23" t="s">
        <v>126</v>
      </c>
      <c r="L34" s="6"/>
      <c r="M34" s="179"/>
      <c r="N34" s="61"/>
      <c r="O34" s="179"/>
      <c r="P34" s="179"/>
      <c r="Q34" s="6"/>
    </row>
    <row r="35" spans="1:17" ht="195" x14ac:dyDescent="0.25">
      <c r="A35" s="177" t="s">
        <v>127</v>
      </c>
      <c r="B35" s="190" t="s">
        <v>128</v>
      </c>
      <c r="C35" s="177" t="s">
        <v>78</v>
      </c>
      <c r="D35" s="177"/>
      <c r="E35" s="177"/>
      <c r="F35" s="190" t="s">
        <v>129</v>
      </c>
      <c r="G35" s="180" t="s">
        <v>81</v>
      </c>
      <c r="H35" s="177" t="s">
        <v>82</v>
      </c>
      <c r="I35" s="22" t="s">
        <v>83</v>
      </c>
      <c r="J35" s="6" t="s">
        <v>84</v>
      </c>
      <c r="K35" s="23" t="s">
        <v>85</v>
      </c>
      <c r="L35" s="6"/>
      <c r="M35" s="177" t="s">
        <v>86</v>
      </c>
      <c r="N35" s="43"/>
      <c r="O35" s="177" t="str">
        <f>IF(M35 ="o","Plan","Not Test")</f>
        <v>Plan</v>
      </c>
      <c r="P35" s="177"/>
      <c r="Q35" s="6"/>
    </row>
    <row r="36" spans="1:17" ht="165" x14ac:dyDescent="0.25">
      <c r="A36" s="178"/>
      <c r="B36" s="191"/>
      <c r="C36" s="178"/>
      <c r="D36" s="178"/>
      <c r="E36" s="178"/>
      <c r="F36" s="191"/>
      <c r="G36" s="181"/>
      <c r="H36" s="178"/>
      <c r="I36" s="22" t="s">
        <v>88</v>
      </c>
      <c r="J36" s="6" t="s">
        <v>89</v>
      </c>
      <c r="K36" s="23" t="s">
        <v>90</v>
      </c>
      <c r="L36" s="6"/>
      <c r="M36" s="178"/>
      <c r="N36" s="50"/>
      <c r="O36" s="178"/>
      <c r="P36" s="178"/>
      <c r="Q36" s="6"/>
    </row>
    <row r="37" spans="1:17" ht="105" x14ac:dyDescent="0.25">
      <c r="A37" s="178"/>
      <c r="B37" s="191"/>
      <c r="C37" s="178"/>
      <c r="D37" s="178"/>
      <c r="E37" s="178"/>
      <c r="F37" s="191"/>
      <c r="G37" s="181"/>
      <c r="H37" s="178"/>
      <c r="I37" s="22" t="s">
        <v>91</v>
      </c>
      <c r="J37" s="6" t="s">
        <v>92</v>
      </c>
      <c r="K37" s="23" t="s">
        <v>93</v>
      </c>
      <c r="L37" s="6"/>
      <c r="M37" s="178"/>
      <c r="N37" s="50"/>
      <c r="O37" s="178"/>
      <c r="P37" s="178"/>
      <c r="Q37" s="6"/>
    </row>
    <row r="38" spans="1:17" ht="120" x14ac:dyDescent="0.25">
      <c r="A38" s="178"/>
      <c r="B38" s="191"/>
      <c r="C38" s="178"/>
      <c r="D38" s="178"/>
      <c r="E38" s="178"/>
      <c r="F38" s="191"/>
      <c r="G38" s="181"/>
      <c r="H38" s="178"/>
      <c r="I38" s="22" t="s">
        <v>94</v>
      </c>
      <c r="J38" s="6" t="s">
        <v>95</v>
      </c>
      <c r="K38" s="23" t="s">
        <v>130</v>
      </c>
      <c r="L38" s="6"/>
      <c r="M38" s="178"/>
      <c r="N38" s="50"/>
      <c r="O38" s="178"/>
      <c r="P38" s="178"/>
      <c r="Q38" s="6"/>
    </row>
    <row r="39" spans="1:17" ht="30" x14ac:dyDescent="0.25">
      <c r="A39" s="178"/>
      <c r="B39" s="191"/>
      <c r="C39" s="178"/>
      <c r="D39" s="178"/>
      <c r="E39" s="178"/>
      <c r="F39" s="191"/>
      <c r="G39" s="181"/>
      <c r="H39" s="178"/>
      <c r="I39" s="22" t="s">
        <v>97</v>
      </c>
      <c r="J39" s="6" t="s">
        <v>117</v>
      </c>
      <c r="K39" s="23" t="s">
        <v>122</v>
      </c>
      <c r="L39" s="6"/>
      <c r="M39" s="178"/>
      <c r="N39" s="50"/>
      <c r="O39" s="178"/>
      <c r="P39" s="178"/>
      <c r="Q39" s="6"/>
    </row>
    <row r="40" spans="1:17" ht="75" x14ac:dyDescent="0.25">
      <c r="A40" s="178"/>
      <c r="B40" s="191"/>
      <c r="C40" s="178"/>
      <c r="D40" s="178"/>
      <c r="E40" s="178"/>
      <c r="F40" s="191"/>
      <c r="G40" s="181"/>
      <c r="H40" s="178"/>
      <c r="I40" s="22" t="s">
        <v>100</v>
      </c>
      <c r="J40" s="6" t="s">
        <v>95</v>
      </c>
      <c r="K40" s="23" t="s">
        <v>131</v>
      </c>
      <c r="L40" s="6"/>
      <c r="M40" s="178"/>
      <c r="N40" s="50"/>
      <c r="O40" s="178"/>
      <c r="P40" s="178"/>
      <c r="Q40" s="6"/>
    </row>
    <row r="41" spans="1:17" ht="120" x14ac:dyDescent="0.25">
      <c r="A41" s="178"/>
      <c r="B41" s="191"/>
      <c r="C41" s="178"/>
      <c r="D41" s="178"/>
      <c r="E41" s="178"/>
      <c r="F41" s="191"/>
      <c r="G41" s="181"/>
      <c r="H41" s="178"/>
      <c r="I41" s="22" t="s">
        <v>102</v>
      </c>
      <c r="J41" s="6" t="s">
        <v>119</v>
      </c>
      <c r="K41" s="23" t="s">
        <v>96</v>
      </c>
      <c r="L41" s="6"/>
      <c r="M41" s="178"/>
      <c r="N41" s="50"/>
      <c r="O41" s="178"/>
      <c r="P41" s="178"/>
      <c r="Q41" s="6"/>
    </row>
    <row r="42" spans="1:17" ht="30" x14ac:dyDescent="0.25">
      <c r="A42" s="178"/>
      <c r="B42" s="191"/>
      <c r="C42" s="178"/>
      <c r="D42" s="178"/>
      <c r="E42" s="178"/>
      <c r="F42" s="191"/>
      <c r="G42" s="181"/>
      <c r="H42" s="178"/>
      <c r="I42" s="22" t="s">
        <v>121</v>
      </c>
      <c r="J42" s="6" t="s">
        <v>132</v>
      </c>
      <c r="K42" s="23" t="s">
        <v>122</v>
      </c>
      <c r="L42" s="6"/>
      <c r="M42" s="178"/>
      <c r="N42" s="50"/>
      <c r="O42" s="178"/>
      <c r="P42" s="178"/>
      <c r="Q42" s="6"/>
    </row>
    <row r="43" spans="1:17" ht="75" x14ac:dyDescent="0.25">
      <c r="A43" s="178"/>
      <c r="B43" s="191"/>
      <c r="C43" s="178"/>
      <c r="D43" s="178"/>
      <c r="E43" s="178"/>
      <c r="F43" s="191"/>
      <c r="G43" s="181"/>
      <c r="H43" s="178"/>
      <c r="I43" s="22" t="s">
        <v>123</v>
      </c>
      <c r="J43" s="6" t="s">
        <v>95</v>
      </c>
      <c r="K43" s="23" t="s">
        <v>131</v>
      </c>
      <c r="L43" s="6"/>
      <c r="M43" s="178"/>
      <c r="N43" s="50"/>
      <c r="O43" s="178"/>
      <c r="P43" s="178"/>
      <c r="Q43" s="6"/>
    </row>
    <row r="44" spans="1:17" ht="120" x14ac:dyDescent="0.25">
      <c r="A44" s="178"/>
      <c r="B44" s="191"/>
      <c r="C44" s="178"/>
      <c r="D44" s="178"/>
      <c r="E44" s="178"/>
      <c r="F44" s="191"/>
      <c r="G44" s="181"/>
      <c r="H44" s="178"/>
      <c r="I44" s="22" t="s">
        <v>125</v>
      </c>
      <c r="J44" s="6" t="s">
        <v>119</v>
      </c>
      <c r="K44" s="23" t="s">
        <v>96</v>
      </c>
      <c r="L44" s="6"/>
      <c r="M44" s="178"/>
      <c r="N44" s="50"/>
      <c r="O44" s="178"/>
      <c r="P44" s="178"/>
      <c r="Q44" s="6"/>
    </row>
    <row r="45" spans="1:17" ht="30" x14ac:dyDescent="0.25">
      <c r="A45" s="178"/>
      <c r="B45" s="191"/>
      <c r="C45" s="178"/>
      <c r="D45" s="178"/>
      <c r="E45" s="178"/>
      <c r="F45" s="191"/>
      <c r="G45" s="181"/>
      <c r="H45" s="178"/>
      <c r="I45" s="22" t="s">
        <v>133</v>
      </c>
      <c r="J45" s="6" t="s">
        <v>134</v>
      </c>
      <c r="K45" s="23" t="s">
        <v>122</v>
      </c>
      <c r="L45" s="6"/>
      <c r="M45" s="178"/>
      <c r="N45" s="50"/>
      <c r="O45" s="178"/>
      <c r="P45" s="178"/>
      <c r="Q45" s="6"/>
    </row>
    <row r="46" spans="1:17" ht="30" x14ac:dyDescent="0.25">
      <c r="A46" s="178"/>
      <c r="B46" s="191"/>
      <c r="C46" s="178"/>
      <c r="D46" s="178"/>
      <c r="E46" s="178"/>
      <c r="F46" s="191"/>
      <c r="G46" s="181"/>
      <c r="H46" s="178"/>
      <c r="I46" s="22" t="s">
        <v>135</v>
      </c>
      <c r="J46" s="6" t="s">
        <v>95</v>
      </c>
      <c r="K46" s="26" t="s">
        <v>126</v>
      </c>
      <c r="L46" s="6"/>
      <c r="M46" s="178"/>
      <c r="N46" s="50"/>
      <c r="O46" s="178"/>
      <c r="P46" s="178"/>
      <c r="Q46" s="6"/>
    </row>
    <row r="47" spans="1:17" ht="195" x14ac:dyDescent="0.25">
      <c r="A47" s="177" t="s">
        <v>136</v>
      </c>
      <c r="B47" s="190" t="s">
        <v>137</v>
      </c>
      <c r="C47" s="177" t="s">
        <v>78</v>
      </c>
      <c r="D47" s="177"/>
      <c r="E47" s="177"/>
      <c r="F47" s="190" t="s">
        <v>138</v>
      </c>
      <c r="G47" s="180" t="s">
        <v>81</v>
      </c>
      <c r="H47" s="177" t="s">
        <v>82</v>
      </c>
      <c r="I47" s="22" t="s">
        <v>83</v>
      </c>
      <c r="J47" s="6" t="s">
        <v>84</v>
      </c>
      <c r="K47" s="23" t="s">
        <v>85</v>
      </c>
      <c r="L47" s="6"/>
      <c r="M47" s="177" t="s">
        <v>86</v>
      </c>
      <c r="N47" s="43"/>
      <c r="O47" s="177" t="str">
        <f>IF(M47 ="o","Plan","Not Test")</f>
        <v>Plan</v>
      </c>
      <c r="P47" s="177"/>
      <c r="Q47" s="6"/>
    </row>
    <row r="48" spans="1:17" ht="165" x14ac:dyDescent="0.25">
      <c r="A48" s="178"/>
      <c r="B48" s="191"/>
      <c r="C48" s="178"/>
      <c r="D48" s="178"/>
      <c r="E48" s="178"/>
      <c r="F48" s="191"/>
      <c r="G48" s="181"/>
      <c r="H48" s="178"/>
      <c r="I48" s="22" t="s">
        <v>88</v>
      </c>
      <c r="J48" s="6" t="s">
        <v>89</v>
      </c>
      <c r="K48" s="23" t="s">
        <v>90</v>
      </c>
      <c r="L48" s="6"/>
      <c r="M48" s="178"/>
      <c r="N48" s="50"/>
      <c r="O48" s="178"/>
      <c r="P48" s="178"/>
      <c r="Q48" s="6"/>
    </row>
    <row r="49" spans="1:17" ht="105" x14ac:dyDescent="0.25">
      <c r="A49" s="178"/>
      <c r="B49" s="191"/>
      <c r="C49" s="178"/>
      <c r="D49" s="178"/>
      <c r="E49" s="178"/>
      <c r="F49" s="191"/>
      <c r="G49" s="181"/>
      <c r="H49" s="178"/>
      <c r="I49" s="22" t="s">
        <v>91</v>
      </c>
      <c r="J49" s="6" t="s">
        <v>92</v>
      </c>
      <c r="K49" s="23" t="s">
        <v>93</v>
      </c>
      <c r="L49" s="6"/>
      <c r="M49" s="178"/>
      <c r="N49" s="50"/>
      <c r="O49" s="178"/>
      <c r="P49" s="178"/>
      <c r="Q49" s="6"/>
    </row>
    <row r="50" spans="1:17" ht="120" x14ac:dyDescent="0.25">
      <c r="A50" s="178"/>
      <c r="B50" s="191"/>
      <c r="C50" s="178"/>
      <c r="D50" s="178"/>
      <c r="E50" s="178"/>
      <c r="F50" s="191"/>
      <c r="G50" s="181"/>
      <c r="H50" s="178"/>
      <c r="I50" s="22" t="s">
        <v>94</v>
      </c>
      <c r="J50" s="6" t="s">
        <v>95</v>
      </c>
      <c r="K50" s="23" t="s">
        <v>130</v>
      </c>
      <c r="L50" s="6"/>
      <c r="M50" s="178"/>
      <c r="N50" s="50"/>
      <c r="O50" s="178"/>
      <c r="P50" s="178"/>
      <c r="Q50" s="6"/>
    </row>
    <row r="51" spans="1:17" ht="30" x14ac:dyDescent="0.25">
      <c r="A51" s="178"/>
      <c r="B51" s="191"/>
      <c r="C51" s="178"/>
      <c r="D51" s="178"/>
      <c r="E51" s="178"/>
      <c r="F51" s="191"/>
      <c r="G51" s="181"/>
      <c r="H51" s="178"/>
      <c r="I51" s="22" t="s">
        <v>97</v>
      </c>
      <c r="J51" s="6" t="s">
        <v>117</v>
      </c>
      <c r="K51" s="23" t="s">
        <v>122</v>
      </c>
      <c r="L51" s="6"/>
      <c r="M51" s="178"/>
      <c r="N51" s="50"/>
      <c r="O51" s="178"/>
      <c r="P51" s="178"/>
      <c r="Q51" s="6"/>
    </row>
    <row r="52" spans="1:17" ht="75" x14ac:dyDescent="0.25">
      <c r="A52" s="178"/>
      <c r="B52" s="191"/>
      <c r="C52" s="178"/>
      <c r="D52" s="178"/>
      <c r="E52" s="178"/>
      <c r="F52" s="191"/>
      <c r="G52" s="181"/>
      <c r="H52" s="178"/>
      <c r="I52" s="22" t="s">
        <v>100</v>
      </c>
      <c r="J52" s="6" t="s">
        <v>95</v>
      </c>
      <c r="K52" s="23" t="s">
        <v>131</v>
      </c>
      <c r="L52" s="6"/>
      <c r="M52" s="178"/>
      <c r="N52" s="50"/>
      <c r="O52" s="178"/>
      <c r="P52" s="178"/>
      <c r="Q52" s="6"/>
    </row>
    <row r="53" spans="1:17" ht="120" x14ac:dyDescent="0.25">
      <c r="A53" s="178"/>
      <c r="B53" s="191"/>
      <c r="C53" s="178"/>
      <c r="D53" s="178"/>
      <c r="E53" s="178"/>
      <c r="F53" s="191"/>
      <c r="G53" s="181"/>
      <c r="H53" s="178"/>
      <c r="I53" s="22" t="s">
        <v>102</v>
      </c>
      <c r="J53" s="6" t="s">
        <v>119</v>
      </c>
      <c r="K53" s="23" t="s">
        <v>96</v>
      </c>
      <c r="L53" s="6"/>
      <c r="M53" s="178"/>
      <c r="N53" s="50"/>
      <c r="O53" s="178"/>
      <c r="P53" s="178"/>
      <c r="Q53" s="6"/>
    </row>
    <row r="54" spans="1:17" ht="30" x14ac:dyDescent="0.25">
      <c r="A54" s="178"/>
      <c r="B54" s="191"/>
      <c r="C54" s="178"/>
      <c r="D54" s="178"/>
      <c r="E54" s="178"/>
      <c r="F54" s="191"/>
      <c r="G54" s="181"/>
      <c r="H54" s="178"/>
      <c r="I54" s="22" t="s">
        <v>121</v>
      </c>
      <c r="J54" s="6" t="s">
        <v>132</v>
      </c>
      <c r="K54" s="23" t="s">
        <v>122</v>
      </c>
      <c r="L54" s="6"/>
      <c r="M54" s="178"/>
      <c r="N54" s="50"/>
      <c r="O54" s="178"/>
      <c r="P54" s="178"/>
      <c r="Q54" s="6"/>
    </row>
    <row r="55" spans="1:17" ht="75" x14ac:dyDescent="0.25">
      <c r="A55" s="178"/>
      <c r="B55" s="191"/>
      <c r="C55" s="178"/>
      <c r="D55" s="178"/>
      <c r="E55" s="178"/>
      <c r="F55" s="191"/>
      <c r="G55" s="181"/>
      <c r="H55" s="178"/>
      <c r="I55" s="22" t="s">
        <v>123</v>
      </c>
      <c r="J55" s="6" t="s">
        <v>95</v>
      </c>
      <c r="K55" s="23" t="s">
        <v>131</v>
      </c>
      <c r="L55" s="6"/>
      <c r="M55" s="178"/>
      <c r="N55" s="50"/>
      <c r="O55" s="178"/>
      <c r="P55" s="178"/>
      <c r="Q55" s="6"/>
    </row>
    <row r="56" spans="1:17" ht="120" x14ac:dyDescent="0.25">
      <c r="A56" s="178"/>
      <c r="B56" s="191"/>
      <c r="C56" s="178"/>
      <c r="D56" s="178"/>
      <c r="E56" s="178"/>
      <c r="F56" s="191"/>
      <c r="G56" s="181"/>
      <c r="H56" s="178"/>
      <c r="I56" s="22" t="s">
        <v>125</v>
      </c>
      <c r="J56" s="6" t="s">
        <v>119</v>
      </c>
      <c r="K56" s="23" t="s">
        <v>96</v>
      </c>
      <c r="L56" s="6"/>
      <c r="M56" s="178"/>
      <c r="N56" s="50"/>
      <c r="O56" s="178"/>
      <c r="P56" s="178"/>
      <c r="Q56" s="6"/>
    </row>
    <row r="57" spans="1:17" ht="75" x14ac:dyDescent="0.25">
      <c r="A57" s="178"/>
      <c r="B57" s="191"/>
      <c r="C57" s="178"/>
      <c r="D57" s="178"/>
      <c r="E57" s="178"/>
      <c r="F57" s="191"/>
      <c r="G57" s="181"/>
      <c r="H57" s="178"/>
      <c r="I57" s="22" t="s">
        <v>133</v>
      </c>
      <c r="J57" s="6" t="s">
        <v>132</v>
      </c>
      <c r="K57" s="23" t="s">
        <v>139</v>
      </c>
      <c r="L57" s="6"/>
      <c r="M57" s="178"/>
      <c r="N57" s="50"/>
      <c r="O57" s="178"/>
      <c r="P57" s="178"/>
      <c r="Q57" s="6"/>
    </row>
    <row r="58" spans="1:17" ht="30" x14ac:dyDescent="0.25">
      <c r="A58" s="178"/>
      <c r="B58" s="191"/>
      <c r="C58" s="178"/>
      <c r="D58" s="178"/>
      <c r="E58" s="178"/>
      <c r="F58" s="191"/>
      <c r="G58" s="181"/>
      <c r="H58" s="178"/>
      <c r="I58" s="22" t="s">
        <v>135</v>
      </c>
      <c r="J58" s="6" t="s">
        <v>140</v>
      </c>
      <c r="K58" s="26" t="s">
        <v>126</v>
      </c>
      <c r="L58" s="6"/>
      <c r="M58" s="178"/>
      <c r="N58" s="50"/>
      <c r="O58" s="178"/>
      <c r="P58" s="178"/>
      <c r="Q58" s="6"/>
    </row>
    <row r="59" spans="1:17" ht="195" x14ac:dyDescent="0.25">
      <c r="A59" s="177" t="s">
        <v>141</v>
      </c>
      <c r="B59" s="190" t="s">
        <v>142</v>
      </c>
      <c r="C59" s="177" t="s">
        <v>78</v>
      </c>
      <c r="D59" s="177"/>
      <c r="E59" s="177"/>
      <c r="F59" s="190" t="s">
        <v>143</v>
      </c>
      <c r="G59" s="180" t="s">
        <v>81</v>
      </c>
      <c r="H59" s="177" t="s">
        <v>82</v>
      </c>
      <c r="I59" s="22" t="s">
        <v>83</v>
      </c>
      <c r="J59" s="6" t="s">
        <v>84</v>
      </c>
      <c r="K59" s="23" t="s">
        <v>85</v>
      </c>
      <c r="L59" s="6"/>
      <c r="M59" s="177" t="s">
        <v>86</v>
      </c>
      <c r="N59" s="43"/>
      <c r="O59" s="177" t="str">
        <f>IF(M59 ="o","Plan","Not Test")</f>
        <v>Plan</v>
      </c>
      <c r="P59" s="177"/>
      <c r="Q59" s="6"/>
    </row>
    <row r="60" spans="1:17" ht="165" x14ac:dyDescent="0.25">
      <c r="A60" s="178"/>
      <c r="B60" s="191"/>
      <c r="C60" s="178"/>
      <c r="D60" s="178"/>
      <c r="E60" s="178"/>
      <c r="F60" s="191"/>
      <c r="G60" s="181"/>
      <c r="H60" s="178"/>
      <c r="I60" s="22" t="s">
        <v>88</v>
      </c>
      <c r="J60" s="6" t="s">
        <v>89</v>
      </c>
      <c r="K60" s="23" t="s">
        <v>90</v>
      </c>
      <c r="L60" s="6"/>
      <c r="M60" s="178"/>
      <c r="N60" s="50"/>
      <c r="O60" s="178"/>
      <c r="P60" s="178"/>
      <c r="Q60" s="6"/>
    </row>
    <row r="61" spans="1:17" ht="90" x14ac:dyDescent="0.25">
      <c r="A61" s="178"/>
      <c r="B61" s="191"/>
      <c r="C61" s="178"/>
      <c r="D61" s="178"/>
      <c r="E61" s="178"/>
      <c r="F61" s="191"/>
      <c r="G61" s="181"/>
      <c r="H61" s="178"/>
      <c r="I61" s="22" t="s">
        <v>91</v>
      </c>
      <c r="J61" s="6" t="s">
        <v>92</v>
      </c>
      <c r="K61" s="23" t="s">
        <v>144</v>
      </c>
      <c r="L61" s="6"/>
      <c r="M61" s="178"/>
      <c r="N61" s="50"/>
      <c r="O61" s="178"/>
      <c r="P61" s="178"/>
      <c r="Q61" s="6"/>
    </row>
    <row r="62" spans="1:17" ht="120" x14ac:dyDescent="0.25">
      <c r="A62" s="178"/>
      <c r="B62" s="191"/>
      <c r="C62" s="178"/>
      <c r="D62" s="178"/>
      <c r="E62" s="178"/>
      <c r="F62" s="191"/>
      <c r="G62" s="181"/>
      <c r="H62" s="178"/>
      <c r="I62" s="22" t="s">
        <v>94</v>
      </c>
      <c r="J62" s="6" t="s">
        <v>95</v>
      </c>
      <c r="K62" s="23" t="s">
        <v>96</v>
      </c>
      <c r="L62" s="6"/>
      <c r="M62" s="178"/>
      <c r="N62" s="50"/>
      <c r="O62" s="178"/>
      <c r="P62" s="178"/>
      <c r="Q62" s="6"/>
    </row>
    <row r="63" spans="1:17" ht="45" x14ac:dyDescent="0.25">
      <c r="A63" s="178"/>
      <c r="B63" s="191"/>
      <c r="C63" s="178"/>
      <c r="D63" s="178"/>
      <c r="E63" s="178"/>
      <c r="F63" s="191"/>
      <c r="G63" s="181"/>
      <c r="H63" s="178"/>
      <c r="I63" s="22" t="s">
        <v>97</v>
      </c>
      <c r="J63" s="6" t="s">
        <v>117</v>
      </c>
      <c r="K63" s="23" t="s">
        <v>99</v>
      </c>
      <c r="L63" s="6"/>
      <c r="M63" s="178"/>
      <c r="N63" s="50"/>
      <c r="O63" s="178"/>
      <c r="P63" s="178"/>
      <c r="Q63" s="6"/>
    </row>
    <row r="64" spans="1:17" ht="75" x14ac:dyDescent="0.25">
      <c r="A64" s="178"/>
      <c r="B64" s="191"/>
      <c r="C64" s="178"/>
      <c r="D64" s="178"/>
      <c r="E64" s="178"/>
      <c r="F64" s="191"/>
      <c r="G64" s="181"/>
      <c r="H64" s="178"/>
      <c r="I64" s="22" t="s">
        <v>100</v>
      </c>
      <c r="J64" s="6" t="s">
        <v>95</v>
      </c>
      <c r="K64" s="23" t="s">
        <v>131</v>
      </c>
      <c r="L64" s="6"/>
      <c r="M64" s="178"/>
      <c r="N64" s="50"/>
      <c r="O64" s="178"/>
      <c r="P64" s="178"/>
      <c r="Q64" s="6"/>
    </row>
    <row r="65" spans="1:17" ht="120" x14ac:dyDescent="0.25">
      <c r="A65" s="178"/>
      <c r="B65" s="191"/>
      <c r="C65" s="178"/>
      <c r="D65" s="178"/>
      <c r="E65" s="178"/>
      <c r="F65" s="191"/>
      <c r="G65" s="181"/>
      <c r="H65" s="178"/>
      <c r="I65" s="22" t="s">
        <v>102</v>
      </c>
      <c r="J65" s="6" t="s">
        <v>119</v>
      </c>
      <c r="K65" s="23" t="s">
        <v>96</v>
      </c>
      <c r="L65" s="6"/>
      <c r="M65" s="178"/>
      <c r="N65" s="50"/>
      <c r="O65" s="178"/>
      <c r="P65" s="178"/>
      <c r="Q65" s="6"/>
    </row>
    <row r="66" spans="1:17" ht="150" x14ac:dyDescent="0.25">
      <c r="A66" s="178"/>
      <c r="B66" s="191"/>
      <c r="C66" s="178"/>
      <c r="D66" s="178"/>
      <c r="E66" s="178"/>
      <c r="F66" s="191"/>
      <c r="G66" s="181"/>
      <c r="H66" s="178"/>
      <c r="I66" s="22" t="s">
        <v>121</v>
      </c>
      <c r="J66" s="6" t="s">
        <v>108</v>
      </c>
      <c r="K66" s="23" t="s">
        <v>145</v>
      </c>
      <c r="L66" s="6"/>
      <c r="M66" s="178"/>
      <c r="N66" s="50"/>
      <c r="O66" s="178"/>
      <c r="P66" s="178"/>
      <c r="Q66" s="6"/>
    </row>
    <row r="67" spans="1:17" x14ac:dyDescent="0.25">
      <c r="A67" s="179"/>
      <c r="B67" s="192"/>
      <c r="C67" s="179"/>
      <c r="D67" s="179"/>
      <c r="E67" s="179"/>
      <c r="F67" s="192"/>
      <c r="G67" s="182"/>
      <c r="H67" s="179"/>
      <c r="I67" s="22" t="s">
        <v>123</v>
      </c>
      <c r="J67" s="6" t="s">
        <v>108</v>
      </c>
      <c r="K67" s="23" t="s">
        <v>113</v>
      </c>
      <c r="L67" s="6"/>
      <c r="M67" s="179"/>
      <c r="N67" s="61"/>
      <c r="O67" s="179"/>
      <c r="P67" s="179"/>
      <c r="Q67" s="6"/>
    </row>
    <row r="68" spans="1:17" ht="195" x14ac:dyDescent="0.25">
      <c r="A68" s="177" t="s">
        <v>146</v>
      </c>
      <c r="B68" s="177" t="s">
        <v>147</v>
      </c>
      <c r="C68" s="177" t="s">
        <v>78</v>
      </c>
      <c r="D68" s="177"/>
      <c r="E68" s="177"/>
      <c r="F68" s="177" t="s">
        <v>148</v>
      </c>
      <c r="G68" s="180"/>
      <c r="H68" s="177"/>
      <c r="I68" s="22" t="s">
        <v>83</v>
      </c>
      <c r="J68" s="6" t="s">
        <v>84</v>
      </c>
      <c r="K68" s="23" t="s">
        <v>85</v>
      </c>
      <c r="L68" s="6"/>
      <c r="M68" s="177" t="s">
        <v>86</v>
      </c>
      <c r="N68" s="43"/>
      <c r="O68" s="177" t="str">
        <f>IF(M68 ="o","Plan","Not Test")</f>
        <v>Plan</v>
      </c>
      <c r="P68" s="177"/>
      <c r="Q68" s="6"/>
    </row>
    <row r="69" spans="1:17" ht="165" x14ac:dyDescent="0.25">
      <c r="A69" s="178"/>
      <c r="B69" s="178"/>
      <c r="C69" s="178"/>
      <c r="D69" s="178"/>
      <c r="E69" s="178"/>
      <c r="F69" s="178"/>
      <c r="G69" s="181"/>
      <c r="H69" s="178"/>
      <c r="I69" s="22" t="s">
        <v>88</v>
      </c>
      <c r="J69" s="6" t="s">
        <v>89</v>
      </c>
      <c r="K69" s="23" t="s">
        <v>90</v>
      </c>
      <c r="L69" s="6"/>
      <c r="M69" s="178"/>
      <c r="N69" s="50"/>
      <c r="O69" s="178"/>
      <c r="P69" s="178"/>
      <c r="Q69" s="6"/>
    </row>
    <row r="70" spans="1:17" x14ac:dyDescent="0.25">
      <c r="A70" s="179"/>
      <c r="B70" s="179"/>
      <c r="C70" s="179"/>
      <c r="D70" s="179"/>
      <c r="E70" s="179"/>
      <c r="F70" s="179"/>
      <c r="G70" s="182"/>
      <c r="H70" s="179"/>
      <c r="I70" s="22" t="s">
        <v>91</v>
      </c>
      <c r="J70" s="6" t="s">
        <v>149</v>
      </c>
      <c r="K70" s="23" t="s">
        <v>113</v>
      </c>
      <c r="L70" s="6"/>
      <c r="M70" s="179"/>
      <c r="N70" s="61"/>
      <c r="O70" s="179"/>
      <c r="P70" s="179"/>
      <c r="Q70" s="6"/>
    </row>
    <row r="71" spans="1:17" ht="195" x14ac:dyDescent="0.25">
      <c r="A71" s="177" t="s">
        <v>150</v>
      </c>
      <c r="B71" s="177" t="s">
        <v>151</v>
      </c>
      <c r="C71" s="177" t="s">
        <v>78</v>
      </c>
      <c r="D71" s="177"/>
      <c r="E71" s="177"/>
      <c r="F71" s="177" t="s">
        <v>152</v>
      </c>
      <c r="G71" s="180"/>
      <c r="H71" s="177"/>
      <c r="I71" s="22" t="s">
        <v>83</v>
      </c>
      <c r="J71" s="6" t="s">
        <v>84</v>
      </c>
      <c r="K71" s="23" t="s">
        <v>85</v>
      </c>
      <c r="L71" s="6"/>
      <c r="M71" s="177" t="s">
        <v>86</v>
      </c>
      <c r="N71" s="43"/>
      <c r="O71" s="177" t="str">
        <f>IF(M71 ="o","Plan","Not Test")</f>
        <v>Plan</v>
      </c>
      <c r="P71" s="177"/>
      <c r="Q71" s="6"/>
    </row>
    <row r="72" spans="1:17" ht="165" x14ac:dyDescent="0.25">
      <c r="A72" s="178"/>
      <c r="B72" s="178"/>
      <c r="C72" s="178"/>
      <c r="D72" s="178"/>
      <c r="E72" s="178"/>
      <c r="F72" s="178"/>
      <c r="G72" s="181"/>
      <c r="H72" s="178"/>
      <c r="I72" s="22" t="s">
        <v>88</v>
      </c>
      <c r="J72" s="6" t="s">
        <v>89</v>
      </c>
      <c r="K72" s="23" t="s">
        <v>90</v>
      </c>
      <c r="L72" s="6"/>
      <c r="M72" s="178"/>
      <c r="N72" s="50"/>
      <c r="O72" s="178"/>
      <c r="P72" s="178"/>
      <c r="Q72" s="6"/>
    </row>
    <row r="73" spans="1:17" ht="90" x14ac:dyDescent="0.25">
      <c r="A73" s="178"/>
      <c r="B73" s="178"/>
      <c r="C73" s="178"/>
      <c r="D73" s="178"/>
      <c r="E73" s="178"/>
      <c r="F73" s="178"/>
      <c r="G73" s="181"/>
      <c r="H73" s="178"/>
      <c r="I73" s="22" t="s">
        <v>91</v>
      </c>
      <c r="J73" s="6" t="s">
        <v>92</v>
      </c>
      <c r="K73" s="23" t="s">
        <v>144</v>
      </c>
      <c r="L73" s="6"/>
      <c r="M73" s="178"/>
      <c r="N73" s="50"/>
      <c r="O73" s="178"/>
      <c r="P73" s="178"/>
      <c r="Q73" s="6"/>
    </row>
    <row r="74" spans="1:17" ht="120" x14ac:dyDescent="0.25">
      <c r="A74" s="178"/>
      <c r="B74" s="178"/>
      <c r="C74" s="178"/>
      <c r="D74" s="178"/>
      <c r="E74" s="178"/>
      <c r="F74" s="178"/>
      <c r="G74" s="181"/>
      <c r="H74" s="178"/>
      <c r="I74" s="22" t="s">
        <v>94</v>
      </c>
      <c r="J74" s="6" t="s">
        <v>95</v>
      </c>
      <c r="K74" s="23" t="s">
        <v>96</v>
      </c>
      <c r="L74" s="6"/>
      <c r="M74" s="178"/>
      <c r="N74" s="50"/>
      <c r="O74" s="178"/>
      <c r="P74" s="178"/>
      <c r="Q74" s="6"/>
    </row>
    <row r="75" spans="1:17" x14ac:dyDescent="0.25">
      <c r="A75" s="179"/>
      <c r="B75" s="179"/>
      <c r="C75" s="179"/>
      <c r="D75" s="179"/>
      <c r="E75" s="179"/>
      <c r="F75" s="179"/>
      <c r="G75" s="182"/>
      <c r="H75" s="179"/>
      <c r="I75" s="22" t="s">
        <v>97</v>
      </c>
      <c r="J75" s="6" t="s">
        <v>149</v>
      </c>
      <c r="K75" s="23" t="s">
        <v>113</v>
      </c>
      <c r="L75" s="6"/>
      <c r="M75" s="179"/>
      <c r="N75" s="61"/>
      <c r="O75" s="179"/>
      <c r="P75" s="179"/>
      <c r="Q75" s="6"/>
    </row>
    <row r="76" spans="1:17" ht="195" x14ac:dyDescent="0.25">
      <c r="A76" s="177" t="s">
        <v>153</v>
      </c>
      <c r="B76" s="177" t="s">
        <v>154</v>
      </c>
      <c r="C76" s="177" t="s">
        <v>78</v>
      </c>
      <c r="D76" s="177"/>
      <c r="E76" s="177"/>
      <c r="F76" s="177" t="s">
        <v>155</v>
      </c>
      <c r="G76" s="180"/>
      <c r="H76" s="177"/>
      <c r="I76" s="22" t="s">
        <v>83</v>
      </c>
      <c r="J76" s="6" t="s">
        <v>84</v>
      </c>
      <c r="K76" s="23" t="s">
        <v>85</v>
      </c>
      <c r="L76" s="6"/>
      <c r="M76" s="177" t="s">
        <v>86</v>
      </c>
      <c r="N76" s="43"/>
      <c r="O76" s="177" t="str">
        <f>IF(M76 ="o","Plan","Not Test")</f>
        <v>Plan</v>
      </c>
      <c r="P76" s="177"/>
      <c r="Q76" s="6"/>
    </row>
    <row r="77" spans="1:17" ht="165" x14ac:dyDescent="0.25">
      <c r="A77" s="178"/>
      <c r="B77" s="178"/>
      <c r="C77" s="178"/>
      <c r="D77" s="178"/>
      <c r="E77" s="178"/>
      <c r="F77" s="178"/>
      <c r="G77" s="181"/>
      <c r="H77" s="178"/>
      <c r="I77" s="22" t="s">
        <v>88</v>
      </c>
      <c r="J77" s="6" t="s">
        <v>89</v>
      </c>
      <c r="K77" s="23" t="s">
        <v>90</v>
      </c>
      <c r="L77" s="6"/>
      <c r="M77" s="178"/>
      <c r="N77" s="50"/>
      <c r="O77" s="178"/>
      <c r="P77" s="178"/>
      <c r="Q77" s="6"/>
    </row>
    <row r="78" spans="1:17" ht="105" x14ac:dyDescent="0.25">
      <c r="A78" s="178"/>
      <c r="B78" s="178"/>
      <c r="C78" s="178"/>
      <c r="D78" s="178"/>
      <c r="E78" s="178"/>
      <c r="F78" s="178"/>
      <c r="G78" s="181"/>
      <c r="H78" s="178"/>
      <c r="I78" s="22" t="s">
        <v>91</v>
      </c>
      <c r="J78" s="6" t="s">
        <v>92</v>
      </c>
      <c r="K78" s="23" t="s">
        <v>93</v>
      </c>
      <c r="L78" s="6"/>
      <c r="M78" s="178"/>
      <c r="N78" s="50"/>
      <c r="O78" s="178"/>
      <c r="P78" s="178"/>
      <c r="Q78" s="6"/>
    </row>
    <row r="79" spans="1:17" ht="120" x14ac:dyDescent="0.25">
      <c r="A79" s="178"/>
      <c r="B79" s="178"/>
      <c r="C79" s="178"/>
      <c r="D79" s="178"/>
      <c r="E79" s="178"/>
      <c r="F79" s="178"/>
      <c r="G79" s="181"/>
      <c r="H79" s="178"/>
      <c r="I79" s="22" t="s">
        <v>94</v>
      </c>
      <c r="J79" s="6" t="s">
        <v>95</v>
      </c>
      <c r="K79" s="23" t="s">
        <v>96</v>
      </c>
      <c r="L79" s="6"/>
      <c r="M79" s="178"/>
      <c r="N79" s="50"/>
      <c r="O79" s="178"/>
      <c r="P79" s="178"/>
      <c r="Q79" s="6"/>
    </row>
    <row r="80" spans="1:17" ht="45" x14ac:dyDescent="0.25">
      <c r="A80" s="178"/>
      <c r="B80" s="178"/>
      <c r="C80" s="178"/>
      <c r="D80" s="178"/>
      <c r="E80" s="178"/>
      <c r="F80" s="178"/>
      <c r="G80" s="181"/>
      <c r="H80" s="178"/>
      <c r="I80" s="22" t="s">
        <v>97</v>
      </c>
      <c r="J80" s="6" t="s">
        <v>98</v>
      </c>
      <c r="K80" s="23" t="s">
        <v>99</v>
      </c>
      <c r="L80" s="6"/>
      <c r="M80" s="178"/>
      <c r="N80" s="50"/>
      <c r="O80" s="178"/>
      <c r="P80" s="178"/>
      <c r="Q80" s="6"/>
    </row>
    <row r="81" spans="1:17" ht="90" x14ac:dyDescent="0.25">
      <c r="A81" s="178"/>
      <c r="B81" s="178"/>
      <c r="C81" s="178"/>
      <c r="D81" s="178"/>
      <c r="E81" s="178"/>
      <c r="F81" s="178"/>
      <c r="G81" s="181"/>
      <c r="H81" s="178"/>
      <c r="I81" s="22" t="s">
        <v>100</v>
      </c>
      <c r="J81" s="6" t="s">
        <v>95</v>
      </c>
      <c r="K81" s="23" t="s">
        <v>101</v>
      </c>
      <c r="L81" s="6"/>
      <c r="M81" s="178"/>
      <c r="N81" s="50"/>
      <c r="O81" s="178"/>
      <c r="P81" s="178"/>
      <c r="Q81" s="6"/>
    </row>
    <row r="82" spans="1:17" x14ac:dyDescent="0.25">
      <c r="A82" s="178"/>
      <c r="B82" s="179"/>
      <c r="C82" s="179"/>
      <c r="D82" s="179"/>
      <c r="E82" s="179"/>
      <c r="F82" s="179"/>
      <c r="G82" s="182"/>
      <c r="H82" s="179"/>
      <c r="I82" s="22" t="s">
        <v>102</v>
      </c>
      <c r="J82" s="6" t="s">
        <v>149</v>
      </c>
      <c r="K82" s="23" t="s">
        <v>113</v>
      </c>
      <c r="L82" s="6"/>
      <c r="M82" s="179"/>
      <c r="N82" s="61"/>
      <c r="O82" s="179"/>
      <c r="P82" s="179"/>
      <c r="Q82" s="6"/>
    </row>
    <row r="83" spans="1:17" ht="195" x14ac:dyDescent="0.25">
      <c r="A83" s="177" t="s">
        <v>156</v>
      </c>
      <c r="B83" s="177" t="s">
        <v>157</v>
      </c>
      <c r="C83" s="177" t="s">
        <v>78</v>
      </c>
      <c r="D83" s="177"/>
      <c r="E83" s="177"/>
      <c r="F83" s="177" t="s">
        <v>158</v>
      </c>
      <c r="G83" s="180"/>
      <c r="H83" s="177"/>
      <c r="I83" s="22" t="s">
        <v>83</v>
      </c>
      <c r="J83" s="6" t="s">
        <v>84</v>
      </c>
      <c r="K83" s="23" t="s">
        <v>85</v>
      </c>
      <c r="L83" s="6"/>
      <c r="M83" s="177" t="s">
        <v>86</v>
      </c>
      <c r="N83" s="43"/>
      <c r="O83" s="177" t="str">
        <f>IF(M83 ="o","Plan","Not Test")</f>
        <v>Plan</v>
      </c>
      <c r="P83" s="177"/>
      <c r="Q83" s="6"/>
    </row>
    <row r="84" spans="1:17" ht="165" x14ac:dyDescent="0.25">
      <c r="A84" s="178"/>
      <c r="B84" s="178"/>
      <c r="C84" s="178"/>
      <c r="D84" s="178"/>
      <c r="E84" s="178"/>
      <c r="F84" s="178"/>
      <c r="G84" s="181"/>
      <c r="H84" s="178"/>
      <c r="I84" s="22" t="s">
        <v>88</v>
      </c>
      <c r="J84" s="6" t="s">
        <v>89</v>
      </c>
      <c r="K84" s="23" t="s">
        <v>90</v>
      </c>
      <c r="L84" s="6"/>
      <c r="M84" s="178"/>
      <c r="N84" s="50"/>
      <c r="O84" s="178"/>
      <c r="P84" s="178"/>
      <c r="Q84" s="6"/>
    </row>
    <row r="85" spans="1:17" ht="105" x14ac:dyDescent="0.25">
      <c r="A85" s="178"/>
      <c r="B85" s="178"/>
      <c r="C85" s="178"/>
      <c r="D85" s="178"/>
      <c r="E85" s="178"/>
      <c r="F85" s="178"/>
      <c r="G85" s="181"/>
      <c r="H85" s="178"/>
      <c r="I85" s="22" t="s">
        <v>91</v>
      </c>
      <c r="J85" s="6" t="s">
        <v>92</v>
      </c>
      <c r="K85" s="23" t="s">
        <v>93</v>
      </c>
      <c r="L85" s="6"/>
      <c r="M85" s="178"/>
      <c r="N85" s="50"/>
      <c r="O85" s="178"/>
      <c r="P85" s="178"/>
      <c r="Q85" s="6"/>
    </row>
    <row r="86" spans="1:17" ht="120" x14ac:dyDescent="0.25">
      <c r="A86" s="178"/>
      <c r="B86" s="178"/>
      <c r="C86" s="178"/>
      <c r="D86" s="178"/>
      <c r="E86" s="178"/>
      <c r="F86" s="178"/>
      <c r="G86" s="181"/>
      <c r="H86" s="178"/>
      <c r="I86" s="22" t="s">
        <v>94</v>
      </c>
      <c r="J86" s="6" t="s">
        <v>95</v>
      </c>
      <c r="K86" s="23" t="s">
        <v>96</v>
      </c>
      <c r="L86" s="6"/>
      <c r="M86" s="178"/>
      <c r="N86" s="50"/>
      <c r="O86" s="178"/>
      <c r="P86" s="178"/>
      <c r="Q86" s="6"/>
    </row>
    <row r="87" spans="1:17" ht="45" x14ac:dyDescent="0.25">
      <c r="A87" s="178"/>
      <c r="B87" s="178"/>
      <c r="C87" s="178"/>
      <c r="D87" s="178"/>
      <c r="E87" s="178"/>
      <c r="F87" s="178"/>
      <c r="G87" s="181"/>
      <c r="H87" s="178"/>
      <c r="I87" s="22" t="s">
        <v>97</v>
      </c>
      <c r="J87" s="6" t="s">
        <v>117</v>
      </c>
      <c r="K87" s="23" t="s">
        <v>99</v>
      </c>
      <c r="L87" s="6"/>
      <c r="M87" s="178"/>
      <c r="N87" s="50"/>
      <c r="O87" s="178"/>
      <c r="P87" s="178"/>
      <c r="Q87" s="6"/>
    </row>
    <row r="88" spans="1:17" ht="75" x14ac:dyDescent="0.25">
      <c r="A88" s="178"/>
      <c r="B88" s="178"/>
      <c r="C88" s="178"/>
      <c r="D88" s="178"/>
      <c r="E88" s="178"/>
      <c r="F88" s="178"/>
      <c r="G88" s="181"/>
      <c r="H88" s="178"/>
      <c r="I88" s="22" t="s">
        <v>100</v>
      </c>
      <c r="J88" s="6" t="s">
        <v>95</v>
      </c>
      <c r="K88" s="23" t="s">
        <v>118</v>
      </c>
      <c r="L88" s="6"/>
      <c r="M88" s="178"/>
      <c r="N88" s="50"/>
      <c r="O88" s="178"/>
      <c r="P88" s="178"/>
      <c r="Q88" s="6"/>
    </row>
    <row r="89" spans="1:17" ht="30" x14ac:dyDescent="0.25">
      <c r="A89" s="179"/>
      <c r="B89" s="179"/>
      <c r="C89" s="179"/>
      <c r="D89" s="179"/>
      <c r="E89" s="179"/>
      <c r="F89" s="179"/>
      <c r="G89" s="182"/>
      <c r="H89" s="179"/>
      <c r="I89" s="22" t="s">
        <v>102</v>
      </c>
      <c r="J89" s="6" t="s">
        <v>149</v>
      </c>
      <c r="K89" s="23" t="s">
        <v>104</v>
      </c>
      <c r="L89" s="6"/>
      <c r="M89" s="179"/>
      <c r="N89" s="61"/>
      <c r="O89" s="179"/>
      <c r="P89" s="179"/>
      <c r="Q89" s="6"/>
    </row>
    <row r="90" spans="1:17" ht="195" x14ac:dyDescent="0.25">
      <c r="A90" s="177" t="s">
        <v>159</v>
      </c>
      <c r="B90" s="177" t="s">
        <v>160</v>
      </c>
      <c r="C90" s="177" t="s">
        <v>78</v>
      </c>
      <c r="D90" s="177"/>
      <c r="E90" s="177"/>
      <c r="F90" s="177" t="s">
        <v>161</v>
      </c>
      <c r="G90" s="180"/>
      <c r="H90" s="177"/>
      <c r="I90" s="22" t="s">
        <v>83</v>
      </c>
      <c r="J90" s="6" t="s">
        <v>84</v>
      </c>
      <c r="K90" s="23" t="s">
        <v>85</v>
      </c>
      <c r="L90" s="6"/>
      <c r="M90" s="22" t="s">
        <v>86</v>
      </c>
      <c r="N90" s="22"/>
      <c r="O90" s="22" t="str">
        <f t="shared" ref="O90:O101" si="0">IF(M90 ="o","Plan","Not Test")</f>
        <v>Plan</v>
      </c>
      <c r="P90" s="22"/>
      <c r="Q90" s="6"/>
    </row>
    <row r="91" spans="1:17" ht="165" x14ac:dyDescent="0.25">
      <c r="A91" s="178"/>
      <c r="B91" s="178"/>
      <c r="C91" s="178"/>
      <c r="D91" s="178"/>
      <c r="E91" s="178"/>
      <c r="F91" s="178"/>
      <c r="G91" s="181"/>
      <c r="H91" s="178"/>
      <c r="I91" s="22" t="s">
        <v>88</v>
      </c>
      <c r="J91" s="6" t="s">
        <v>89</v>
      </c>
      <c r="K91" s="23" t="s">
        <v>90</v>
      </c>
      <c r="L91" s="6"/>
      <c r="M91" s="22" t="s">
        <v>86</v>
      </c>
      <c r="N91" s="22"/>
      <c r="O91" s="22" t="str">
        <f t="shared" si="0"/>
        <v>Plan</v>
      </c>
      <c r="P91" s="22"/>
      <c r="Q91" s="6"/>
    </row>
    <row r="92" spans="1:17" ht="105" x14ac:dyDescent="0.25">
      <c r="A92" s="178"/>
      <c r="B92" s="178"/>
      <c r="C92" s="178"/>
      <c r="D92" s="178"/>
      <c r="E92" s="178"/>
      <c r="F92" s="178"/>
      <c r="G92" s="181"/>
      <c r="H92" s="178"/>
      <c r="I92" s="22" t="s">
        <v>91</v>
      </c>
      <c r="J92" s="6" t="s">
        <v>92</v>
      </c>
      <c r="K92" s="23" t="s">
        <v>93</v>
      </c>
      <c r="L92" s="6"/>
      <c r="M92" s="22" t="s">
        <v>86</v>
      </c>
      <c r="N92" s="22"/>
      <c r="O92" s="22" t="str">
        <f t="shared" si="0"/>
        <v>Plan</v>
      </c>
      <c r="P92" s="22"/>
      <c r="Q92" s="6"/>
    </row>
    <row r="93" spans="1:17" ht="120" x14ac:dyDescent="0.25">
      <c r="A93" s="178"/>
      <c r="B93" s="178"/>
      <c r="C93" s="178"/>
      <c r="D93" s="178"/>
      <c r="E93" s="178"/>
      <c r="F93" s="178"/>
      <c r="G93" s="181"/>
      <c r="H93" s="178"/>
      <c r="I93" s="22" t="s">
        <v>94</v>
      </c>
      <c r="J93" s="6" t="s">
        <v>95</v>
      </c>
      <c r="K93" s="23" t="s">
        <v>130</v>
      </c>
      <c r="L93" s="6"/>
      <c r="M93" s="22" t="s">
        <v>86</v>
      </c>
      <c r="N93" s="22"/>
      <c r="O93" s="22" t="str">
        <f t="shared" si="0"/>
        <v>Plan</v>
      </c>
      <c r="P93" s="22"/>
      <c r="Q93" s="6"/>
    </row>
    <row r="94" spans="1:17" ht="30" x14ac:dyDescent="0.25">
      <c r="A94" s="178"/>
      <c r="B94" s="178"/>
      <c r="C94" s="178"/>
      <c r="D94" s="178"/>
      <c r="E94" s="178"/>
      <c r="F94" s="178"/>
      <c r="G94" s="181"/>
      <c r="H94" s="178"/>
      <c r="I94" s="22" t="s">
        <v>97</v>
      </c>
      <c r="J94" s="6" t="s">
        <v>117</v>
      </c>
      <c r="K94" s="23" t="s">
        <v>122</v>
      </c>
      <c r="L94" s="6"/>
      <c r="M94" s="22" t="s">
        <v>86</v>
      </c>
      <c r="N94" s="22"/>
      <c r="O94" s="22" t="str">
        <f t="shared" si="0"/>
        <v>Plan</v>
      </c>
      <c r="P94" s="22"/>
      <c r="Q94" s="6"/>
    </row>
    <row r="95" spans="1:17" ht="75" x14ac:dyDescent="0.25">
      <c r="A95" s="178"/>
      <c r="B95" s="178"/>
      <c r="C95" s="178"/>
      <c r="D95" s="178"/>
      <c r="E95" s="178"/>
      <c r="F95" s="178"/>
      <c r="G95" s="181"/>
      <c r="H95" s="178"/>
      <c r="I95" s="22" t="s">
        <v>100</v>
      </c>
      <c r="J95" s="6" t="s">
        <v>95</v>
      </c>
      <c r="K95" s="23" t="s">
        <v>131</v>
      </c>
      <c r="L95" s="6"/>
      <c r="M95" s="22" t="s">
        <v>86</v>
      </c>
      <c r="N95" s="22"/>
      <c r="O95" s="22" t="str">
        <f t="shared" si="0"/>
        <v>Plan</v>
      </c>
      <c r="P95" s="22"/>
      <c r="Q95" s="6"/>
    </row>
    <row r="96" spans="1:17" ht="120" x14ac:dyDescent="0.25">
      <c r="A96" s="178"/>
      <c r="B96" s="178"/>
      <c r="C96" s="178"/>
      <c r="D96" s="178"/>
      <c r="E96" s="178"/>
      <c r="F96" s="178"/>
      <c r="G96" s="181"/>
      <c r="H96" s="178"/>
      <c r="I96" s="22" t="s">
        <v>102</v>
      </c>
      <c r="J96" s="6" t="s">
        <v>119</v>
      </c>
      <c r="K96" s="23" t="s">
        <v>96</v>
      </c>
      <c r="L96" s="6"/>
      <c r="M96" s="22" t="s">
        <v>86</v>
      </c>
      <c r="N96" s="22"/>
      <c r="O96" s="22" t="str">
        <f t="shared" si="0"/>
        <v>Plan</v>
      </c>
      <c r="P96" s="22"/>
      <c r="Q96" s="6"/>
    </row>
    <row r="97" spans="1:17" ht="30" x14ac:dyDescent="0.25">
      <c r="A97" s="178"/>
      <c r="B97" s="178"/>
      <c r="C97" s="178"/>
      <c r="D97" s="178"/>
      <c r="E97" s="178"/>
      <c r="F97" s="178"/>
      <c r="G97" s="181"/>
      <c r="H97" s="178"/>
      <c r="I97" s="22" t="s">
        <v>121</v>
      </c>
      <c r="J97" s="6" t="s">
        <v>132</v>
      </c>
      <c r="K97" s="23" t="s">
        <v>122</v>
      </c>
      <c r="L97" s="6"/>
      <c r="M97" s="22" t="s">
        <v>86</v>
      </c>
      <c r="N97" s="22"/>
      <c r="O97" s="22" t="str">
        <f t="shared" si="0"/>
        <v>Plan</v>
      </c>
      <c r="P97" s="22"/>
      <c r="Q97" s="6"/>
    </row>
    <row r="98" spans="1:17" ht="75" x14ac:dyDescent="0.25">
      <c r="A98" s="178"/>
      <c r="B98" s="178"/>
      <c r="C98" s="178"/>
      <c r="D98" s="178"/>
      <c r="E98" s="178"/>
      <c r="F98" s="178"/>
      <c r="G98" s="181"/>
      <c r="H98" s="178"/>
      <c r="I98" s="22" t="s">
        <v>123</v>
      </c>
      <c r="J98" s="6" t="s">
        <v>95</v>
      </c>
      <c r="K98" s="23" t="s">
        <v>131</v>
      </c>
      <c r="L98" s="6"/>
      <c r="M98" s="22" t="s">
        <v>86</v>
      </c>
      <c r="N98" s="22"/>
      <c r="O98" s="22" t="str">
        <f t="shared" si="0"/>
        <v>Plan</v>
      </c>
      <c r="P98" s="22"/>
      <c r="Q98" s="6"/>
    </row>
    <row r="99" spans="1:17" ht="120" x14ac:dyDescent="0.25">
      <c r="A99" s="178"/>
      <c r="B99" s="178"/>
      <c r="C99" s="178"/>
      <c r="D99" s="178"/>
      <c r="E99" s="178"/>
      <c r="F99" s="178"/>
      <c r="G99" s="181"/>
      <c r="H99" s="178"/>
      <c r="I99" s="22" t="s">
        <v>125</v>
      </c>
      <c r="J99" s="6" t="s">
        <v>119</v>
      </c>
      <c r="K99" s="23" t="s">
        <v>96</v>
      </c>
      <c r="L99" s="6"/>
      <c r="M99" s="22" t="s">
        <v>86</v>
      </c>
      <c r="N99" s="22"/>
      <c r="O99" s="22" t="str">
        <f t="shared" si="0"/>
        <v>Plan</v>
      </c>
      <c r="P99" s="22"/>
      <c r="Q99" s="6"/>
    </row>
    <row r="100" spans="1:17" ht="75" x14ac:dyDescent="0.25">
      <c r="A100" s="178"/>
      <c r="B100" s="178"/>
      <c r="C100" s="178"/>
      <c r="D100" s="178"/>
      <c r="E100" s="178"/>
      <c r="F100" s="178"/>
      <c r="G100" s="181"/>
      <c r="H100" s="178"/>
      <c r="I100" s="22" t="s">
        <v>133</v>
      </c>
      <c r="J100" s="6" t="s">
        <v>132</v>
      </c>
      <c r="K100" s="23" t="s">
        <v>139</v>
      </c>
      <c r="L100" s="6"/>
      <c r="M100" s="22" t="s">
        <v>86</v>
      </c>
      <c r="N100" s="22"/>
      <c r="O100" s="22" t="str">
        <f t="shared" si="0"/>
        <v>Plan</v>
      </c>
      <c r="P100" s="22"/>
      <c r="Q100" s="6"/>
    </row>
    <row r="101" spans="1:17" ht="30" x14ac:dyDescent="0.25">
      <c r="A101" s="178"/>
      <c r="B101" s="179"/>
      <c r="C101" s="179"/>
      <c r="D101" s="179"/>
      <c r="E101" s="179"/>
      <c r="F101" s="179"/>
      <c r="G101" s="182"/>
      <c r="H101" s="179"/>
      <c r="I101" s="22" t="s">
        <v>135</v>
      </c>
      <c r="J101" s="6" t="s">
        <v>149</v>
      </c>
      <c r="K101" s="23" t="s">
        <v>104</v>
      </c>
      <c r="L101" s="6"/>
      <c r="M101" s="22" t="s">
        <v>86</v>
      </c>
      <c r="N101" s="22"/>
      <c r="O101" s="22" t="str">
        <f t="shared" si="0"/>
        <v>Plan</v>
      </c>
      <c r="P101" s="22"/>
      <c r="Q101" s="6"/>
    </row>
    <row r="102" spans="1:17" x14ac:dyDescent="0.25">
      <c r="A102" s="27"/>
      <c r="B102" s="28"/>
      <c r="C102" s="27"/>
      <c r="D102" s="27"/>
      <c r="E102" s="27"/>
      <c r="F102" s="28"/>
      <c r="G102" s="29"/>
      <c r="H102" s="27"/>
      <c r="I102" s="30"/>
      <c r="J102" s="31"/>
      <c r="K102" s="32"/>
      <c r="L102" s="31"/>
      <c r="M102" s="27"/>
      <c r="N102" s="27"/>
      <c r="O102" s="27"/>
      <c r="P102" s="27"/>
      <c r="Q102" s="31"/>
    </row>
    <row r="103" spans="1:17" ht="360" x14ac:dyDescent="0.25">
      <c r="A103" s="177" t="s">
        <v>162</v>
      </c>
      <c r="B103" s="177" t="s">
        <v>163</v>
      </c>
      <c r="C103" s="177" t="s">
        <v>78</v>
      </c>
      <c r="D103" s="177"/>
      <c r="E103" s="177"/>
      <c r="F103" s="177" t="s">
        <v>164</v>
      </c>
      <c r="G103" s="180" t="s">
        <v>81</v>
      </c>
      <c r="H103" s="177" t="s">
        <v>82</v>
      </c>
      <c r="I103" s="22" t="s">
        <v>83</v>
      </c>
      <c r="J103" s="33" t="s">
        <v>165</v>
      </c>
      <c r="K103" s="23" t="s">
        <v>166</v>
      </c>
      <c r="L103" s="34"/>
      <c r="M103" s="177" t="s">
        <v>86</v>
      </c>
      <c r="N103" s="43"/>
      <c r="O103" s="177" t="str">
        <f>IF(M103 ="o","Plan","Not Test")</f>
        <v>Plan</v>
      </c>
      <c r="P103" s="177"/>
      <c r="Q103" s="6"/>
    </row>
    <row r="104" spans="1:17" x14ac:dyDescent="0.25">
      <c r="A104" s="178"/>
      <c r="B104" s="178"/>
      <c r="C104" s="178"/>
      <c r="D104" s="178"/>
      <c r="E104" s="178"/>
      <c r="F104" s="178"/>
      <c r="G104" s="181"/>
      <c r="H104" s="178"/>
      <c r="I104" s="22" t="s">
        <v>88</v>
      </c>
      <c r="J104" s="33" t="s">
        <v>167</v>
      </c>
      <c r="K104" s="35" t="s">
        <v>168</v>
      </c>
      <c r="L104" s="34"/>
      <c r="M104" s="178"/>
      <c r="N104" s="50"/>
      <c r="O104" s="178"/>
      <c r="P104" s="178"/>
      <c r="Q104" s="6"/>
    </row>
    <row r="105" spans="1:17" ht="120" x14ac:dyDescent="0.25">
      <c r="A105" s="178"/>
      <c r="B105" s="178"/>
      <c r="C105" s="178"/>
      <c r="D105" s="178"/>
      <c r="E105" s="178"/>
      <c r="F105" s="178"/>
      <c r="G105" s="181"/>
      <c r="H105" s="178"/>
      <c r="I105" s="22" t="s">
        <v>91</v>
      </c>
      <c r="J105" s="33" t="s">
        <v>169</v>
      </c>
      <c r="K105" s="35" t="s">
        <v>96</v>
      </c>
      <c r="L105" s="34"/>
      <c r="M105" s="178"/>
      <c r="N105" s="50"/>
      <c r="O105" s="178"/>
      <c r="P105" s="178"/>
      <c r="Q105" s="6"/>
    </row>
    <row r="106" spans="1:17" ht="45" x14ac:dyDescent="0.25">
      <c r="A106" s="178"/>
      <c r="B106" s="178"/>
      <c r="C106" s="178"/>
      <c r="D106" s="178"/>
      <c r="E106" s="178"/>
      <c r="F106" s="178"/>
      <c r="G106" s="181"/>
      <c r="H106" s="178"/>
      <c r="I106" s="22" t="s">
        <v>94</v>
      </c>
      <c r="J106" s="33" t="s">
        <v>98</v>
      </c>
      <c r="K106" s="23" t="s">
        <v>99</v>
      </c>
      <c r="L106" s="34"/>
      <c r="M106" s="178"/>
      <c r="N106" s="50"/>
      <c r="O106" s="178"/>
      <c r="P106" s="178"/>
      <c r="Q106" s="6"/>
    </row>
    <row r="107" spans="1:17" ht="90" x14ac:dyDescent="0.25">
      <c r="A107" s="178"/>
      <c r="B107" s="178"/>
      <c r="C107" s="178"/>
      <c r="D107" s="178"/>
      <c r="E107" s="178"/>
      <c r="F107" s="178"/>
      <c r="G107" s="181"/>
      <c r="H107" s="178"/>
      <c r="I107" s="22" t="s">
        <v>97</v>
      </c>
      <c r="J107" s="33" t="s">
        <v>95</v>
      </c>
      <c r="K107" s="35" t="s">
        <v>170</v>
      </c>
      <c r="L107" s="34"/>
      <c r="M107" s="178"/>
      <c r="N107" s="50"/>
      <c r="O107" s="178"/>
      <c r="P107" s="178"/>
      <c r="Q107" s="6"/>
    </row>
    <row r="108" spans="1:17" ht="30" x14ac:dyDescent="0.25">
      <c r="A108" s="179"/>
      <c r="B108" s="179"/>
      <c r="C108" s="179"/>
      <c r="D108" s="179"/>
      <c r="E108" s="179"/>
      <c r="F108" s="179"/>
      <c r="G108" s="182"/>
      <c r="H108" s="179"/>
      <c r="I108" s="22" t="s">
        <v>100</v>
      </c>
      <c r="J108" s="6" t="s">
        <v>103</v>
      </c>
      <c r="K108" s="23" t="s">
        <v>126</v>
      </c>
      <c r="L108" s="34"/>
      <c r="M108" s="179"/>
      <c r="N108" s="61"/>
      <c r="O108" s="179"/>
      <c r="P108" s="179"/>
      <c r="Q108" s="6"/>
    </row>
    <row r="109" spans="1:17" ht="360" x14ac:dyDescent="0.25">
      <c r="A109" s="177" t="s">
        <v>171</v>
      </c>
      <c r="B109" s="190" t="s">
        <v>172</v>
      </c>
      <c r="C109" s="177" t="s">
        <v>78</v>
      </c>
      <c r="D109" s="177"/>
      <c r="E109" s="177"/>
      <c r="F109" s="177" t="s">
        <v>173</v>
      </c>
      <c r="G109" s="180" t="s">
        <v>81</v>
      </c>
      <c r="H109" s="177" t="s">
        <v>82</v>
      </c>
      <c r="I109" s="22" t="s">
        <v>83</v>
      </c>
      <c r="J109" s="33" t="s">
        <v>165</v>
      </c>
      <c r="K109" s="23" t="s">
        <v>166</v>
      </c>
      <c r="L109" s="6"/>
      <c r="M109" s="177" t="s">
        <v>86</v>
      </c>
      <c r="N109" s="43"/>
      <c r="O109" s="177" t="str">
        <f>IF(M109 ="o","Plan","Not Test")</f>
        <v>Plan</v>
      </c>
      <c r="P109" s="177"/>
      <c r="Q109" s="6"/>
    </row>
    <row r="110" spans="1:17" x14ac:dyDescent="0.25">
      <c r="A110" s="178"/>
      <c r="B110" s="191"/>
      <c r="C110" s="178"/>
      <c r="D110" s="178"/>
      <c r="E110" s="178"/>
      <c r="F110" s="178"/>
      <c r="G110" s="181"/>
      <c r="H110" s="178"/>
      <c r="I110" s="22" t="s">
        <v>88</v>
      </c>
      <c r="J110" s="33" t="s">
        <v>167</v>
      </c>
      <c r="K110" s="35" t="s">
        <v>168</v>
      </c>
      <c r="L110" s="6"/>
      <c r="M110" s="178"/>
      <c r="N110" s="50"/>
      <c r="O110" s="178"/>
      <c r="P110" s="178"/>
      <c r="Q110" s="6"/>
    </row>
    <row r="111" spans="1:17" ht="120" x14ac:dyDescent="0.25">
      <c r="A111" s="178"/>
      <c r="B111" s="191"/>
      <c r="C111" s="178"/>
      <c r="D111" s="178"/>
      <c r="E111" s="178"/>
      <c r="F111" s="178"/>
      <c r="G111" s="181"/>
      <c r="H111" s="178"/>
      <c r="I111" s="22" t="s">
        <v>91</v>
      </c>
      <c r="J111" s="33" t="s">
        <v>169</v>
      </c>
      <c r="K111" s="35" t="s">
        <v>96</v>
      </c>
      <c r="L111" s="6"/>
      <c r="M111" s="178"/>
      <c r="N111" s="50"/>
      <c r="O111" s="178"/>
      <c r="P111" s="178"/>
      <c r="Q111" s="6"/>
    </row>
    <row r="112" spans="1:17" ht="45" x14ac:dyDescent="0.25">
      <c r="A112" s="178"/>
      <c r="B112" s="191"/>
      <c r="C112" s="178"/>
      <c r="D112" s="178"/>
      <c r="E112" s="178"/>
      <c r="F112" s="178"/>
      <c r="G112" s="181"/>
      <c r="H112" s="178"/>
      <c r="I112" s="22" t="s">
        <v>94</v>
      </c>
      <c r="J112" s="33" t="s">
        <v>117</v>
      </c>
      <c r="K112" s="23" t="s">
        <v>99</v>
      </c>
      <c r="L112" s="6"/>
      <c r="M112" s="178"/>
      <c r="N112" s="50"/>
      <c r="O112" s="178"/>
      <c r="P112" s="178"/>
      <c r="Q112" s="6"/>
    </row>
    <row r="113" spans="1:17" ht="75" x14ac:dyDescent="0.25">
      <c r="A113" s="178"/>
      <c r="B113" s="191"/>
      <c r="C113" s="178"/>
      <c r="D113" s="178"/>
      <c r="E113" s="178"/>
      <c r="F113" s="178"/>
      <c r="G113" s="181"/>
      <c r="H113" s="178"/>
      <c r="I113" s="22" t="s">
        <v>97</v>
      </c>
      <c r="J113" s="33" t="s">
        <v>95</v>
      </c>
      <c r="K113" s="35" t="s">
        <v>131</v>
      </c>
      <c r="L113" s="6"/>
      <c r="M113" s="178"/>
      <c r="N113" s="50"/>
      <c r="O113" s="178"/>
      <c r="P113" s="178"/>
      <c r="Q113" s="6"/>
    </row>
    <row r="114" spans="1:17" ht="120" x14ac:dyDescent="0.25">
      <c r="A114" s="178"/>
      <c r="B114" s="191"/>
      <c r="C114" s="178"/>
      <c r="D114" s="178"/>
      <c r="E114" s="178"/>
      <c r="F114" s="178"/>
      <c r="G114" s="181"/>
      <c r="H114" s="178"/>
      <c r="I114" s="22" t="s">
        <v>100</v>
      </c>
      <c r="J114" s="6" t="s">
        <v>119</v>
      </c>
      <c r="K114" s="35" t="s">
        <v>96</v>
      </c>
      <c r="L114" s="6"/>
      <c r="M114" s="178"/>
      <c r="N114" s="50"/>
      <c r="O114" s="178"/>
      <c r="P114" s="178"/>
      <c r="Q114" s="6"/>
    </row>
    <row r="115" spans="1:17" ht="45" x14ac:dyDescent="0.25">
      <c r="A115" s="178"/>
      <c r="B115" s="191"/>
      <c r="C115" s="178"/>
      <c r="D115" s="178"/>
      <c r="E115" s="178"/>
      <c r="F115" s="178"/>
      <c r="G115" s="181"/>
      <c r="H115" s="178"/>
      <c r="I115" s="22" t="s">
        <v>102</v>
      </c>
      <c r="J115" s="6" t="s">
        <v>98</v>
      </c>
      <c r="K115" s="23" t="s">
        <v>99</v>
      </c>
      <c r="L115" s="6"/>
      <c r="M115" s="178"/>
      <c r="N115" s="50"/>
      <c r="O115" s="178"/>
      <c r="P115" s="178"/>
      <c r="Q115" s="6"/>
    </row>
    <row r="116" spans="1:17" ht="90" x14ac:dyDescent="0.25">
      <c r="A116" s="178"/>
      <c r="B116" s="191"/>
      <c r="C116" s="178"/>
      <c r="D116" s="178"/>
      <c r="E116" s="178"/>
      <c r="F116" s="178"/>
      <c r="G116" s="181"/>
      <c r="H116" s="178"/>
      <c r="I116" s="22" t="s">
        <v>121</v>
      </c>
      <c r="J116" s="33" t="s">
        <v>95</v>
      </c>
      <c r="K116" s="35" t="s">
        <v>170</v>
      </c>
      <c r="L116" s="6"/>
      <c r="M116" s="178"/>
      <c r="N116" s="50"/>
      <c r="O116" s="178"/>
      <c r="P116" s="178"/>
      <c r="Q116" s="6"/>
    </row>
    <row r="117" spans="1:17" ht="30" x14ac:dyDescent="0.25">
      <c r="A117" s="179"/>
      <c r="B117" s="192"/>
      <c r="C117" s="179"/>
      <c r="D117" s="179"/>
      <c r="E117" s="179"/>
      <c r="F117" s="179"/>
      <c r="G117" s="182"/>
      <c r="H117" s="179"/>
      <c r="I117" s="22" t="s">
        <v>123</v>
      </c>
      <c r="J117" s="6" t="s">
        <v>103</v>
      </c>
      <c r="K117" s="23" t="s">
        <v>126</v>
      </c>
      <c r="L117" s="6"/>
      <c r="M117" s="179"/>
      <c r="N117" s="61"/>
      <c r="O117" s="179"/>
      <c r="P117" s="179"/>
      <c r="Q117" s="6"/>
    </row>
    <row r="118" spans="1:17" ht="360" x14ac:dyDescent="0.25">
      <c r="A118" s="177" t="s">
        <v>174</v>
      </c>
      <c r="B118" s="190" t="s">
        <v>175</v>
      </c>
      <c r="C118" s="177" t="s">
        <v>78</v>
      </c>
      <c r="D118" s="177"/>
      <c r="E118" s="177"/>
      <c r="F118" s="177" t="s">
        <v>176</v>
      </c>
      <c r="G118" s="180" t="s">
        <v>81</v>
      </c>
      <c r="H118" s="177" t="s">
        <v>82</v>
      </c>
      <c r="I118" s="22" t="s">
        <v>83</v>
      </c>
      <c r="J118" s="33" t="s">
        <v>165</v>
      </c>
      <c r="K118" s="23" t="s">
        <v>166</v>
      </c>
      <c r="L118" s="6"/>
      <c r="M118" s="177" t="s">
        <v>86</v>
      </c>
      <c r="N118" s="43"/>
      <c r="O118" s="177" t="str">
        <f>IF(M118 ="o","Plan","Not Test")</f>
        <v>Plan</v>
      </c>
      <c r="P118" s="177"/>
      <c r="Q118" s="6"/>
    </row>
    <row r="119" spans="1:17" x14ac:dyDescent="0.25">
      <c r="A119" s="178"/>
      <c r="B119" s="191"/>
      <c r="C119" s="178"/>
      <c r="D119" s="178"/>
      <c r="E119" s="178"/>
      <c r="F119" s="178"/>
      <c r="G119" s="181"/>
      <c r="H119" s="178"/>
      <c r="I119" s="22" t="s">
        <v>88</v>
      </c>
      <c r="J119" s="33" t="s">
        <v>167</v>
      </c>
      <c r="K119" s="35" t="s">
        <v>168</v>
      </c>
      <c r="L119" s="6"/>
      <c r="M119" s="178"/>
      <c r="N119" s="50"/>
      <c r="O119" s="178"/>
      <c r="P119" s="178"/>
      <c r="Q119" s="6"/>
    </row>
    <row r="120" spans="1:17" ht="120" x14ac:dyDescent="0.25">
      <c r="A120" s="178"/>
      <c r="B120" s="191"/>
      <c r="C120" s="178"/>
      <c r="D120" s="178"/>
      <c r="E120" s="178"/>
      <c r="F120" s="178"/>
      <c r="G120" s="181"/>
      <c r="H120" s="178"/>
      <c r="I120" s="22" t="s">
        <v>91</v>
      </c>
      <c r="J120" s="33" t="s">
        <v>169</v>
      </c>
      <c r="K120" s="35" t="s">
        <v>96</v>
      </c>
      <c r="L120" s="6"/>
      <c r="M120" s="178"/>
      <c r="N120" s="50"/>
      <c r="O120" s="178"/>
      <c r="P120" s="178"/>
      <c r="Q120" s="6"/>
    </row>
    <row r="121" spans="1:17" ht="45" x14ac:dyDescent="0.25">
      <c r="A121" s="178"/>
      <c r="B121" s="191"/>
      <c r="C121" s="178"/>
      <c r="D121" s="178"/>
      <c r="E121" s="178"/>
      <c r="F121" s="178"/>
      <c r="G121" s="181"/>
      <c r="H121" s="178"/>
      <c r="I121" s="22" t="s">
        <v>94</v>
      </c>
      <c r="J121" s="33" t="s">
        <v>117</v>
      </c>
      <c r="K121" s="23" t="s">
        <v>99</v>
      </c>
      <c r="L121" s="6"/>
      <c r="M121" s="178"/>
      <c r="N121" s="50"/>
      <c r="O121" s="178"/>
      <c r="P121" s="178"/>
      <c r="Q121" s="6"/>
    </row>
    <row r="122" spans="1:17" ht="75" x14ac:dyDescent="0.25">
      <c r="A122" s="178"/>
      <c r="B122" s="191"/>
      <c r="C122" s="178"/>
      <c r="D122" s="178"/>
      <c r="E122" s="178"/>
      <c r="F122" s="178"/>
      <c r="G122" s="181"/>
      <c r="H122" s="178"/>
      <c r="I122" s="22" t="s">
        <v>97</v>
      </c>
      <c r="J122" s="33" t="s">
        <v>95</v>
      </c>
      <c r="K122" s="35" t="s">
        <v>131</v>
      </c>
      <c r="L122" s="6"/>
      <c r="M122" s="178"/>
      <c r="N122" s="50"/>
      <c r="O122" s="178"/>
      <c r="P122" s="178"/>
      <c r="Q122" s="6"/>
    </row>
    <row r="123" spans="1:17" ht="120" x14ac:dyDescent="0.25">
      <c r="A123" s="178"/>
      <c r="B123" s="191"/>
      <c r="C123" s="178"/>
      <c r="D123" s="178"/>
      <c r="E123" s="178"/>
      <c r="F123" s="178"/>
      <c r="G123" s="181"/>
      <c r="H123" s="178"/>
      <c r="I123" s="22" t="s">
        <v>100</v>
      </c>
      <c r="J123" s="6" t="s">
        <v>119</v>
      </c>
      <c r="K123" s="35" t="s">
        <v>96</v>
      </c>
      <c r="L123" s="6"/>
      <c r="M123" s="178"/>
      <c r="N123" s="50"/>
      <c r="O123" s="178"/>
      <c r="P123" s="178"/>
      <c r="Q123" s="6"/>
    </row>
    <row r="124" spans="1:17" ht="45" x14ac:dyDescent="0.25">
      <c r="A124" s="178"/>
      <c r="B124" s="191"/>
      <c r="C124" s="178"/>
      <c r="D124" s="178"/>
      <c r="E124" s="178"/>
      <c r="F124" s="178"/>
      <c r="G124" s="181"/>
      <c r="H124" s="178"/>
      <c r="I124" s="22" t="s">
        <v>102</v>
      </c>
      <c r="J124" s="33" t="s">
        <v>117</v>
      </c>
      <c r="K124" s="23" t="s">
        <v>99</v>
      </c>
      <c r="L124" s="6"/>
      <c r="M124" s="178"/>
      <c r="N124" s="50"/>
      <c r="O124" s="178"/>
      <c r="P124" s="178"/>
      <c r="Q124" s="6"/>
    </row>
    <row r="125" spans="1:17" ht="75" x14ac:dyDescent="0.25">
      <c r="A125" s="178"/>
      <c r="B125" s="191"/>
      <c r="C125" s="178"/>
      <c r="D125" s="178"/>
      <c r="E125" s="178"/>
      <c r="F125" s="178"/>
      <c r="G125" s="181"/>
      <c r="H125" s="178"/>
      <c r="I125" s="22" t="s">
        <v>121</v>
      </c>
      <c r="J125" s="33" t="s">
        <v>95</v>
      </c>
      <c r="K125" s="35" t="s">
        <v>131</v>
      </c>
      <c r="L125" s="6"/>
      <c r="M125" s="178"/>
      <c r="N125" s="50"/>
      <c r="O125" s="178"/>
      <c r="P125" s="178"/>
      <c r="Q125" s="6"/>
    </row>
    <row r="126" spans="1:17" ht="120" x14ac:dyDescent="0.25">
      <c r="A126" s="178"/>
      <c r="B126" s="191"/>
      <c r="C126" s="178"/>
      <c r="D126" s="178"/>
      <c r="E126" s="178"/>
      <c r="F126" s="178"/>
      <c r="G126" s="181"/>
      <c r="H126" s="178"/>
      <c r="I126" s="22" t="s">
        <v>123</v>
      </c>
      <c r="J126" s="6" t="s">
        <v>119</v>
      </c>
      <c r="K126" s="35" t="s">
        <v>96</v>
      </c>
      <c r="L126" s="6"/>
      <c r="M126" s="178"/>
      <c r="N126" s="50"/>
      <c r="O126" s="178"/>
      <c r="P126" s="178"/>
      <c r="Q126" s="6"/>
    </row>
    <row r="127" spans="1:17" ht="45" x14ac:dyDescent="0.25">
      <c r="A127" s="178"/>
      <c r="B127" s="191"/>
      <c r="C127" s="178"/>
      <c r="D127" s="178"/>
      <c r="E127" s="178"/>
      <c r="F127" s="178"/>
      <c r="G127" s="181"/>
      <c r="H127" s="178"/>
      <c r="I127" s="22" t="s">
        <v>125</v>
      </c>
      <c r="J127" s="6" t="s">
        <v>98</v>
      </c>
      <c r="K127" s="23" t="s">
        <v>99</v>
      </c>
      <c r="L127" s="6"/>
      <c r="M127" s="178"/>
      <c r="N127" s="50"/>
      <c r="O127" s="178"/>
      <c r="P127" s="178"/>
      <c r="Q127" s="6"/>
    </row>
    <row r="128" spans="1:17" ht="90" x14ac:dyDescent="0.25">
      <c r="A128" s="178"/>
      <c r="B128" s="191"/>
      <c r="C128" s="178"/>
      <c r="D128" s="178"/>
      <c r="E128" s="178"/>
      <c r="F128" s="178"/>
      <c r="G128" s="181"/>
      <c r="H128" s="178"/>
      <c r="I128" s="22" t="s">
        <v>133</v>
      </c>
      <c r="J128" s="33" t="s">
        <v>95</v>
      </c>
      <c r="K128" s="35" t="s">
        <v>170</v>
      </c>
      <c r="L128" s="6"/>
      <c r="M128" s="178"/>
      <c r="N128" s="50"/>
      <c r="O128" s="178"/>
      <c r="P128" s="178"/>
      <c r="Q128" s="6"/>
    </row>
    <row r="129" spans="1:17" ht="30" x14ac:dyDescent="0.25">
      <c r="A129" s="178"/>
      <c r="B129" s="191"/>
      <c r="C129" s="178"/>
      <c r="D129" s="178"/>
      <c r="E129" s="178"/>
      <c r="F129" s="178"/>
      <c r="G129" s="181"/>
      <c r="H129" s="178"/>
      <c r="I129" s="22" t="s">
        <v>135</v>
      </c>
      <c r="J129" s="6" t="s">
        <v>103</v>
      </c>
      <c r="K129" s="23" t="s">
        <v>126</v>
      </c>
      <c r="L129" s="6"/>
      <c r="M129" s="179"/>
      <c r="N129" s="61"/>
      <c r="O129" s="179"/>
      <c r="P129" s="179"/>
      <c r="Q129" s="6"/>
    </row>
    <row r="130" spans="1:17" ht="360" x14ac:dyDescent="0.25">
      <c r="A130" s="177" t="s">
        <v>177</v>
      </c>
      <c r="B130" s="190" t="s">
        <v>178</v>
      </c>
      <c r="C130" s="177" t="s">
        <v>78</v>
      </c>
      <c r="D130" s="177"/>
      <c r="E130" s="177"/>
      <c r="F130" s="177" t="s">
        <v>179</v>
      </c>
      <c r="G130" s="180" t="s">
        <v>81</v>
      </c>
      <c r="H130" s="177" t="s">
        <v>82</v>
      </c>
      <c r="I130" s="22" t="s">
        <v>83</v>
      </c>
      <c r="J130" s="33" t="s">
        <v>165</v>
      </c>
      <c r="K130" s="23" t="s">
        <v>166</v>
      </c>
      <c r="L130" s="6"/>
      <c r="M130" s="177" t="s">
        <v>86</v>
      </c>
      <c r="N130" s="43"/>
      <c r="O130" s="177" t="str">
        <f>IF(M130 ="o","Plan","Not Test")</f>
        <v>Plan</v>
      </c>
      <c r="P130" s="177"/>
      <c r="Q130" s="6"/>
    </row>
    <row r="131" spans="1:17" x14ac:dyDescent="0.25">
      <c r="A131" s="178"/>
      <c r="B131" s="191"/>
      <c r="C131" s="178"/>
      <c r="D131" s="178"/>
      <c r="E131" s="178"/>
      <c r="F131" s="178"/>
      <c r="G131" s="181"/>
      <c r="H131" s="178"/>
      <c r="I131" s="22" t="s">
        <v>88</v>
      </c>
      <c r="J131" s="33" t="s">
        <v>167</v>
      </c>
      <c r="K131" s="35" t="s">
        <v>168</v>
      </c>
      <c r="L131" s="6"/>
      <c r="M131" s="178"/>
      <c r="N131" s="50"/>
      <c r="O131" s="178"/>
      <c r="P131" s="178"/>
      <c r="Q131" s="6"/>
    </row>
    <row r="132" spans="1:17" ht="120" x14ac:dyDescent="0.25">
      <c r="A132" s="178"/>
      <c r="B132" s="191"/>
      <c r="C132" s="178"/>
      <c r="D132" s="178"/>
      <c r="E132" s="178"/>
      <c r="F132" s="178"/>
      <c r="G132" s="181"/>
      <c r="H132" s="178"/>
      <c r="I132" s="22" t="s">
        <v>91</v>
      </c>
      <c r="J132" s="33" t="s">
        <v>169</v>
      </c>
      <c r="K132" s="35" t="s">
        <v>96</v>
      </c>
      <c r="L132" s="6"/>
      <c r="M132" s="178"/>
      <c r="N132" s="50"/>
      <c r="O132" s="178"/>
      <c r="P132" s="178"/>
      <c r="Q132" s="6"/>
    </row>
    <row r="133" spans="1:17" ht="45" x14ac:dyDescent="0.25">
      <c r="A133" s="178"/>
      <c r="B133" s="191"/>
      <c r="C133" s="178"/>
      <c r="D133" s="178"/>
      <c r="E133" s="178"/>
      <c r="F133" s="178"/>
      <c r="G133" s="181"/>
      <c r="H133" s="178"/>
      <c r="I133" s="22" t="s">
        <v>94</v>
      </c>
      <c r="J133" s="33" t="s">
        <v>117</v>
      </c>
      <c r="K133" s="23" t="s">
        <v>99</v>
      </c>
      <c r="L133" s="6"/>
      <c r="M133" s="178"/>
      <c r="N133" s="50"/>
      <c r="O133" s="178"/>
      <c r="P133" s="178"/>
      <c r="Q133" s="6"/>
    </row>
    <row r="134" spans="1:17" ht="75" x14ac:dyDescent="0.25">
      <c r="A134" s="178"/>
      <c r="B134" s="191"/>
      <c r="C134" s="178"/>
      <c r="D134" s="178"/>
      <c r="E134" s="178"/>
      <c r="F134" s="178"/>
      <c r="G134" s="181"/>
      <c r="H134" s="178"/>
      <c r="I134" s="22" t="s">
        <v>97</v>
      </c>
      <c r="J134" s="33" t="s">
        <v>95</v>
      </c>
      <c r="K134" s="35" t="s">
        <v>131</v>
      </c>
      <c r="L134" s="6"/>
      <c r="M134" s="178"/>
      <c r="N134" s="50"/>
      <c r="O134" s="178"/>
      <c r="P134" s="178"/>
      <c r="Q134" s="6"/>
    </row>
    <row r="135" spans="1:17" ht="120" x14ac:dyDescent="0.25">
      <c r="A135" s="178"/>
      <c r="B135" s="191"/>
      <c r="C135" s="178"/>
      <c r="D135" s="178"/>
      <c r="E135" s="178"/>
      <c r="F135" s="178"/>
      <c r="G135" s="181"/>
      <c r="H135" s="178"/>
      <c r="I135" s="22" t="s">
        <v>100</v>
      </c>
      <c r="J135" s="6" t="s">
        <v>119</v>
      </c>
      <c r="K135" s="35" t="s">
        <v>96</v>
      </c>
      <c r="L135" s="6"/>
      <c r="M135" s="178"/>
      <c r="N135" s="50"/>
      <c r="O135" s="178"/>
      <c r="P135" s="178"/>
      <c r="Q135" s="6"/>
    </row>
    <row r="136" spans="1:17" ht="45" x14ac:dyDescent="0.25">
      <c r="A136" s="178"/>
      <c r="B136" s="191"/>
      <c r="C136" s="178"/>
      <c r="D136" s="178"/>
      <c r="E136" s="178"/>
      <c r="F136" s="178"/>
      <c r="G136" s="181"/>
      <c r="H136" s="178"/>
      <c r="I136" s="22" t="s">
        <v>102</v>
      </c>
      <c r="J136" s="33" t="s">
        <v>117</v>
      </c>
      <c r="K136" s="23" t="s">
        <v>99</v>
      </c>
      <c r="L136" s="6"/>
      <c r="M136" s="178"/>
      <c r="N136" s="50"/>
      <c r="O136" s="178"/>
      <c r="P136" s="178"/>
      <c r="Q136" s="6"/>
    </row>
    <row r="137" spans="1:17" ht="75" x14ac:dyDescent="0.25">
      <c r="A137" s="178"/>
      <c r="B137" s="191"/>
      <c r="C137" s="178"/>
      <c r="D137" s="178"/>
      <c r="E137" s="178"/>
      <c r="F137" s="178"/>
      <c r="G137" s="181"/>
      <c r="H137" s="178"/>
      <c r="I137" s="22" t="s">
        <v>121</v>
      </c>
      <c r="J137" s="33" t="s">
        <v>95</v>
      </c>
      <c r="K137" s="35" t="s">
        <v>131</v>
      </c>
      <c r="L137" s="6"/>
      <c r="M137" s="178"/>
      <c r="N137" s="50"/>
      <c r="O137" s="178"/>
      <c r="P137" s="178"/>
      <c r="Q137" s="6"/>
    </row>
    <row r="138" spans="1:17" ht="120" x14ac:dyDescent="0.25">
      <c r="A138" s="178"/>
      <c r="B138" s="191"/>
      <c r="C138" s="178"/>
      <c r="D138" s="178"/>
      <c r="E138" s="178"/>
      <c r="F138" s="178"/>
      <c r="G138" s="181"/>
      <c r="H138" s="178"/>
      <c r="I138" s="22" t="s">
        <v>123</v>
      </c>
      <c r="J138" s="6" t="s">
        <v>119</v>
      </c>
      <c r="K138" s="35" t="s">
        <v>96</v>
      </c>
      <c r="L138" s="6"/>
      <c r="M138" s="178"/>
      <c r="N138" s="50"/>
      <c r="O138" s="178"/>
      <c r="P138" s="178"/>
      <c r="Q138" s="6"/>
    </row>
    <row r="139" spans="1:17" ht="45" x14ac:dyDescent="0.25">
      <c r="A139" s="178"/>
      <c r="B139" s="191"/>
      <c r="C139" s="178"/>
      <c r="D139" s="178"/>
      <c r="E139" s="178"/>
      <c r="F139" s="178"/>
      <c r="G139" s="181"/>
      <c r="H139" s="178"/>
      <c r="I139" s="22" t="s">
        <v>125</v>
      </c>
      <c r="J139" s="33" t="s">
        <v>117</v>
      </c>
      <c r="K139" s="23" t="s">
        <v>99</v>
      </c>
      <c r="L139" s="6"/>
      <c r="M139" s="178"/>
      <c r="N139" s="50"/>
      <c r="O139" s="178"/>
      <c r="P139" s="178"/>
      <c r="Q139" s="6"/>
    </row>
    <row r="140" spans="1:17" ht="75" x14ac:dyDescent="0.25">
      <c r="A140" s="178"/>
      <c r="B140" s="191"/>
      <c r="C140" s="178"/>
      <c r="D140" s="178"/>
      <c r="E140" s="178"/>
      <c r="F140" s="178"/>
      <c r="G140" s="181"/>
      <c r="H140" s="178"/>
      <c r="I140" s="22" t="s">
        <v>133</v>
      </c>
      <c r="J140" s="33" t="s">
        <v>95</v>
      </c>
      <c r="K140" s="35" t="s">
        <v>131</v>
      </c>
      <c r="L140" s="6"/>
      <c r="M140" s="178"/>
      <c r="N140" s="50"/>
      <c r="O140" s="178"/>
      <c r="P140" s="178"/>
      <c r="Q140" s="6"/>
    </row>
    <row r="141" spans="1:17" ht="75" x14ac:dyDescent="0.25">
      <c r="A141" s="178"/>
      <c r="B141" s="191"/>
      <c r="C141" s="178"/>
      <c r="D141" s="178"/>
      <c r="E141" s="178"/>
      <c r="F141" s="178"/>
      <c r="G141" s="181"/>
      <c r="H141" s="178"/>
      <c r="I141" s="22" t="s">
        <v>135</v>
      </c>
      <c r="J141" s="6" t="s">
        <v>119</v>
      </c>
      <c r="K141" s="26" t="s">
        <v>139</v>
      </c>
      <c r="L141" s="6"/>
      <c r="M141" s="178"/>
      <c r="N141" s="50"/>
      <c r="O141" s="178"/>
      <c r="P141" s="178"/>
      <c r="Q141" s="6"/>
    </row>
    <row r="142" spans="1:17" ht="30" x14ac:dyDescent="0.25">
      <c r="A142" s="178"/>
      <c r="B142" s="191"/>
      <c r="C142" s="178"/>
      <c r="D142" s="178"/>
      <c r="E142" s="178"/>
      <c r="F142" s="178"/>
      <c r="G142" s="181"/>
      <c r="H142" s="178"/>
      <c r="I142" s="22" t="s">
        <v>180</v>
      </c>
      <c r="J142" s="6" t="s">
        <v>108</v>
      </c>
      <c r="K142" s="23" t="s">
        <v>126</v>
      </c>
      <c r="L142" s="6"/>
      <c r="M142" s="179"/>
      <c r="N142" s="61"/>
      <c r="O142" s="179"/>
      <c r="P142" s="179"/>
      <c r="Q142" s="6"/>
    </row>
    <row r="143" spans="1:17" ht="360" x14ac:dyDescent="0.25">
      <c r="A143" s="177" t="s">
        <v>181</v>
      </c>
      <c r="B143" s="190" t="s">
        <v>182</v>
      </c>
      <c r="C143" s="177" t="s">
        <v>78</v>
      </c>
      <c r="D143" s="177"/>
      <c r="E143" s="177"/>
      <c r="F143" s="177" t="s">
        <v>183</v>
      </c>
      <c r="G143" s="180" t="s">
        <v>81</v>
      </c>
      <c r="H143" s="177" t="s">
        <v>82</v>
      </c>
      <c r="I143" s="22" t="s">
        <v>83</v>
      </c>
      <c r="J143" s="33" t="s">
        <v>165</v>
      </c>
      <c r="K143" s="23" t="s">
        <v>166</v>
      </c>
      <c r="L143" s="6"/>
      <c r="M143" s="177" t="s">
        <v>86</v>
      </c>
      <c r="N143" s="43"/>
      <c r="O143" s="177" t="str">
        <f>IF(M143 ="o","Plan","Not Test")</f>
        <v>Plan</v>
      </c>
      <c r="P143" s="177"/>
      <c r="Q143" s="6"/>
    </row>
    <row r="144" spans="1:17" x14ac:dyDescent="0.25">
      <c r="A144" s="178"/>
      <c r="B144" s="191"/>
      <c r="C144" s="178"/>
      <c r="D144" s="178"/>
      <c r="E144" s="178"/>
      <c r="F144" s="178"/>
      <c r="G144" s="181"/>
      <c r="H144" s="178"/>
      <c r="I144" s="22" t="s">
        <v>88</v>
      </c>
      <c r="J144" s="33" t="s">
        <v>167</v>
      </c>
      <c r="K144" s="35" t="s">
        <v>168</v>
      </c>
      <c r="L144" s="6"/>
      <c r="M144" s="178"/>
      <c r="N144" s="50"/>
      <c r="O144" s="178"/>
      <c r="P144" s="178"/>
      <c r="Q144" s="6"/>
    </row>
    <row r="145" spans="1:17" ht="285" x14ac:dyDescent="0.25">
      <c r="A145" s="179"/>
      <c r="B145" s="192"/>
      <c r="C145" s="179"/>
      <c r="D145" s="179"/>
      <c r="E145" s="179"/>
      <c r="F145" s="179"/>
      <c r="G145" s="182"/>
      <c r="H145" s="179"/>
      <c r="I145" s="22" t="s">
        <v>91</v>
      </c>
      <c r="J145" s="6" t="s">
        <v>184</v>
      </c>
      <c r="K145" s="23" t="s">
        <v>185</v>
      </c>
      <c r="L145" s="6"/>
      <c r="M145" s="179"/>
      <c r="N145" s="61"/>
      <c r="O145" s="179"/>
      <c r="P145" s="179"/>
      <c r="Q145" s="6"/>
    </row>
    <row r="146" spans="1:17" ht="360" x14ac:dyDescent="0.25">
      <c r="A146" s="177" t="s">
        <v>186</v>
      </c>
      <c r="B146" s="177" t="s">
        <v>187</v>
      </c>
      <c r="C146" s="177" t="s">
        <v>78</v>
      </c>
      <c r="D146" s="177"/>
      <c r="E146" s="177"/>
      <c r="F146" s="177"/>
      <c r="G146" s="180"/>
      <c r="H146" s="177"/>
      <c r="I146" s="22" t="s">
        <v>83</v>
      </c>
      <c r="J146" s="33" t="s">
        <v>165</v>
      </c>
      <c r="K146" s="23" t="s">
        <v>166</v>
      </c>
      <c r="L146" s="177"/>
      <c r="M146" s="177" t="s">
        <v>86</v>
      </c>
      <c r="N146" s="43"/>
      <c r="O146" s="177" t="str">
        <f>IF(M146 ="o","Plan","Not Test")</f>
        <v>Plan</v>
      </c>
      <c r="P146" s="177"/>
      <c r="Q146" s="6"/>
    </row>
    <row r="147" spans="1:17" x14ac:dyDescent="0.25">
      <c r="A147" s="178"/>
      <c r="B147" s="178"/>
      <c r="C147" s="178"/>
      <c r="D147" s="178"/>
      <c r="E147" s="178"/>
      <c r="F147" s="178"/>
      <c r="G147" s="181"/>
      <c r="H147" s="178"/>
      <c r="I147" s="22" t="s">
        <v>88</v>
      </c>
      <c r="J147" s="33" t="s">
        <v>167</v>
      </c>
      <c r="K147" s="35" t="s">
        <v>168</v>
      </c>
      <c r="L147" s="178"/>
      <c r="M147" s="178"/>
      <c r="N147" s="50"/>
      <c r="O147" s="178"/>
      <c r="P147" s="178"/>
      <c r="Q147" s="6"/>
    </row>
    <row r="148" spans="1:17" ht="120" x14ac:dyDescent="0.25">
      <c r="A148" s="178"/>
      <c r="B148" s="178"/>
      <c r="C148" s="178"/>
      <c r="D148" s="178"/>
      <c r="E148" s="178"/>
      <c r="F148" s="178"/>
      <c r="G148" s="181"/>
      <c r="H148" s="178"/>
      <c r="I148" s="22" t="s">
        <v>91</v>
      </c>
      <c r="J148" s="33" t="s">
        <v>169</v>
      </c>
      <c r="K148" s="35" t="s">
        <v>96</v>
      </c>
      <c r="L148" s="178"/>
      <c r="M148" s="178"/>
      <c r="N148" s="50"/>
      <c r="O148" s="178"/>
      <c r="P148" s="178"/>
      <c r="Q148" s="6"/>
    </row>
    <row r="149" spans="1:17" ht="45" x14ac:dyDescent="0.25">
      <c r="A149" s="178"/>
      <c r="B149" s="178"/>
      <c r="C149" s="178"/>
      <c r="D149" s="178"/>
      <c r="E149" s="178"/>
      <c r="F149" s="178"/>
      <c r="G149" s="181"/>
      <c r="H149" s="178"/>
      <c r="I149" s="22" t="s">
        <v>94</v>
      </c>
      <c r="J149" s="33" t="s">
        <v>188</v>
      </c>
      <c r="K149" s="23" t="s">
        <v>99</v>
      </c>
      <c r="L149" s="178"/>
      <c r="M149" s="178"/>
      <c r="N149" s="50"/>
      <c r="O149" s="178"/>
      <c r="P149" s="178"/>
      <c r="Q149" s="6"/>
    </row>
    <row r="150" spans="1:17" x14ac:dyDescent="0.25">
      <c r="A150" s="178"/>
      <c r="B150" s="178"/>
      <c r="C150" s="178"/>
      <c r="D150" s="178"/>
      <c r="E150" s="178"/>
      <c r="F150" s="178"/>
      <c r="G150" s="181"/>
      <c r="H150" s="178"/>
      <c r="I150" s="22" t="s">
        <v>97</v>
      </c>
      <c r="J150" s="6" t="s">
        <v>108</v>
      </c>
      <c r="K150" s="35" t="s">
        <v>168</v>
      </c>
      <c r="L150" s="178"/>
      <c r="M150" s="178"/>
      <c r="N150" s="50"/>
      <c r="O150" s="178"/>
      <c r="P150" s="178"/>
      <c r="Q150" s="6"/>
    </row>
    <row r="151" spans="1:17" ht="285" x14ac:dyDescent="0.25">
      <c r="A151" s="179"/>
      <c r="B151" s="179"/>
      <c r="C151" s="179"/>
      <c r="D151" s="179"/>
      <c r="E151" s="179"/>
      <c r="F151" s="179"/>
      <c r="G151" s="182"/>
      <c r="H151" s="179"/>
      <c r="I151" s="22" t="s">
        <v>100</v>
      </c>
      <c r="J151" s="6" t="s">
        <v>108</v>
      </c>
      <c r="K151" s="23" t="s">
        <v>185</v>
      </c>
      <c r="L151" s="179"/>
      <c r="M151" s="179"/>
      <c r="N151" s="61"/>
      <c r="O151" s="179"/>
      <c r="P151" s="179"/>
      <c r="Q151" s="6"/>
    </row>
    <row r="152" spans="1:17" ht="330" x14ac:dyDescent="0.25">
      <c r="A152" s="177" t="s">
        <v>189</v>
      </c>
      <c r="B152" s="177" t="s">
        <v>190</v>
      </c>
      <c r="C152" s="177" t="s">
        <v>78</v>
      </c>
      <c r="D152" s="177"/>
      <c r="E152" s="177"/>
      <c r="F152" s="177" t="s">
        <v>191</v>
      </c>
      <c r="G152" s="180"/>
      <c r="H152" s="177"/>
      <c r="I152" s="22" t="s">
        <v>83</v>
      </c>
      <c r="J152" s="33" t="s">
        <v>165</v>
      </c>
      <c r="K152" s="23" t="s">
        <v>192</v>
      </c>
      <c r="L152" s="177"/>
      <c r="M152" s="177" t="s">
        <v>86</v>
      </c>
      <c r="N152" s="43"/>
      <c r="O152" s="177" t="str">
        <f>IF(M152 ="o","Plan","Not Test")</f>
        <v>Plan</v>
      </c>
      <c r="P152" s="177"/>
      <c r="Q152" s="6"/>
    </row>
    <row r="153" spans="1:17" ht="75" x14ac:dyDescent="0.25">
      <c r="A153" s="178"/>
      <c r="B153" s="178"/>
      <c r="C153" s="178"/>
      <c r="D153" s="178"/>
      <c r="E153" s="178"/>
      <c r="F153" s="178"/>
      <c r="G153" s="181"/>
      <c r="H153" s="178"/>
      <c r="I153" s="22" t="s">
        <v>88</v>
      </c>
      <c r="J153" s="6" t="s">
        <v>193</v>
      </c>
      <c r="K153" s="23" t="s">
        <v>194</v>
      </c>
      <c r="L153" s="178"/>
      <c r="M153" s="178"/>
      <c r="N153" s="50"/>
      <c r="O153" s="178"/>
      <c r="P153" s="178"/>
      <c r="Q153" s="6"/>
    </row>
    <row r="154" spans="1:17" ht="285" x14ac:dyDescent="0.25">
      <c r="A154" s="179"/>
      <c r="B154" s="179"/>
      <c r="C154" s="179"/>
      <c r="D154" s="179"/>
      <c r="E154" s="179"/>
      <c r="F154" s="179"/>
      <c r="G154" s="182"/>
      <c r="H154" s="179"/>
      <c r="I154" s="22" t="s">
        <v>91</v>
      </c>
      <c r="J154" s="6" t="s">
        <v>103</v>
      </c>
      <c r="K154" s="23" t="s">
        <v>185</v>
      </c>
      <c r="L154" s="179"/>
      <c r="M154" s="179"/>
      <c r="N154" s="61"/>
      <c r="O154" s="179"/>
      <c r="P154" s="179"/>
      <c r="Q154" s="6"/>
    </row>
    <row r="155" spans="1:17" ht="360" x14ac:dyDescent="0.25">
      <c r="A155" s="189" t="s">
        <v>195</v>
      </c>
      <c r="B155" s="177" t="s">
        <v>196</v>
      </c>
      <c r="C155" s="177" t="s">
        <v>78</v>
      </c>
      <c r="D155" s="177"/>
      <c r="E155" s="177"/>
      <c r="F155" s="177" t="s">
        <v>197</v>
      </c>
      <c r="G155" s="180"/>
      <c r="H155" s="177"/>
      <c r="I155" s="22" t="s">
        <v>83</v>
      </c>
      <c r="J155" s="33" t="s">
        <v>165</v>
      </c>
      <c r="K155" s="23" t="s">
        <v>166</v>
      </c>
      <c r="L155" s="177"/>
      <c r="M155" s="177" t="s">
        <v>86</v>
      </c>
      <c r="N155" s="43"/>
      <c r="O155" s="177" t="str">
        <f>IF(M155 ="o","Plan","Not Test")</f>
        <v>Plan</v>
      </c>
      <c r="P155" s="177"/>
      <c r="Q155" s="6"/>
    </row>
    <row r="156" spans="1:17" x14ac:dyDescent="0.25">
      <c r="A156" s="189"/>
      <c r="B156" s="178"/>
      <c r="C156" s="178"/>
      <c r="D156" s="178"/>
      <c r="E156" s="178"/>
      <c r="F156" s="178"/>
      <c r="G156" s="181"/>
      <c r="H156" s="178"/>
      <c r="I156" s="22" t="s">
        <v>88</v>
      </c>
      <c r="J156" s="33" t="s">
        <v>167</v>
      </c>
      <c r="K156" s="35" t="s">
        <v>168</v>
      </c>
      <c r="L156" s="178"/>
      <c r="M156" s="178"/>
      <c r="N156" s="50"/>
      <c r="O156" s="178"/>
      <c r="P156" s="178"/>
      <c r="Q156" s="6"/>
    </row>
    <row r="157" spans="1:17" ht="30" x14ac:dyDescent="0.25">
      <c r="A157" s="189"/>
      <c r="B157" s="179"/>
      <c r="C157" s="179"/>
      <c r="D157" s="179"/>
      <c r="E157" s="179"/>
      <c r="F157" s="179"/>
      <c r="G157" s="182"/>
      <c r="H157" s="179"/>
      <c r="I157" s="22" t="s">
        <v>91</v>
      </c>
      <c r="J157" s="6" t="s">
        <v>149</v>
      </c>
      <c r="K157" s="23" t="s">
        <v>104</v>
      </c>
      <c r="L157" s="179"/>
      <c r="M157" s="179"/>
      <c r="N157" s="61"/>
      <c r="O157" s="179"/>
      <c r="P157" s="179"/>
      <c r="Q157" s="6"/>
    </row>
    <row r="158" spans="1:17" ht="330" x14ac:dyDescent="0.25">
      <c r="A158" s="177" t="s">
        <v>198</v>
      </c>
      <c r="B158" s="177" t="s">
        <v>199</v>
      </c>
      <c r="C158" s="177" t="s">
        <v>78</v>
      </c>
      <c r="D158" s="177"/>
      <c r="E158" s="177"/>
      <c r="F158" s="177" t="s">
        <v>200</v>
      </c>
      <c r="G158" s="180"/>
      <c r="H158" s="177"/>
      <c r="I158" s="22" t="s">
        <v>83</v>
      </c>
      <c r="J158" s="33" t="s">
        <v>165</v>
      </c>
      <c r="K158" s="23" t="s">
        <v>192</v>
      </c>
      <c r="L158" s="6"/>
      <c r="M158" s="177" t="s">
        <v>86</v>
      </c>
      <c r="N158" s="43"/>
      <c r="O158" s="177" t="str">
        <f>IF(M158 ="o","Plan","Not Test")</f>
        <v>Plan</v>
      </c>
      <c r="P158" s="177"/>
      <c r="Q158" s="6"/>
    </row>
    <row r="159" spans="1:17" x14ac:dyDescent="0.25">
      <c r="A159" s="178"/>
      <c r="B159" s="178"/>
      <c r="C159" s="178"/>
      <c r="D159" s="178"/>
      <c r="E159" s="178"/>
      <c r="F159" s="178"/>
      <c r="G159" s="181"/>
      <c r="H159" s="178"/>
      <c r="I159" s="22" t="s">
        <v>88</v>
      </c>
      <c r="J159" s="33" t="s">
        <v>167</v>
      </c>
      <c r="K159" s="35" t="s">
        <v>168</v>
      </c>
      <c r="L159" s="6"/>
      <c r="M159" s="178"/>
      <c r="N159" s="50"/>
      <c r="O159" s="178"/>
      <c r="P159" s="178"/>
      <c r="Q159" s="6"/>
    </row>
    <row r="160" spans="1:17" ht="120" x14ac:dyDescent="0.25">
      <c r="A160" s="178"/>
      <c r="B160" s="178"/>
      <c r="C160" s="178"/>
      <c r="D160" s="178"/>
      <c r="E160" s="178"/>
      <c r="F160" s="178"/>
      <c r="G160" s="181"/>
      <c r="H160" s="178"/>
      <c r="I160" s="22" t="s">
        <v>91</v>
      </c>
      <c r="J160" s="33" t="s">
        <v>169</v>
      </c>
      <c r="K160" s="35" t="s">
        <v>96</v>
      </c>
      <c r="L160" s="6"/>
      <c r="M160" s="178"/>
      <c r="N160" s="50"/>
      <c r="O160" s="178"/>
      <c r="P160" s="178"/>
      <c r="Q160" s="6"/>
    </row>
    <row r="161" spans="1:17" ht="30" x14ac:dyDescent="0.25">
      <c r="A161" s="178"/>
      <c r="B161" s="179"/>
      <c r="C161" s="179"/>
      <c r="D161" s="179"/>
      <c r="E161" s="179"/>
      <c r="F161" s="179"/>
      <c r="G161" s="182"/>
      <c r="H161" s="179"/>
      <c r="I161" s="22" t="s">
        <v>94</v>
      </c>
      <c r="J161" s="6" t="s">
        <v>149</v>
      </c>
      <c r="K161" s="23" t="s">
        <v>104</v>
      </c>
      <c r="L161" s="6"/>
      <c r="M161" s="179"/>
      <c r="N161" s="61"/>
      <c r="O161" s="179"/>
      <c r="P161" s="179"/>
      <c r="Q161" s="6"/>
    </row>
    <row r="162" spans="1:17" ht="360" x14ac:dyDescent="0.25">
      <c r="A162" s="189" t="s">
        <v>201</v>
      </c>
      <c r="B162" s="177" t="s">
        <v>202</v>
      </c>
      <c r="C162" s="177" t="s">
        <v>78</v>
      </c>
      <c r="D162" s="177"/>
      <c r="E162" s="177"/>
      <c r="F162" s="177" t="s">
        <v>203</v>
      </c>
      <c r="G162" s="180"/>
      <c r="H162" s="177"/>
      <c r="I162" s="22" t="s">
        <v>83</v>
      </c>
      <c r="J162" s="33" t="s">
        <v>165</v>
      </c>
      <c r="K162" s="23" t="s">
        <v>166</v>
      </c>
      <c r="L162" s="6"/>
      <c r="M162" s="177" t="s">
        <v>86</v>
      </c>
      <c r="N162" s="43"/>
      <c r="O162" s="177" t="str">
        <f>IF(M162 ="o","Plan","Not Test")</f>
        <v>Plan</v>
      </c>
      <c r="P162" s="177"/>
      <c r="Q162" s="6"/>
    </row>
    <row r="163" spans="1:17" x14ac:dyDescent="0.25">
      <c r="A163" s="189"/>
      <c r="B163" s="178"/>
      <c r="C163" s="178"/>
      <c r="D163" s="178"/>
      <c r="E163" s="178"/>
      <c r="F163" s="178"/>
      <c r="G163" s="181"/>
      <c r="H163" s="178"/>
      <c r="I163" s="22" t="s">
        <v>88</v>
      </c>
      <c r="J163" s="33" t="s">
        <v>167</v>
      </c>
      <c r="K163" s="35" t="s">
        <v>168</v>
      </c>
      <c r="L163" s="6"/>
      <c r="M163" s="178"/>
      <c r="N163" s="50"/>
      <c r="O163" s="178"/>
      <c r="P163" s="178"/>
      <c r="Q163" s="6"/>
    </row>
    <row r="164" spans="1:17" ht="120" x14ac:dyDescent="0.25">
      <c r="A164" s="189"/>
      <c r="B164" s="178"/>
      <c r="C164" s="178"/>
      <c r="D164" s="178"/>
      <c r="E164" s="178"/>
      <c r="F164" s="178"/>
      <c r="G164" s="181"/>
      <c r="H164" s="178"/>
      <c r="I164" s="22" t="s">
        <v>91</v>
      </c>
      <c r="J164" s="33" t="s">
        <v>169</v>
      </c>
      <c r="K164" s="35" t="s">
        <v>96</v>
      </c>
      <c r="L164" s="6"/>
      <c r="M164" s="178"/>
      <c r="N164" s="50"/>
      <c r="O164" s="178"/>
      <c r="P164" s="178"/>
      <c r="Q164" s="6"/>
    </row>
    <row r="165" spans="1:17" ht="45" x14ac:dyDescent="0.25">
      <c r="A165" s="189"/>
      <c r="B165" s="178"/>
      <c r="C165" s="178"/>
      <c r="D165" s="178"/>
      <c r="E165" s="178"/>
      <c r="F165" s="178"/>
      <c r="G165" s="181"/>
      <c r="H165" s="178"/>
      <c r="I165" s="22" t="s">
        <v>94</v>
      </c>
      <c r="J165" s="33" t="s">
        <v>98</v>
      </c>
      <c r="K165" s="23" t="s">
        <v>99</v>
      </c>
      <c r="L165" s="6"/>
      <c r="M165" s="178"/>
      <c r="N165" s="50"/>
      <c r="O165" s="178"/>
      <c r="P165" s="178"/>
      <c r="Q165" s="6"/>
    </row>
    <row r="166" spans="1:17" ht="90" x14ac:dyDescent="0.25">
      <c r="A166" s="189"/>
      <c r="B166" s="178"/>
      <c r="C166" s="178"/>
      <c r="D166" s="178"/>
      <c r="E166" s="178"/>
      <c r="F166" s="178"/>
      <c r="G166" s="181"/>
      <c r="H166" s="178"/>
      <c r="I166" s="22" t="s">
        <v>97</v>
      </c>
      <c r="J166" s="33" t="s">
        <v>95</v>
      </c>
      <c r="K166" s="35" t="s">
        <v>170</v>
      </c>
      <c r="L166" s="6"/>
      <c r="M166" s="178"/>
      <c r="N166" s="50"/>
      <c r="O166" s="178"/>
      <c r="P166" s="178"/>
      <c r="Q166" s="6"/>
    </row>
    <row r="167" spans="1:17" ht="30" x14ac:dyDescent="0.25">
      <c r="A167" s="189"/>
      <c r="B167" s="179"/>
      <c r="C167" s="179"/>
      <c r="D167" s="179"/>
      <c r="E167" s="179"/>
      <c r="F167" s="179"/>
      <c r="G167" s="182"/>
      <c r="H167" s="179"/>
      <c r="I167" s="22" t="s">
        <v>100</v>
      </c>
      <c r="J167" s="6" t="s">
        <v>149</v>
      </c>
      <c r="K167" s="23" t="s">
        <v>104</v>
      </c>
      <c r="L167" s="6"/>
      <c r="M167" s="179"/>
      <c r="N167" s="61"/>
      <c r="O167" s="179"/>
      <c r="P167" s="179"/>
      <c r="Q167" s="6"/>
    </row>
    <row r="168" spans="1:17" ht="360" x14ac:dyDescent="0.25">
      <c r="A168" s="189" t="s">
        <v>204</v>
      </c>
      <c r="B168" s="177" t="s">
        <v>205</v>
      </c>
      <c r="C168" s="177" t="s">
        <v>78</v>
      </c>
      <c r="D168" s="177"/>
      <c r="E168" s="177"/>
      <c r="F168" s="177" t="s">
        <v>206</v>
      </c>
      <c r="G168" s="180"/>
      <c r="H168" s="177"/>
      <c r="I168" s="22" t="s">
        <v>83</v>
      </c>
      <c r="J168" s="33" t="s">
        <v>165</v>
      </c>
      <c r="K168" s="23" t="s">
        <v>166</v>
      </c>
      <c r="L168" s="6"/>
      <c r="M168" s="177" t="s">
        <v>86</v>
      </c>
      <c r="N168" s="43"/>
      <c r="O168" s="177" t="str">
        <f>IF(M168 ="o","Plan","Not Test")</f>
        <v>Plan</v>
      </c>
      <c r="P168" s="177"/>
      <c r="Q168" s="6"/>
    </row>
    <row r="169" spans="1:17" x14ac:dyDescent="0.25">
      <c r="A169" s="189"/>
      <c r="B169" s="178"/>
      <c r="C169" s="178"/>
      <c r="D169" s="178"/>
      <c r="E169" s="178"/>
      <c r="F169" s="178"/>
      <c r="G169" s="181"/>
      <c r="H169" s="178"/>
      <c r="I169" s="22" t="s">
        <v>88</v>
      </c>
      <c r="J169" s="33" t="s">
        <v>167</v>
      </c>
      <c r="K169" s="35" t="s">
        <v>168</v>
      </c>
      <c r="L169" s="6"/>
      <c r="M169" s="178"/>
      <c r="N169" s="50"/>
      <c r="O169" s="178"/>
      <c r="P169" s="178"/>
      <c r="Q169" s="6"/>
    </row>
    <row r="170" spans="1:17" ht="120" x14ac:dyDescent="0.25">
      <c r="A170" s="189"/>
      <c r="B170" s="178"/>
      <c r="C170" s="178"/>
      <c r="D170" s="178"/>
      <c r="E170" s="178"/>
      <c r="F170" s="178"/>
      <c r="G170" s="181"/>
      <c r="H170" s="178"/>
      <c r="I170" s="22" t="s">
        <v>91</v>
      </c>
      <c r="J170" s="33" t="s">
        <v>169</v>
      </c>
      <c r="K170" s="35" t="s">
        <v>96</v>
      </c>
      <c r="L170" s="6"/>
      <c r="M170" s="178"/>
      <c r="N170" s="50"/>
      <c r="O170" s="178"/>
      <c r="P170" s="178"/>
      <c r="Q170" s="6"/>
    </row>
    <row r="171" spans="1:17" ht="45" x14ac:dyDescent="0.25">
      <c r="A171" s="189"/>
      <c r="B171" s="178"/>
      <c r="C171" s="178"/>
      <c r="D171" s="178"/>
      <c r="E171" s="178"/>
      <c r="F171" s="178"/>
      <c r="G171" s="181"/>
      <c r="H171" s="178"/>
      <c r="I171" s="22" t="s">
        <v>94</v>
      </c>
      <c r="J171" s="33" t="s">
        <v>117</v>
      </c>
      <c r="K171" s="23" t="s">
        <v>99</v>
      </c>
      <c r="L171" s="6"/>
      <c r="M171" s="178"/>
      <c r="N171" s="50"/>
      <c r="O171" s="178"/>
      <c r="P171" s="178"/>
      <c r="Q171" s="6"/>
    </row>
    <row r="172" spans="1:17" ht="75" x14ac:dyDescent="0.25">
      <c r="A172" s="189"/>
      <c r="B172" s="178"/>
      <c r="C172" s="178"/>
      <c r="D172" s="178"/>
      <c r="E172" s="178"/>
      <c r="F172" s="178"/>
      <c r="G172" s="181"/>
      <c r="H172" s="178"/>
      <c r="I172" s="22" t="s">
        <v>97</v>
      </c>
      <c r="J172" s="33" t="s">
        <v>95</v>
      </c>
      <c r="K172" s="35" t="s">
        <v>131</v>
      </c>
      <c r="L172" s="6"/>
      <c r="M172" s="178"/>
      <c r="N172" s="50"/>
      <c r="O172" s="178"/>
      <c r="P172" s="178"/>
      <c r="Q172" s="6"/>
    </row>
    <row r="173" spans="1:17" ht="30" x14ac:dyDescent="0.25">
      <c r="A173" s="189"/>
      <c r="B173" s="179"/>
      <c r="C173" s="179"/>
      <c r="D173" s="179"/>
      <c r="E173" s="179"/>
      <c r="F173" s="179"/>
      <c r="G173" s="182"/>
      <c r="H173" s="179"/>
      <c r="I173" s="22" t="s">
        <v>100</v>
      </c>
      <c r="J173" s="6" t="s">
        <v>149</v>
      </c>
      <c r="K173" s="23" t="s">
        <v>104</v>
      </c>
      <c r="L173" s="6"/>
      <c r="M173" s="179"/>
      <c r="N173" s="61"/>
      <c r="O173" s="179"/>
      <c r="P173" s="179"/>
      <c r="Q173" s="6"/>
    </row>
    <row r="174" spans="1:17" ht="360" x14ac:dyDescent="0.25">
      <c r="A174" s="189" t="s">
        <v>207</v>
      </c>
      <c r="B174" s="177" t="s">
        <v>208</v>
      </c>
      <c r="C174" s="177" t="s">
        <v>78</v>
      </c>
      <c r="D174" s="177"/>
      <c r="E174" s="177"/>
      <c r="F174" s="177" t="s">
        <v>209</v>
      </c>
      <c r="G174" s="180"/>
      <c r="H174" s="177"/>
      <c r="I174" s="22" t="s">
        <v>83</v>
      </c>
      <c r="J174" s="33" t="s">
        <v>165</v>
      </c>
      <c r="K174" s="23" t="s">
        <v>166</v>
      </c>
      <c r="L174" s="6"/>
      <c r="M174" s="177" t="s">
        <v>86</v>
      </c>
      <c r="N174" s="43"/>
      <c r="O174" s="177" t="str">
        <f>IF(M174 ="o","Plan","Not Test")</f>
        <v>Plan</v>
      </c>
      <c r="P174" s="177"/>
      <c r="Q174" s="6"/>
    </row>
    <row r="175" spans="1:17" x14ac:dyDescent="0.25">
      <c r="A175" s="189"/>
      <c r="B175" s="178"/>
      <c r="C175" s="178"/>
      <c r="D175" s="178"/>
      <c r="E175" s="178"/>
      <c r="F175" s="178"/>
      <c r="G175" s="181"/>
      <c r="H175" s="178"/>
      <c r="I175" s="22" t="s">
        <v>88</v>
      </c>
      <c r="J175" s="33" t="s">
        <v>167</v>
      </c>
      <c r="K175" s="35" t="s">
        <v>168</v>
      </c>
      <c r="L175" s="6"/>
      <c r="M175" s="178"/>
      <c r="N175" s="50"/>
      <c r="O175" s="178"/>
      <c r="P175" s="178"/>
      <c r="Q175" s="6"/>
    </row>
    <row r="176" spans="1:17" ht="120" x14ac:dyDescent="0.25">
      <c r="A176" s="189"/>
      <c r="B176" s="178"/>
      <c r="C176" s="178"/>
      <c r="D176" s="178"/>
      <c r="E176" s="178"/>
      <c r="F176" s="178"/>
      <c r="G176" s="181"/>
      <c r="H176" s="178"/>
      <c r="I176" s="22" t="s">
        <v>91</v>
      </c>
      <c r="J176" s="33" t="s">
        <v>169</v>
      </c>
      <c r="K176" s="35" t="s">
        <v>96</v>
      </c>
      <c r="L176" s="6"/>
      <c r="M176" s="178"/>
      <c r="N176" s="50"/>
      <c r="O176" s="178"/>
      <c r="P176" s="178"/>
      <c r="Q176" s="6"/>
    </row>
    <row r="177" spans="1:17" ht="45" x14ac:dyDescent="0.25">
      <c r="A177" s="189"/>
      <c r="B177" s="178"/>
      <c r="C177" s="178"/>
      <c r="D177" s="178"/>
      <c r="E177" s="178"/>
      <c r="F177" s="178"/>
      <c r="G177" s="181"/>
      <c r="H177" s="178"/>
      <c r="I177" s="22" t="s">
        <v>94</v>
      </c>
      <c r="J177" s="33" t="s">
        <v>117</v>
      </c>
      <c r="K177" s="23" t="s">
        <v>99</v>
      </c>
      <c r="L177" s="6"/>
      <c r="M177" s="178"/>
      <c r="N177" s="50"/>
      <c r="O177" s="178"/>
      <c r="P177" s="178"/>
      <c r="Q177" s="6"/>
    </row>
    <row r="178" spans="1:17" ht="75" x14ac:dyDescent="0.25">
      <c r="A178" s="189"/>
      <c r="B178" s="178"/>
      <c r="C178" s="178"/>
      <c r="D178" s="178"/>
      <c r="E178" s="178"/>
      <c r="F178" s="178"/>
      <c r="G178" s="181"/>
      <c r="H178" s="178"/>
      <c r="I178" s="22" t="s">
        <v>97</v>
      </c>
      <c r="J178" s="33" t="s">
        <v>95</v>
      </c>
      <c r="K178" s="35" t="s">
        <v>131</v>
      </c>
      <c r="L178" s="6"/>
      <c r="M178" s="178"/>
      <c r="N178" s="50"/>
      <c r="O178" s="178"/>
      <c r="P178" s="178"/>
      <c r="Q178" s="6"/>
    </row>
    <row r="179" spans="1:17" ht="120" x14ac:dyDescent="0.25">
      <c r="A179" s="189"/>
      <c r="B179" s="178"/>
      <c r="C179" s="178"/>
      <c r="D179" s="178"/>
      <c r="E179" s="178"/>
      <c r="F179" s="178"/>
      <c r="G179" s="181"/>
      <c r="H179" s="178"/>
      <c r="I179" s="22" t="s">
        <v>100</v>
      </c>
      <c r="J179" s="6" t="s">
        <v>119</v>
      </c>
      <c r="K179" s="35" t="s">
        <v>96</v>
      </c>
      <c r="L179" s="6"/>
      <c r="M179" s="178"/>
      <c r="N179" s="50"/>
      <c r="O179" s="178"/>
      <c r="P179" s="178"/>
      <c r="Q179" s="6"/>
    </row>
    <row r="180" spans="1:17" ht="45" x14ac:dyDescent="0.25">
      <c r="A180" s="189"/>
      <c r="B180" s="178"/>
      <c r="C180" s="178"/>
      <c r="D180" s="178"/>
      <c r="E180" s="178"/>
      <c r="F180" s="178"/>
      <c r="G180" s="181"/>
      <c r="H180" s="178"/>
      <c r="I180" s="22" t="s">
        <v>102</v>
      </c>
      <c r="J180" s="33" t="s">
        <v>117</v>
      </c>
      <c r="K180" s="23" t="s">
        <v>99</v>
      </c>
      <c r="L180" s="6"/>
      <c r="M180" s="178"/>
      <c r="N180" s="50"/>
      <c r="O180" s="178"/>
      <c r="P180" s="178"/>
      <c r="Q180" s="6"/>
    </row>
    <row r="181" spans="1:17" ht="75" x14ac:dyDescent="0.25">
      <c r="A181" s="189"/>
      <c r="B181" s="178"/>
      <c r="C181" s="178"/>
      <c r="D181" s="178"/>
      <c r="E181" s="178"/>
      <c r="F181" s="178"/>
      <c r="G181" s="181"/>
      <c r="H181" s="178"/>
      <c r="I181" s="22" t="s">
        <v>121</v>
      </c>
      <c r="J181" s="33" t="s">
        <v>95</v>
      </c>
      <c r="K181" s="35" t="s">
        <v>131</v>
      </c>
      <c r="L181" s="6"/>
      <c r="M181" s="178"/>
      <c r="N181" s="50"/>
      <c r="O181" s="178"/>
      <c r="P181" s="178"/>
      <c r="Q181" s="6"/>
    </row>
    <row r="182" spans="1:17" ht="120" x14ac:dyDescent="0.25">
      <c r="A182" s="189"/>
      <c r="B182" s="178"/>
      <c r="C182" s="178"/>
      <c r="D182" s="178"/>
      <c r="E182" s="178"/>
      <c r="F182" s="178"/>
      <c r="G182" s="181"/>
      <c r="H182" s="178"/>
      <c r="I182" s="22" t="s">
        <v>123</v>
      </c>
      <c r="J182" s="6" t="s">
        <v>119</v>
      </c>
      <c r="K182" s="35" t="s">
        <v>96</v>
      </c>
      <c r="L182" s="6"/>
      <c r="M182" s="178"/>
      <c r="N182" s="50"/>
      <c r="O182" s="178"/>
      <c r="P182" s="178"/>
      <c r="Q182" s="6"/>
    </row>
    <row r="183" spans="1:17" ht="45" x14ac:dyDescent="0.25">
      <c r="A183" s="189"/>
      <c r="B183" s="178"/>
      <c r="C183" s="178"/>
      <c r="D183" s="178"/>
      <c r="E183" s="178"/>
      <c r="F183" s="178"/>
      <c r="G183" s="181"/>
      <c r="H183" s="178"/>
      <c r="I183" s="22" t="s">
        <v>125</v>
      </c>
      <c r="J183" s="33" t="s">
        <v>117</v>
      </c>
      <c r="K183" s="23" t="s">
        <v>99</v>
      </c>
      <c r="L183" s="6"/>
      <c r="M183" s="178"/>
      <c r="N183" s="50"/>
      <c r="O183" s="178"/>
      <c r="P183" s="178"/>
      <c r="Q183" s="6"/>
    </row>
    <row r="184" spans="1:17" ht="75" x14ac:dyDescent="0.25">
      <c r="A184" s="189"/>
      <c r="B184" s="178"/>
      <c r="C184" s="178"/>
      <c r="D184" s="178"/>
      <c r="E184" s="178"/>
      <c r="F184" s="178"/>
      <c r="G184" s="181"/>
      <c r="H184" s="178"/>
      <c r="I184" s="22" t="s">
        <v>133</v>
      </c>
      <c r="J184" s="33" t="s">
        <v>95</v>
      </c>
      <c r="K184" s="35" t="s">
        <v>131</v>
      </c>
      <c r="L184" s="6"/>
      <c r="M184" s="178"/>
      <c r="N184" s="50"/>
      <c r="O184" s="178"/>
      <c r="P184" s="178"/>
      <c r="Q184" s="6"/>
    </row>
    <row r="185" spans="1:17" ht="75" x14ac:dyDescent="0.25">
      <c r="A185" s="189"/>
      <c r="B185" s="178"/>
      <c r="C185" s="178"/>
      <c r="D185" s="178"/>
      <c r="E185" s="178"/>
      <c r="F185" s="178"/>
      <c r="G185" s="181"/>
      <c r="H185" s="178"/>
      <c r="I185" s="22" t="s">
        <v>135</v>
      </c>
      <c r="J185" s="6" t="s">
        <v>119</v>
      </c>
      <c r="K185" s="26" t="s">
        <v>139</v>
      </c>
      <c r="L185" s="6"/>
      <c r="M185" s="178"/>
      <c r="N185" s="50"/>
      <c r="O185" s="178"/>
      <c r="P185" s="178"/>
      <c r="Q185" s="6"/>
    </row>
    <row r="186" spans="1:17" ht="30" x14ac:dyDescent="0.25">
      <c r="A186" s="189"/>
      <c r="B186" s="179"/>
      <c r="C186" s="179"/>
      <c r="D186" s="179"/>
      <c r="E186" s="179"/>
      <c r="F186" s="179"/>
      <c r="G186" s="182"/>
      <c r="H186" s="179"/>
      <c r="I186" s="22" t="s">
        <v>180</v>
      </c>
      <c r="J186" s="6" t="s">
        <v>149</v>
      </c>
      <c r="K186" s="23" t="s">
        <v>104</v>
      </c>
      <c r="L186" s="6"/>
      <c r="M186" s="179"/>
      <c r="N186" s="61"/>
      <c r="O186" s="179"/>
      <c r="P186" s="179"/>
      <c r="Q186" s="6"/>
    </row>
    <row r="187" spans="1:17" ht="360" x14ac:dyDescent="0.25">
      <c r="A187" s="189" t="s">
        <v>210</v>
      </c>
      <c r="B187" s="177" t="s">
        <v>211</v>
      </c>
      <c r="C187" s="177" t="s">
        <v>78</v>
      </c>
      <c r="D187" s="177"/>
      <c r="E187" s="177"/>
      <c r="F187" s="177" t="s">
        <v>212</v>
      </c>
      <c r="G187" s="180"/>
      <c r="H187" s="177"/>
      <c r="I187" s="22" t="s">
        <v>83</v>
      </c>
      <c r="J187" s="33" t="s">
        <v>165</v>
      </c>
      <c r="K187" s="23" t="s">
        <v>166</v>
      </c>
      <c r="L187" s="6"/>
      <c r="M187" s="177" t="s">
        <v>86</v>
      </c>
      <c r="N187" s="43"/>
      <c r="O187" s="177" t="str">
        <f>IF(M187 ="o","Plan","Not Test")</f>
        <v>Plan</v>
      </c>
      <c r="P187" s="177"/>
      <c r="Q187" s="6"/>
    </row>
    <row r="188" spans="1:17" ht="75" x14ac:dyDescent="0.25">
      <c r="A188" s="189"/>
      <c r="B188" s="178"/>
      <c r="C188" s="178"/>
      <c r="D188" s="178"/>
      <c r="E188" s="178"/>
      <c r="F188" s="178"/>
      <c r="G188" s="181"/>
      <c r="H188" s="178"/>
      <c r="I188" s="22" t="s">
        <v>88</v>
      </c>
      <c r="J188" s="6" t="s">
        <v>193</v>
      </c>
      <c r="K188" s="23" t="s">
        <v>194</v>
      </c>
      <c r="L188" s="6"/>
      <c r="M188" s="178"/>
      <c r="N188" s="50"/>
      <c r="O188" s="178"/>
      <c r="P188" s="178"/>
      <c r="Q188" s="6"/>
    </row>
    <row r="189" spans="1:17" ht="30" x14ac:dyDescent="0.25">
      <c r="A189" s="189"/>
      <c r="B189" s="179"/>
      <c r="C189" s="179"/>
      <c r="D189" s="179"/>
      <c r="E189" s="179"/>
      <c r="F189" s="179"/>
      <c r="G189" s="182"/>
      <c r="H189" s="179"/>
      <c r="I189" s="22" t="s">
        <v>91</v>
      </c>
      <c r="J189" s="6" t="s">
        <v>149</v>
      </c>
      <c r="K189" s="23" t="s">
        <v>104</v>
      </c>
      <c r="L189" s="6"/>
      <c r="M189" s="179"/>
      <c r="N189" s="61"/>
      <c r="O189" s="179"/>
      <c r="P189" s="179"/>
      <c r="Q189" s="6"/>
    </row>
    <row r="190" spans="1:17" x14ac:dyDescent="0.25">
      <c r="A190" s="30"/>
      <c r="B190" s="30"/>
      <c r="C190" s="30"/>
      <c r="D190" s="30"/>
      <c r="E190" s="30"/>
      <c r="F190" s="30"/>
      <c r="G190" s="36"/>
      <c r="H190" s="30"/>
      <c r="I190" s="37"/>
      <c r="J190" s="38"/>
      <c r="K190" s="39"/>
      <c r="L190" s="30"/>
      <c r="M190" s="30"/>
      <c r="N190" s="30"/>
      <c r="O190" s="30"/>
      <c r="P190" s="30"/>
      <c r="Q190" s="38"/>
    </row>
    <row r="191" spans="1:17" ht="45" x14ac:dyDescent="0.25">
      <c r="A191" s="177" t="s">
        <v>213</v>
      </c>
      <c r="B191" s="177" t="s">
        <v>214</v>
      </c>
      <c r="C191" s="177" t="s">
        <v>78</v>
      </c>
      <c r="D191" s="177"/>
      <c r="E191" s="177"/>
      <c r="F191" s="177" t="s">
        <v>215</v>
      </c>
      <c r="G191" s="180"/>
      <c r="H191" s="177"/>
      <c r="I191" s="22" t="s">
        <v>83</v>
      </c>
      <c r="J191" s="6" t="s">
        <v>216</v>
      </c>
      <c r="K191" s="23" t="s">
        <v>217</v>
      </c>
      <c r="L191" s="6"/>
      <c r="M191" s="177" t="s">
        <v>86</v>
      </c>
      <c r="N191" s="43"/>
      <c r="O191" s="177" t="str">
        <f>IF(M191 ="o","Plan","Not Test")</f>
        <v>Plan</v>
      </c>
      <c r="P191" s="177"/>
      <c r="Q191" s="6"/>
    </row>
    <row r="192" spans="1:17" ht="60" x14ac:dyDescent="0.25">
      <c r="A192" s="178"/>
      <c r="B192" s="178"/>
      <c r="C192" s="178"/>
      <c r="D192" s="178"/>
      <c r="E192" s="178"/>
      <c r="F192" s="178"/>
      <c r="G192" s="181"/>
      <c r="H192" s="178"/>
      <c r="I192" s="22" t="s">
        <v>88</v>
      </c>
      <c r="J192" s="6" t="s">
        <v>218</v>
      </c>
      <c r="K192" s="23" t="s">
        <v>219</v>
      </c>
      <c r="L192" s="6"/>
      <c r="M192" s="178"/>
      <c r="N192" s="50"/>
      <c r="O192" s="178"/>
      <c r="P192" s="178"/>
      <c r="Q192" s="6"/>
    </row>
    <row r="193" spans="1:17" ht="288" customHeight="1" x14ac:dyDescent="0.25">
      <c r="A193" s="178"/>
      <c r="B193" s="178"/>
      <c r="C193" s="178"/>
      <c r="D193" s="178"/>
      <c r="E193" s="178"/>
      <c r="F193" s="178"/>
      <c r="G193" s="181"/>
      <c r="H193" s="178"/>
      <c r="I193" s="22" t="s">
        <v>91</v>
      </c>
      <c r="J193" s="6" t="s">
        <v>220</v>
      </c>
      <c r="K193" s="23" t="s">
        <v>221</v>
      </c>
      <c r="L193" s="6"/>
      <c r="M193" s="178"/>
      <c r="N193" s="50"/>
      <c r="O193" s="178"/>
      <c r="P193" s="178"/>
      <c r="Q193" s="6"/>
    </row>
    <row r="194" spans="1:17" ht="165" x14ac:dyDescent="0.25">
      <c r="A194" s="178"/>
      <c r="B194" s="178"/>
      <c r="C194" s="178"/>
      <c r="D194" s="178"/>
      <c r="E194" s="178"/>
      <c r="F194" s="178"/>
      <c r="G194" s="181"/>
      <c r="H194" s="178"/>
      <c r="I194" s="22" t="s">
        <v>94</v>
      </c>
      <c r="J194" s="6" t="s">
        <v>193</v>
      </c>
      <c r="K194" s="35" t="s">
        <v>222</v>
      </c>
      <c r="L194" s="6"/>
      <c r="M194" s="178"/>
      <c r="N194" s="50"/>
      <c r="O194" s="178"/>
      <c r="P194" s="178"/>
      <c r="Q194" s="6"/>
    </row>
    <row r="195" spans="1:17" ht="120" x14ac:dyDescent="0.25">
      <c r="A195" s="178"/>
      <c r="B195" s="178"/>
      <c r="C195" s="178"/>
      <c r="D195" s="178"/>
      <c r="E195" s="178"/>
      <c r="F195" s="178"/>
      <c r="G195" s="181"/>
      <c r="H195" s="178"/>
      <c r="I195" s="22" t="s">
        <v>97</v>
      </c>
      <c r="J195" s="6" t="s">
        <v>223</v>
      </c>
      <c r="K195" s="23" t="s">
        <v>224</v>
      </c>
      <c r="L195" s="6"/>
      <c r="M195" s="178"/>
      <c r="N195" s="50"/>
      <c r="O195" s="178"/>
      <c r="P195" s="178"/>
      <c r="Q195" s="6"/>
    </row>
    <row r="196" spans="1:17" ht="120" x14ac:dyDescent="0.25">
      <c r="A196" s="178"/>
      <c r="B196" s="178"/>
      <c r="C196" s="178"/>
      <c r="D196" s="178"/>
      <c r="E196" s="178"/>
      <c r="F196" s="178"/>
      <c r="G196" s="181"/>
      <c r="H196" s="178"/>
      <c r="I196" s="22" t="s">
        <v>100</v>
      </c>
      <c r="J196" s="6" t="s">
        <v>225</v>
      </c>
      <c r="K196" s="23" t="s">
        <v>130</v>
      </c>
      <c r="L196" s="6"/>
      <c r="M196" s="178"/>
      <c r="N196" s="50"/>
      <c r="O196" s="178"/>
      <c r="P196" s="178"/>
      <c r="Q196" s="6"/>
    </row>
    <row r="197" spans="1:17" ht="45" x14ac:dyDescent="0.25">
      <c r="A197" s="178"/>
      <c r="B197" s="178"/>
      <c r="C197" s="178"/>
      <c r="D197" s="178"/>
      <c r="E197" s="178"/>
      <c r="F197" s="178"/>
      <c r="G197" s="181"/>
      <c r="H197" s="178"/>
      <c r="I197" s="22" t="s">
        <v>102</v>
      </c>
      <c r="J197" s="33" t="s">
        <v>98</v>
      </c>
      <c r="K197" s="23" t="s">
        <v>99</v>
      </c>
      <c r="L197" s="6"/>
      <c r="M197" s="178"/>
      <c r="N197" s="50"/>
      <c r="O197" s="178"/>
      <c r="P197" s="178"/>
      <c r="Q197" s="6"/>
    </row>
    <row r="198" spans="1:17" ht="90" x14ac:dyDescent="0.25">
      <c r="A198" s="178"/>
      <c r="B198" s="178"/>
      <c r="C198" s="178"/>
      <c r="D198" s="178"/>
      <c r="E198" s="178"/>
      <c r="F198" s="178"/>
      <c r="G198" s="181"/>
      <c r="H198" s="178"/>
      <c r="I198" s="22" t="s">
        <v>121</v>
      </c>
      <c r="J198" s="6" t="s">
        <v>95</v>
      </c>
      <c r="K198" s="23" t="s">
        <v>226</v>
      </c>
      <c r="L198" s="6"/>
      <c r="M198" s="178"/>
      <c r="N198" s="50"/>
      <c r="O198" s="178"/>
      <c r="P198" s="178"/>
      <c r="Q198" s="6"/>
    </row>
    <row r="199" spans="1:17" ht="255" x14ac:dyDescent="0.25">
      <c r="A199" s="179"/>
      <c r="B199" s="179"/>
      <c r="C199" s="179"/>
      <c r="D199" s="179"/>
      <c r="E199" s="179"/>
      <c r="F199" s="179"/>
      <c r="G199" s="182"/>
      <c r="H199" s="179"/>
      <c r="I199" s="22" t="s">
        <v>123</v>
      </c>
      <c r="J199" s="6" t="s">
        <v>103</v>
      </c>
      <c r="K199" s="23" t="s">
        <v>221</v>
      </c>
      <c r="L199" s="6"/>
      <c r="M199" s="179"/>
      <c r="N199" s="61"/>
      <c r="O199" s="179"/>
      <c r="P199" s="179"/>
      <c r="Q199" s="6"/>
    </row>
    <row r="200" spans="1:17" ht="45" x14ac:dyDescent="0.25">
      <c r="A200" s="177" t="s">
        <v>227</v>
      </c>
      <c r="B200" s="177" t="s">
        <v>228</v>
      </c>
      <c r="C200" s="177" t="s">
        <v>78</v>
      </c>
      <c r="D200" s="177"/>
      <c r="E200" s="177"/>
      <c r="F200" s="177" t="s">
        <v>229</v>
      </c>
      <c r="G200" s="180"/>
      <c r="H200" s="177"/>
      <c r="I200" s="22" t="s">
        <v>83</v>
      </c>
      <c r="J200" s="6" t="s">
        <v>216</v>
      </c>
      <c r="K200" s="23" t="s">
        <v>217</v>
      </c>
      <c r="L200" s="6"/>
      <c r="M200" s="177" t="s">
        <v>86</v>
      </c>
      <c r="N200" s="43"/>
      <c r="O200" s="177" t="str">
        <f>IF(M200 ="o","Plan","Not Test")</f>
        <v>Plan</v>
      </c>
      <c r="P200" s="177"/>
      <c r="Q200" s="6"/>
    </row>
    <row r="201" spans="1:17" ht="60" x14ac:dyDescent="0.25">
      <c r="A201" s="178"/>
      <c r="B201" s="178"/>
      <c r="C201" s="178"/>
      <c r="D201" s="178"/>
      <c r="E201" s="178"/>
      <c r="F201" s="178"/>
      <c r="G201" s="181"/>
      <c r="H201" s="178"/>
      <c r="I201" s="22" t="s">
        <v>88</v>
      </c>
      <c r="J201" s="6" t="s">
        <v>218</v>
      </c>
      <c r="K201" s="23" t="s">
        <v>219</v>
      </c>
      <c r="L201" s="6"/>
      <c r="M201" s="178"/>
      <c r="N201" s="50"/>
      <c r="O201" s="178"/>
      <c r="P201" s="178"/>
      <c r="Q201" s="6"/>
    </row>
    <row r="202" spans="1:17" ht="255" x14ac:dyDescent="0.25">
      <c r="A202" s="178"/>
      <c r="B202" s="178"/>
      <c r="C202" s="178"/>
      <c r="D202" s="178"/>
      <c r="E202" s="178"/>
      <c r="F202" s="178"/>
      <c r="G202" s="181"/>
      <c r="H202" s="178"/>
      <c r="I202" s="22" t="s">
        <v>91</v>
      </c>
      <c r="J202" s="6" t="s">
        <v>220</v>
      </c>
      <c r="K202" s="23" t="s">
        <v>221</v>
      </c>
      <c r="L202" s="6"/>
      <c r="M202" s="178"/>
      <c r="N202" s="50"/>
      <c r="O202" s="178"/>
      <c r="P202" s="178"/>
      <c r="Q202" s="6"/>
    </row>
    <row r="203" spans="1:17" x14ac:dyDescent="0.25">
      <c r="A203" s="178"/>
      <c r="B203" s="178"/>
      <c r="C203" s="178"/>
      <c r="D203" s="178"/>
      <c r="E203" s="178"/>
      <c r="F203" s="178"/>
      <c r="G203" s="181"/>
      <c r="H203" s="178"/>
      <c r="I203" s="22" t="s">
        <v>94</v>
      </c>
      <c r="J203" s="6" t="s">
        <v>230</v>
      </c>
      <c r="K203" s="35" t="s">
        <v>168</v>
      </c>
      <c r="L203" s="6"/>
      <c r="M203" s="178"/>
      <c r="N203" s="50"/>
      <c r="O203" s="178"/>
      <c r="P203" s="178"/>
      <c r="Q203" s="6"/>
    </row>
    <row r="204" spans="1:17" ht="120" x14ac:dyDescent="0.25">
      <c r="A204" s="178"/>
      <c r="B204" s="178"/>
      <c r="C204" s="178"/>
      <c r="D204" s="178"/>
      <c r="E204" s="178"/>
      <c r="F204" s="178"/>
      <c r="G204" s="181"/>
      <c r="H204" s="178"/>
      <c r="I204" s="22" t="s">
        <v>97</v>
      </c>
      <c r="J204" s="6" t="s">
        <v>169</v>
      </c>
      <c r="K204" s="23" t="s">
        <v>130</v>
      </c>
      <c r="L204" s="6"/>
      <c r="M204" s="178"/>
      <c r="N204" s="50"/>
      <c r="O204" s="178"/>
      <c r="P204" s="178"/>
      <c r="Q204" s="6"/>
    </row>
    <row r="205" spans="1:17" ht="45" x14ac:dyDescent="0.25">
      <c r="A205" s="178"/>
      <c r="B205" s="178"/>
      <c r="C205" s="178"/>
      <c r="D205" s="178"/>
      <c r="E205" s="178"/>
      <c r="F205" s="178"/>
      <c r="G205" s="181"/>
      <c r="H205" s="178"/>
      <c r="I205" s="22" t="s">
        <v>100</v>
      </c>
      <c r="J205" s="33" t="s">
        <v>98</v>
      </c>
      <c r="K205" s="23" t="s">
        <v>99</v>
      </c>
      <c r="L205" s="6"/>
      <c r="M205" s="178"/>
      <c r="N205" s="50"/>
      <c r="O205" s="178"/>
      <c r="P205" s="178"/>
      <c r="Q205" s="6"/>
    </row>
    <row r="206" spans="1:17" ht="90" x14ac:dyDescent="0.25">
      <c r="A206" s="178"/>
      <c r="B206" s="178"/>
      <c r="C206" s="178"/>
      <c r="D206" s="178"/>
      <c r="E206" s="178"/>
      <c r="F206" s="178"/>
      <c r="G206" s="181"/>
      <c r="H206" s="178"/>
      <c r="I206" s="22" t="s">
        <v>102</v>
      </c>
      <c r="J206" s="6" t="s">
        <v>95</v>
      </c>
      <c r="K206" s="23" t="s">
        <v>226</v>
      </c>
      <c r="L206" s="6"/>
      <c r="M206" s="178"/>
      <c r="N206" s="50"/>
      <c r="O206" s="178"/>
      <c r="P206" s="178"/>
      <c r="Q206" s="6"/>
    </row>
    <row r="207" spans="1:17" ht="30" x14ac:dyDescent="0.25">
      <c r="A207" s="179"/>
      <c r="B207" s="179"/>
      <c r="C207" s="179"/>
      <c r="D207" s="179"/>
      <c r="E207" s="179"/>
      <c r="F207" s="179"/>
      <c r="G207" s="182"/>
      <c r="H207" s="179"/>
      <c r="I207" s="22" t="s">
        <v>121</v>
      </c>
      <c r="J207" s="6" t="s">
        <v>103</v>
      </c>
      <c r="K207" s="23" t="s">
        <v>126</v>
      </c>
      <c r="L207" s="6"/>
      <c r="M207" s="179"/>
      <c r="N207" s="61"/>
      <c r="O207" s="179"/>
      <c r="P207" s="179"/>
      <c r="Q207" s="6"/>
    </row>
    <row r="208" spans="1:17" ht="45" x14ac:dyDescent="0.25">
      <c r="A208" s="177" t="s">
        <v>231</v>
      </c>
      <c r="B208" s="177" t="s">
        <v>232</v>
      </c>
      <c r="C208" s="177" t="s">
        <v>78</v>
      </c>
      <c r="D208" s="177"/>
      <c r="E208" s="177"/>
      <c r="F208" s="177" t="s">
        <v>233</v>
      </c>
      <c r="G208" s="180"/>
      <c r="H208" s="177"/>
      <c r="I208" s="22" t="s">
        <v>83</v>
      </c>
      <c r="J208" s="6" t="s">
        <v>216</v>
      </c>
      <c r="K208" s="23" t="s">
        <v>217</v>
      </c>
      <c r="L208" s="6"/>
      <c r="M208" s="177" t="s">
        <v>86</v>
      </c>
      <c r="N208" s="43"/>
      <c r="O208" s="177" t="str">
        <f>IF(M208 ="o","Plan","Not Test")</f>
        <v>Plan</v>
      </c>
      <c r="P208" s="177"/>
      <c r="Q208" s="6"/>
    </row>
    <row r="209" spans="1:17" ht="60" x14ac:dyDescent="0.25">
      <c r="A209" s="178"/>
      <c r="B209" s="178"/>
      <c r="C209" s="178"/>
      <c r="D209" s="178"/>
      <c r="E209" s="178"/>
      <c r="F209" s="178"/>
      <c r="G209" s="181"/>
      <c r="H209" s="178"/>
      <c r="I209" s="22" t="s">
        <v>88</v>
      </c>
      <c r="J209" s="6" t="s">
        <v>218</v>
      </c>
      <c r="K209" s="23" t="s">
        <v>219</v>
      </c>
      <c r="L209" s="6"/>
      <c r="M209" s="178"/>
      <c r="N209" s="50"/>
      <c r="O209" s="178"/>
      <c r="P209" s="178"/>
      <c r="Q209" s="6"/>
    </row>
    <row r="210" spans="1:17" ht="45" x14ac:dyDescent="0.25">
      <c r="A210" s="178"/>
      <c r="B210" s="178"/>
      <c r="C210" s="178"/>
      <c r="D210" s="178"/>
      <c r="E210" s="178"/>
      <c r="F210" s="178"/>
      <c r="G210" s="181"/>
      <c r="H210" s="178"/>
      <c r="I210" s="22" t="s">
        <v>91</v>
      </c>
      <c r="J210" s="6" t="s">
        <v>234</v>
      </c>
      <c r="K210" s="23" t="s">
        <v>217</v>
      </c>
      <c r="L210" s="6"/>
      <c r="M210" s="178"/>
      <c r="N210" s="50"/>
      <c r="O210" s="178"/>
      <c r="P210" s="178"/>
      <c r="Q210" s="6"/>
    </row>
    <row r="211" spans="1:17" ht="255" x14ac:dyDescent="0.25">
      <c r="A211" s="178"/>
      <c r="B211" s="178"/>
      <c r="C211" s="178"/>
      <c r="D211" s="178"/>
      <c r="E211" s="178"/>
      <c r="F211" s="178"/>
      <c r="G211" s="181"/>
      <c r="H211" s="178"/>
      <c r="I211" s="22" t="s">
        <v>94</v>
      </c>
      <c r="J211" s="6" t="s">
        <v>220</v>
      </c>
      <c r="K211" s="23" t="s">
        <v>221</v>
      </c>
      <c r="L211" s="6"/>
      <c r="M211" s="178"/>
      <c r="N211" s="50"/>
      <c r="O211" s="178"/>
      <c r="P211" s="178"/>
      <c r="Q211" s="6"/>
    </row>
    <row r="212" spans="1:17" ht="165" x14ac:dyDescent="0.25">
      <c r="A212" s="178"/>
      <c r="B212" s="178"/>
      <c r="C212" s="178"/>
      <c r="D212" s="178"/>
      <c r="E212" s="178"/>
      <c r="F212" s="178"/>
      <c r="G212" s="181"/>
      <c r="H212" s="178"/>
      <c r="I212" s="22" t="s">
        <v>97</v>
      </c>
      <c r="J212" s="6" t="s">
        <v>193</v>
      </c>
      <c r="K212" s="35" t="s">
        <v>222</v>
      </c>
      <c r="L212" s="6"/>
      <c r="M212" s="178"/>
      <c r="N212" s="50"/>
      <c r="O212" s="178"/>
      <c r="P212" s="178"/>
      <c r="Q212" s="6"/>
    </row>
    <row r="213" spans="1:17" ht="120" x14ac:dyDescent="0.25">
      <c r="A213" s="178"/>
      <c r="B213" s="178"/>
      <c r="C213" s="178"/>
      <c r="D213" s="178"/>
      <c r="E213" s="178"/>
      <c r="F213" s="178"/>
      <c r="G213" s="181"/>
      <c r="H213" s="178"/>
      <c r="I213" s="22" t="s">
        <v>100</v>
      </c>
      <c r="J213" s="6" t="s">
        <v>223</v>
      </c>
      <c r="K213" s="23" t="s">
        <v>224</v>
      </c>
      <c r="L213" s="6"/>
      <c r="M213" s="178"/>
      <c r="N213" s="50"/>
      <c r="O213" s="178"/>
      <c r="P213" s="178"/>
      <c r="Q213" s="6"/>
    </row>
    <row r="214" spans="1:17" ht="30" x14ac:dyDescent="0.25">
      <c r="A214" s="178"/>
      <c r="B214" s="178"/>
      <c r="C214" s="178"/>
      <c r="D214" s="178"/>
      <c r="E214" s="178"/>
      <c r="F214" s="178"/>
      <c r="G214" s="181"/>
      <c r="H214" s="178"/>
      <c r="I214" s="22" t="s">
        <v>102</v>
      </c>
      <c r="J214" s="6" t="s">
        <v>225</v>
      </c>
      <c r="K214" s="23" t="s">
        <v>235</v>
      </c>
      <c r="L214" s="6"/>
      <c r="M214" s="178"/>
      <c r="N214" s="50"/>
      <c r="O214" s="178"/>
      <c r="P214" s="178"/>
      <c r="Q214" s="6"/>
    </row>
    <row r="215" spans="1:17" ht="165" x14ac:dyDescent="0.25">
      <c r="A215" s="178"/>
      <c r="B215" s="178"/>
      <c r="C215" s="178"/>
      <c r="D215" s="178"/>
      <c r="E215" s="178"/>
      <c r="F215" s="178"/>
      <c r="G215" s="181"/>
      <c r="H215" s="178"/>
      <c r="I215" s="22" t="s">
        <v>121</v>
      </c>
      <c r="J215" s="6" t="s">
        <v>108</v>
      </c>
      <c r="K215" s="35" t="s">
        <v>222</v>
      </c>
      <c r="L215" s="6"/>
      <c r="M215" s="178"/>
      <c r="N215" s="50"/>
      <c r="O215" s="178"/>
      <c r="P215" s="178"/>
      <c r="Q215" s="6"/>
    </row>
    <row r="216" spans="1:17" ht="210" x14ac:dyDescent="0.25">
      <c r="A216" s="179"/>
      <c r="B216" s="179"/>
      <c r="C216" s="179"/>
      <c r="D216" s="179"/>
      <c r="E216" s="179"/>
      <c r="F216" s="179"/>
      <c r="G216" s="182"/>
      <c r="H216" s="179"/>
      <c r="I216" s="22" t="s">
        <v>123</v>
      </c>
      <c r="J216" s="6" t="s">
        <v>108</v>
      </c>
      <c r="K216" s="23" t="s">
        <v>236</v>
      </c>
      <c r="L216" s="6"/>
      <c r="M216" s="179"/>
      <c r="N216" s="61"/>
      <c r="O216" s="179"/>
      <c r="P216" s="179"/>
      <c r="Q216" s="6"/>
    </row>
    <row r="217" spans="1:17" ht="45" x14ac:dyDescent="0.25">
      <c r="A217" s="177" t="s">
        <v>237</v>
      </c>
      <c r="B217" s="177" t="s">
        <v>238</v>
      </c>
      <c r="C217" s="177" t="s">
        <v>78</v>
      </c>
      <c r="D217" s="177"/>
      <c r="E217" s="177"/>
      <c r="F217" s="177" t="s">
        <v>239</v>
      </c>
      <c r="G217" s="180"/>
      <c r="H217" s="177"/>
      <c r="I217" s="22" t="s">
        <v>83</v>
      </c>
      <c r="J217" s="6" t="s">
        <v>216</v>
      </c>
      <c r="K217" s="23" t="s">
        <v>217</v>
      </c>
      <c r="L217" s="6"/>
      <c r="M217" s="177" t="s">
        <v>86</v>
      </c>
      <c r="N217" s="43"/>
      <c r="O217" s="177" t="str">
        <f>IF(M217 ="o","Plan","Not Test")</f>
        <v>Plan</v>
      </c>
      <c r="P217" s="177"/>
      <c r="Q217" s="6"/>
    </row>
    <row r="218" spans="1:17" ht="60" x14ac:dyDescent="0.25">
      <c r="A218" s="178"/>
      <c r="B218" s="178"/>
      <c r="C218" s="178"/>
      <c r="D218" s="178"/>
      <c r="E218" s="178"/>
      <c r="F218" s="178"/>
      <c r="G218" s="181"/>
      <c r="H218" s="178"/>
      <c r="I218" s="22" t="s">
        <v>88</v>
      </c>
      <c r="J218" s="6" t="s">
        <v>218</v>
      </c>
      <c r="K218" s="23" t="s">
        <v>219</v>
      </c>
      <c r="L218" s="6"/>
      <c r="M218" s="178"/>
      <c r="N218" s="50"/>
      <c r="O218" s="178"/>
      <c r="P218" s="178"/>
      <c r="Q218" s="6"/>
    </row>
    <row r="219" spans="1:17" ht="255" x14ac:dyDescent="0.25">
      <c r="A219" s="178"/>
      <c r="B219" s="178"/>
      <c r="C219" s="178"/>
      <c r="D219" s="178"/>
      <c r="E219" s="178"/>
      <c r="F219" s="178"/>
      <c r="G219" s="181"/>
      <c r="H219" s="178"/>
      <c r="I219" s="22" t="s">
        <v>91</v>
      </c>
      <c r="J219" s="6" t="s">
        <v>220</v>
      </c>
      <c r="K219" s="23" t="s">
        <v>221</v>
      </c>
      <c r="L219" s="6"/>
      <c r="M219" s="178"/>
      <c r="N219" s="50"/>
      <c r="O219" s="178"/>
      <c r="P219" s="178"/>
      <c r="Q219" s="6"/>
    </row>
    <row r="220" spans="1:17" ht="165" x14ac:dyDescent="0.25">
      <c r="A220" s="178"/>
      <c r="B220" s="178"/>
      <c r="C220" s="178"/>
      <c r="D220" s="178"/>
      <c r="E220" s="178"/>
      <c r="F220" s="178"/>
      <c r="G220" s="181"/>
      <c r="H220" s="178"/>
      <c r="I220" s="22" t="s">
        <v>94</v>
      </c>
      <c r="J220" s="6" t="s">
        <v>193</v>
      </c>
      <c r="K220" s="35" t="s">
        <v>222</v>
      </c>
      <c r="L220" s="6"/>
      <c r="M220" s="178"/>
      <c r="N220" s="50"/>
      <c r="O220" s="178"/>
      <c r="P220" s="178"/>
      <c r="Q220" s="6"/>
    </row>
    <row r="221" spans="1:17" ht="120" x14ac:dyDescent="0.25">
      <c r="A221" s="178"/>
      <c r="B221" s="178"/>
      <c r="C221" s="178"/>
      <c r="D221" s="178"/>
      <c r="E221" s="178"/>
      <c r="F221" s="178"/>
      <c r="G221" s="181"/>
      <c r="H221" s="178"/>
      <c r="I221" s="22" t="s">
        <v>97</v>
      </c>
      <c r="J221" s="6" t="s">
        <v>223</v>
      </c>
      <c r="K221" s="23" t="s">
        <v>224</v>
      </c>
      <c r="L221" s="6"/>
      <c r="M221" s="178"/>
      <c r="N221" s="50"/>
      <c r="O221" s="178"/>
      <c r="P221" s="178"/>
      <c r="Q221" s="6"/>
    </row>
    <row r="222" spans="1:17" ht="120" x14ac:dyDescent="0.25">
      <c r="A222" s="178"/>
      <c r="B222" s="178"/>
      <c r="C222" s="178"/>
      <c r="D222" s="178"/>
      <c r="E222" s="178"/>
      <c r="F222" s="178"/>
      <c r="G222" s="181"/>
      <c r="H222" s="178"/>
      <c r="I222" s="22" t="s">
        <v>100</v>
      </c>
      <c r="J222" s="6" t="s">
        <v>225</v>
      </c>
      <c r="K222" s="23" t="s">
        <v>130</v>
      </c>
      <c r="L222" s="6"/>
      <c r="M222" s="178"/>
      <c r="N222" s="50"/>
      <c r="O222" s="178"/>
      <c r="P222" s="178"/>
      <c r="Q222" s="6"/>
    </row>
    <row r="223" spans="1:17" ht="45" x14ac:dyDescent="0.25">
      <c r="A223" s="178"/>
      <c r="B223" s="178"/>
      <c r="C223" s="178"/>
      <c r="D223" s="178"/>
      <c r="E223" s="178"/>
      <c r="F223" s="178"/>
      <c r="G223" s="181"/>
      <c r="H223" s="178"/>
      <c r="I223" s="22" t="s">
        <v>102</v>
      </c>
      <c r="J223" s="33" t="s">
        <v>117</v>
      </c>
      <c r="K223" s="23" t="s">
        <v>99</v>
      </c>
      <c r="L223" s="6"/>
      <c r="M223" s="178"/>
      <c r="N223" s="50"/>
      <c r="O223" s="178"/>
      <c r="P223" s="178"/>
      <c r="Q223" s="6"/>
    </row>
    <row r="224" spans="1:17" ht="75" x14ac:dyDescent="0.25">
      <c r="A224" s="178"/>
      <c r="B224" s="178"/>
      <c r="C224" s="178"/>
      <c r="D224" s="178"/>
      <c r="E224" s="178"/>
      <c r="F224" s="178"/>
      <c r="G224" s="181"/>
      <c r="H224" s="178"/>
      <c r="I224" s="22" t="s">
        <v>121</v>
      </c>
      <c r="J224" s="6" t="s">
        <v>95</v>
      </c>
      <c r="K224" s="23" t="s">
        <v>240</v>
      </c>
      <c r="L224" s="6"/>
      <c r="M224" s="178"/>
      <c r="N224" s="50"/>
      <c r="O224" s="178"/>
      <c r="P224" s="178"/>
      <c r="Q224" s="6"/>
    </row>
    <row r="225" spans="1:17" ht="120" x14ac:dyDescent="0.25">
      <c r="A225" s="178"/>
      <c r="B225" s="178"/>
      <c r="C225" s="178"/>
      <c r="D225" s="178"/>
      <c r="E225" s="178"/>
      <c r="F225" s="178"/>
      <c r="G225" s="181"/>
      <c r="H225" s="178"/>
      <c r="I225" s="22" t="s">
        <v>123</v>
      </c>
      <c r="J225" s="6" t="s">
        <v>119</v>
      </c>
      <c r="K225" s="23" t="s">
        <v>130</v>
      </c>
      <c r="L225" s="6"/>
      <c r="M225" s="178"/>
      <c r="N225" s="50"/>
      <c r="O225" s="178"/>
      <c r="P225" s="178"/>
      <c r="Q225" s="6"/>
    </row>
    <row r="226" spans="1:17" ht="45" x14ac:dyDescent="0.25">
      <c r="A226" s="178"/>
      <c r="B226" s="178"/>
      <c r="C226" s="178"/>
      <c r="D226" s="178"/>
      <c r="E226" s="178"/>
      <c r="F226" s="178"/>
      <c r="G226" s="181"/>
      <c r="H226" s="178"/>
      <c r="I226" s="22" t="s">
        <v>125</v>
      </c>
      <c r="J226" s="33" t="s">
        <v>98</v>
      </c>
      <c r="K226" s="23" t="s">
        <v>99</v>
      </c>
      <c r="L226" s="6"/>
      <c r="M226" s="178"/>
      <c r="N226" s="50"/>
      <c r="O226" s="178"/>
      <c r="P226" s="178"/>
      <c r="Q226" s="6"/>
    </row>
    <row r="227" spans="1:17" ht="90" x14ac:dyDescent="0.25">
      <c r="A227" s="178"/>
      <c r="B227" s="178"/>
      <c r="C227" s="178"/>
      <c r="D227" s="178"/>
      <c r="E227" s="178"/>
      <c r="F227" s="178"/>
      <c r="G227" s="181"/>
      <c r="H227" s="178"/>
      <c r="I227" s="22" t="s">
        <v>133</v>
      </c>
      <c r="J227" s="6" t="s">
        <v>95</v>
      </c>
      <c r="K227" s="23" t="s">
        <v>226</v>
      </c>
      <c r="L227" s="6"/>
      <c r="M227" s="178"/>
      <c r="N227" s="50"/>
      <c r="O227" s="178"/>
      <c r="P227" s="178"/>
      <c r="Q227" s="6"/>
    </row>
    <row r="228" spans="1:17" ht="30" x14ac:dyDescent="0.25">
      <c r="A228" s="179"/>
      <c r="B228" s="179"/>
      <c r="C228" s="179"/>
      <c r="D228" s="179"/>
      <c r="E228" s="179"/>
      <c r="F228" s="179"/>
      <c r="G228" s="182"/>
      <c r="H228" s="179"/>
      <c r="I228" s="22" t="s">
        <v>135</v>
      </c>
      <c r="J228" s="6" t="s">
        <v>103</v>
      </c>
      <c r="K228" s="23" t="s">
        <v>126</v>
      </c>
      <c r="L228" s="6"/>
      <c r="M228" s="179"/>
      <c r="N228" s="61"/>
      <c r="O228" s="179"/>
      <c r="P228" s="179"/>
      <c r="Q228" s="6"/>
    </row>
    <row r="229" spans="1:17" ht="45" x14ac:dyDescent="0.25">
      <c r="A229" s="177" t="s">
        <v>241</v>
      </c>
      <c r="B229" s="177" t="s">
        <v>242</v>
      </c>
      <c r="C229" s="177" t="s">
        <v>78</v>
      </c>
      <c r="D229" s="177"/>
      <c r="E229" s="177"/>
      <c r="F229" s="177" t="s">
        <v>243</v>
      </c>
      <c r="G229" s="180"/>
      <c r="H229" s="177"/>
      <c r="I229" s="22" t="s">
        <v>83</v>
      </c>
      <c r="J229" s="6" t="s">
        <v>216</v>
      </c>
      <c r="K229" s="23" t="s">
        <v>217</v>
      </c>
      <c r="L229" s="6"/>
      <c r="M229" s="177" t="s">
        <v>86</v>
      </c>
      <c r="N229" s="43"/>
      <c r="O229" s="177" t="str">
        <f>IF(M229 ="o","Plan","Not Test")</f>
        <v>Plan</v>
      </c>
      <c r="P229" s="177"/>
      <c r="Q229" s="6"/>
    </row>
    <row r="230" spans="1:17" ht="60" x14ac:dyDescent="0.25">
      <c r="A230" s="178"/>
      <c r="B230" s="178"/>
      <c r="C230" s="178"/>
      <c r="D230" s="178"/>
      <c r="E230" s="178"/>
      <c r="F230" s="178"/>
      <c r="G230" s="181"/>
      <c r="H230" s="178"/>
      <c r="I230" s="22" t="s">
        <v>88</v>
      </c>
      <c r="J230" s="6" t="s">
        <v>218</v>
      </c>
      <c r="K230" s="23" t="s">
        <v>219</v>
      </c>
      <c r="L230" s="6"/>
      <c r="M230" s="178"/>
      <c r="N230" s="50"/>
      <c r="O230" s="178"/>
      <c r="P230" s="178"/>
      <c r="Q230" s="6"/>
    </row>
    <row r="231" spans="1:17" ht="255" x14ac:dyDescent="0.25">
      <c r="A231" s="178"/>
      <c r="B231" s="178"/>
      <c r="C231" s="178"/>
      <c r="D231" s="178"/>
      <c r="E231" s="178"/>
      <c r="F231" s="178"/>
      <c r="G231" s="181"/>
      <c r="H231" s="178"/>
      <c r="I231" s="22" t="s">
        <v>91</v>
      </c>
      <c r="J231" s="6" t="s">
        <v>220</v>
      </c>
      <c r="K231" s="23" t="s">
        <v>221</v>
      </c>
      <c r="L231" s="6"/>
      <c r="M231" s="178"/>
      <c r="N231" s="50"/>
      <c r="O231" s="178"/>
      <c r="P231" s="178"/>
      <c r="Q231" s="6"/>
    </row>
    <row r="232" spans="1:17" ht="165" x14ac:dyDescent="0.25">
      <c r="A232" s="178"/>
      <c r="B232" s="178"/>
      <c r="C232" s="178"/>
      <c r="D232" s="178"/>
      <c r="E232" s="178"/>
      <c r="F232" s="178"/>
      <c r="G232" s="181"/>
      <c r="H232" s="178"/>
      <c r="I232" s="22" t="s">
        <v>94</v>
      </c>
      <c r="J232" s="6" t="s">
        <v>193</v>
      </c>
      <c r="K232" s="35" t="s">
        <v>222</v>
      </c>
      <c r="L232" s="6"/>
      <c r="M232" s="178"/>
      <c r="N232" s="50"/>
      <c r="O232" s="178"/>
      <c r="P232" s="178"/>
      <c r="Q232" s="6"/>
    </row>
    <row r="233" spans="1:17" ht="120" x14ac:dyDescent="0.25">
      <c r="A233" s="178"/>
      <c r="B233" s="178"/>
      <c r="C233" s="178"/>
      <c r="D233" s="178"/>
      <c r="E233" s="178"/>
      <c r="F233" s="178"/>
      <c r="G233" s="181"/>
      <c r="H233" s="178"/>
      <c r="I233" s="22" t="s">
        <v>97</v>
      </c>
      <c r="J233" s="6" t="s">
        <v>223</v>
      </c>
      <c r="K233" s="23" t="s">
        <v>224</v>
      </c>
      <c r="L233" s="6"/>
      <c r="M233" s="178"/>
      <c r="N233" s="50"/>
      <c r="O233" s="178"/>
      <c r="P233" s="178"/>
      <c r="Q233" s="6"/>
    </row>
    <row r="234" spans="1:17" ht="120" x14ac:dyDescent="0.25">
      <c r="A234" s="178"/>
      <c r="B234" s="178"/>
      <c r="C234" s="178"/>
      <c r="D234" s="178"/>
      <c r="E234" s="178"/>
      <c r="F234" s="178"/>
      <c r="G234" s="181"/>
      <c r="H234" s="178"/>
      <c r="I234" s="22" t="s">
        <v>100</v>
      </c>
      <c r="J234" s="6" t="s">
        <v>225</v>
      </c>
      <c r="K234" s="23" t="s">
        <v>130</v>
      </c>
      <c r="L234" s="6"/>
      <c r="M234" s="178"/>
      <c r="N234" s="50"/>
      <c r="O234" s="178"/>
      <c r="P234" s="178"/>
      <c r="Q234" s="6"/>
    </row>
    <row r="235" spans="1:17" ht="45" x14ac:dyDescent="0.25">
      <c r="A235" s="178"/>
      <c r="B235" s="178"/>
      <c r="C235" s="178"/>
      <c r="D235" s="178"/>
      <c r="E235" s="178"/>
      <c r="F235" s="178"/>
      <c r="G235" s="181"/>
      <c r="H235" s="178"/>
      <c r="I235" s="22" t="s">
        <v>102</v>
      </c>
      <c r="J235" s="33" t="s">
        <v>117</v>
      </c>
      <c r="K235" s="23" t="s">
        <v>99</v>
      </c>
      <c r="L235" s="6"/>
      <c r="M235" s="178"/>
      <c r="N235" s="50"/>
      <c r="O235" s="178"/>
      <c r="P235" s="178"/>
      <c r="Q235" s="6"/>
    </row>
    <row r="236" spans="1:17" ht="75" x14ac:dyDescent="0.25">
      <c r="A236" s="178"/>
      <c r="B236" s="178"/>
      <c r="C236" s="178"/>
      <c r="D236" s="178"/>
      <c r="E236" s="178"/>
      <c r="F236" s="178"/>
      <c r="G236" s="181"/>
      <c r="H236" s="178"/>
      <c r="I236" s="22" t="s">
        <v>121</v>
      </c>
      <c r="J236" s="6" t="s">
        <v>95</v>
      </c>
      <c r="K236" s="23" t="s">
        <v>240</v>
      </c>
      <c r="L236" s="6"/>
      <c r="M236" s="178"/>
      <c r="N236" s="50"/>
      <c r="O236" s="178"/>
      <c r="P236" s="178"/>
      <c r="Q236" s="6"/>
    </row>
    <row r="237" spans="1:17" ht="120" x14ac:dyDescent="0.25">
      <c r="A237" s="178"/>
      <c r="B237" s="178"/>
      <c r="C237" s="178"/>
      <c r="D237" s="178"/>
      <c r="E237" s="178"/>
      <c r="F237" s="178"/>
      <c r="G237" s="181"/>
      <c r="H237" s="178"/>
      <c r="I237" s="22" t="s">
        <v>123</v>
      </c>
      <c r="J237" s="6" t="s">
        <v>119</v>
      </c>
      <c r="K237" s="23" t="s">
        <v>130</v>
      </c>
      <c r="L237" s="6"/>
      <c r="M237" s="178"/>
      <c r="N237" s="50"/>
      <c r="O237" s="178"/>
      <c r="P237" s="178"/>
      <c r="Q237" s="6"/>
    </row>
    <row r="238" spans="1:17" ht="45" x14ac:dyDescent="0.25">
      <c r="A238" s="178"/>
      <c r="B238" s="178"/>
      <c r="C238" s="178"/>
      <c r="D238" s="178"/>
      <c r="E238" s="178"/>
      <c r="F238" s="178"/>
      <c r="G238" s="181"/>
      <c r="H238" s="178"/>
      <c r="I238" s="22" t="s">
        <v>125</v>
      </c>
      <c r="J238" s="33" t="s">
        <v>117</v>
      </c>
      <c r="K238" s="23" t="s">
        <v>99</v>
      </c>
      <c r="L238" s="6"/>
      <c r="M238" s="178"/>
      <c r="N238" s="50"/>
      <c r="O238" s="178"/>
      <c r="P238" s="178"/>
      <c r="Q238" s="6"/>
    </row>
    <row r="239" spans="1:17" ht="75" x14ac:dyDescent="0.25">
      <c r="A239" s="178"/>
      <c r="B239" s="178"/>
      <c r="C239" s="178"/>
      <c r="D239" s="178"/>
      <c r="E239" s="178"/>
      <c r="F239" s="178"/>
      <c r="G239" s="181"/>
      <c r="H239" s="178"/>
      <c r="I239" s="22" t="s">
        <v>133</v>
      </c>
      <c r="J239" s="6" t="s">
        <v>95</v>
      </c>
      <c r="K239" s="23" t="s">
        <v>240</v>
      </c>
      <c r="L239" s="6"/>
      <c r="M239" s="178"/>
      <c r="N239" s="50"/>
      <c r="O239" s="178"/>
      <c r="P239" s="178"/>
      <c r="Q239" s="6"/>
    </row>
    <row r="240" spans="1:17" ht="120" x14ac:dyDescent="0.25">
      <c r="A240" s="178"/>
      <c r="B240" s="178"/>
      <c r="C240" s="178"/>
      <c r="D240" s="178"/>
      <c r="E240" s="178"/>
      <c r="F240" s="178"/>
      <c r="G240" s="181"/>
      <c r="H240" s="178"/>
      <c r="I240" s="22" t="s">
        <v>135</v>
      </c>
      <c r="J240" s="6" t="s">
        <v>119</v>
      </c>
      <c r="K240" s="23" t="s">
        <v>130</v>
      </c>
      <c r="L240" s="6"/>
      <c r="M240" s="178"/>
      <c r="N240" s="50"/>
      <c r="O240" s="178"/>
      <c r="P240" s="178"/>
      <c r="Q240" s="6"/>
    </row>
    <row r="241" spans="1:17" ht="45" x14ac:dyDescent="0.25">
      <c r="A241" s="178"/>
      <c r="B241" s="178"/>
      <c r="C241" s="178"/>
      <c r="D241" s="178"/>
      <c r="E241" s="178"/>
      <c r="F241" s="178"/>
      <c r="G241" s="181"/>
      <c r="H241" s="178"/>
      <c r="I241" s="22" t="s">
        <v>180</v>
      </c>
      <c r="J241" s="33" t="s">
        <v>98</v>
      </c>
      <c r="K241" s="23" t="s">
        <v>99</v>
      </c>
      <c r="L241" s="6"/>
      <c r="M241" s="178"/>
      <c r="N241" s="50"/>
      <c r="O241" s="178"/>
      <c r="P241" s="178"/>
      <c r="Q241" s="6"/>
    </row>
    <row r="242" spans="1:17" ht="90" x14ac:dyDescent="0.25">
      <c r="A242" s="178"/>
      <c r="B242" s="178"/>
      <c r="C242" s="178"/>
      <c r="D242" s="178"/>
      <c r="E242" s="178"/>
      <c r="F242" s="178"/>
      <c r="G242" s="181"/>
      <c r="H242" s="178"/>
      <c r="I242" s="22" t="s">
        <v>244</v>
      </c>
      <c r="J242" s="6" t="s">
        <v>95</v>
      </c>
      <c r="K242" s="23" t="s">
        <v>226</v>
      </c>
      <c r="L242" s="6"/>
      <c r="M242" s="178"/>
      <c r="N242" s="50"/>
      <c r="O242" s="178"/>
      <c r="P242" s="178"/>
      <c r="Q242" s="6"/>
    </row>
    <row r="243" spans="1:17" ht="30" x14ac:dyDescent="0.25">
      <c r="A243" s="179"/>
      <c r="B243" s="179"/>
      <c r="C243" s="179"/>
      <c r="D243" s="179"/>
      <c r="E243" s="179"/>
      <c r="F243" s="179"/>
      <c r="G243" s="182"/>
      <c r="H243" s="179"/>
      <c r="I243" s="22" t="s">
        <v>245</v>
      </c>
      <c r="J243" s="6" t="s">
        <v>103</v>
      </c>
      <c r="K243" s="23" t="s">
        <v>126</v>
      </c>
      <c r="L243" s="6"/>
      <c r="M243" s="179"/>
      <c r="N243" s="61"/>
      <c r="O243" s="179"/>
      <c r="P243" s="179"/>
      <c r="Q243" s="6"/>
    </row>
    <row r="244" spans="1:17" ht="45" x14ac:dyDescent="0.25">
      <c r="A244" s="177" t="s">
        <v>246</v>
      </c>
      <c r="B244" s="177" t="s">
        <v>247</v>
      </c>
      <c r="C244" s="177" t="s">
        <v>78</v>
      </c>
      <c r="D244" s="177"/>
      <c r="E244" s="177"/>
      <c r="F244" s="177" t="s">
        <v>248</v>
      </c>
      <c r="G244" s="180"/>
      <c r="H244" s="177"/>
      <c r="I244" s="22" t="s">
        <v>83</v>
      </c>
      <c r="J244" s="6" t="s">
        <v>216</v>
      </c>
      <c r="K244" s="23" t="s">
        <v>217</v>
      </c>
      <c r="L244" s="6"/>
      <c r="M244" s="177" t="s">
        <v>86</v>
      </c>
      <c r="N244" s="43"/>
      <c r="O244" s="177" t="str">
        <f>IF(M244 ="o","Plan","Not Test")</f>
        <v>Plan</v>
      </c>
      <c r="P244" s="177"/>
      <c r="Q244" s="6"/>
    </row>
    <row r="245" spans="1:17" ht="60" x14ac:dyDescent="0.25">
      <c r="A245" s="178"/>
      <c r="B245" s="178"/>
      <c r="C245" s="178"/>
      <c r="D245" s="178"/>
      <c r="E245" s="178"/>
      <c r="F245" s="178"/>
      <c r="G245" s="181"/>
      <c r="H245" s="178"/>
      <c r="I245" s="22" t="s">
        <v>88</v>
      </c>
      <c r="J245" s="6" t="s">
        <v>218</v>
      </c>
      <c r="K245" s="23" t="s">
        <v>219</v>
      </c>
      <c r="L245" s="6"/>
      <c r="M245" s="178"/>
      <c r="N245" s="50"/>
      <c r="O245" s="178"/>
      <c r="P245" s="178"/>
      <c r="Q245" s="6"/>
    </row>
    <row r="246" spans="1:17" ht="255" x14ac:dyDescent="0.25">
      <c r="A246" s="178"/>
      <c r="B246" s="178"/>
      <c r="C246" s="178"/>
      <c r="D246" s="178"/>
      <c r="E246" s="178"/>
      <c r="F246" s="178"/>
      <c r="G246" s="181"/>
      <c r="H246" s="178"/>
      <c r="I246" s="22" t="s">
        <v>91</v>
      </c>
      <c r="J246" s="6" t="s">
        <v>220</v>
      </c>
      <c r="K246" s="23" t="s">
        <v>221</v>
      </c>
      <c r="L246" s="6"/>
      <c r="M246" s="178"/>
      <c r="N246" s="50"/>
      <c r="O246" s="178"/>
      <c r="P246" s="178"/>
      <c r="Q246" s="6"/>
    </row>
    <row r="247" spans="1:17" ht="165" x14ac:dyDescent="0.25">
      <c r="A247" s="178"/>
      <c r="B247" s="178"/>
      <c r="C247" s="178"/>
      <c r="D247" s="178"/>
      <c r="E247" s="178"/>
      <c r="F247" s="178"/>
      <c r="G247" s="181"/>
      <c r="H247" s="178"/>
      <c r="I247" s="22" t="s">
        <v>94</v>
      </c>
      <c r="J247" s="6" t="s">
        <v>193</v>
      </c>
      <c r="K247" s="35" t="s">
        <v>222</v>
      </c>
      <c r="L247" s="6"/>
      <c r="M247" s="178"/>
      <c r="N247" s="50"/>
      <c r="O247" s="178"/>
      <c r="P247" s="178"/>
      <c r="Q247" s="6"/>
    </row>
    <row r="248" spans="1:17" ht="120" x14ac:dyDescent="0.25">
      <c r="A248" s="178"/>
      <c r="B248" s="178"/>
      <c r="C248" s="178"/>
      <c r="D248" s="178"/>
      <c r="E248" s="178"/>
      <c r="F248" s="178"/>
      <c r="G248" s="181"/>
      <c r="H248" s="178"/>
      <c r="I248" s="22" t="s">
        <v>97</v>
      </c>
      <c r="J248" s="6" t="s">
        <v>223</v>
      </c>
      <c r="K248" s="23" t="s">
        <v>224</v>
      </c>
      <c r="L248" s="6"/>
      <c r="M248" s="178"/>
      <c r="N248" s="50"/>
      <c r="O248" s="178"/>
      <c r="P248" s="178"/>
      <c r="Q248" s="6"/>
    </row>
    <row r="249" spans="1:17" ht="120" x14ac:dyDescent="0.25">
      <c r="A249" s="178"/>
      <c r="B249" s="178"/>
      <c r="C249" s="178"/>
      <c r="D249" s="178"/>
      <c r="E249" s="178"/>
      <c r="F249" s="178"/>
      <c r="G249" s="181"/>
      <c r="H249" s="178"/>
      <c r="I249" s="22" t="s">
        <v>100</v>
      </c>
      <c r="J249" s="6" t="s">
        <v>225</v>
      </c>
      <c r="K249" s="23" t="s">
        <v>130</v>
      </c>
      <c r="L249" s="6"/>
      <c r="M249" s="178"/>
      <c r="N249" s="50"/>
      <c r="O249" s="178"/>
      <c r="P249" s="178"/>
      <c r="Q249" s="6"/>
    </row>
    <row r="250" spans="1:17" ht="45" x14ac:dyDescent="0.25">
      <c r="A250" s="178"/>
      <c r="B250" s="178"/>
      <c r="C250" s="178"/>
      <c r="D250" s="178"/>
      <c r="E250" s="178"/>
      <c r="F250" s="178"/>
      <c r="G250" s="181"/>
      <c r="H250" s="178"/>
      <c r="I250" s="22" t="s">
        <v>102</v>
      </c>
      <c r="J250" s="33" t="s">
        <v>117</v>
      </c>
      <c r="K250" s="23" t="s">
        <v>99</v>
      </c>
      <c r="L250" s="6"/>
      <c r="M250" s="178"/>
      <c r="N250" s="50"/>
      <c r="O250" s="178"/>
      <c r="P250" s="178"/>
      <c r="Q250" s="6"/>
    </row>
    <row r="251" spans="1:17" ht="75" x14ac:dyDescent="0.25">
      <c r="A251" s="178"/>
      <c r="B251" s="178"/>
      <c r="C251" s="178"/>
      <c r="D251" s="178"/>
      <c r="E251" s="178"/>
      <c r="F251" s="178"/>
      <c r="G251" s="181"/>
      <c r="H251" s="178"/>
      <c r="I251" s="22" t="s">
        <v>121</v>
      </c>
      <c r="J251" s="6" t="s">
        <v>95</v>
      </c>
      <c r="K251" s="23" t="s">
        <v>240</v>
      </c>
      <c r="L251" s="6"/>
      <c r="M251" s="178"/>
      <c r="N251" s="50"/>
      <c r="O251" s="178"/>
      <c r="P251" s="178"/>
      <c r="Q251" s="6"/>
    </row>
    <row r="252" spans="1:17" ht="120" x14ac:dyDescent="0.25">
      <c r="A252" s="178"/>
      <c r="B252" s="178"/>
      <c r="C252" s="178"/>
      <c r="D252" s="178"/>
      <c r="E252" s="178"/>
      <c r="F252" s="178"/>
      <c r="G252" s="181"/>
      <c r="H252" s="178"/>
      <c r="I252" s="22" t="s">
        <v>123</v>
      </c>
      <c r="J252" s="6" t="s">
        <v>119</v>
      </c>
      <c r="K252" s="23" t="s">
        <v>130</v>
      </c>
      <c r="L252" s="6"/>
      <c r="M252" s="178"/>
      <c r="N252" s="50"/>
      <c r="O252" s="178"/>
      <c r="P252" s="178"/>
      <c r="Q252" s="6"/>
    </row>
    <row r="253" spans="1:17" ht="45" x14ac:dyDescent="0.25">
      <c r="A253" s="178"/>
      <c r="B253" s="178"/>
      <c r="C253" s="178"/>
      <c r="D253" s="178"/>
      <c r="E253" s="178"/>
      <c r="F253" s="178"/>
      <c r="G253" s="181"/>
      <c r="H253" s="178"/>
      <c r="I253" s="22" t="s">
        <v>125</v>
      </c>
      <c r="J253" s="33" t="s">
        <v>117</v>
      </c>
      <c r="K253" s="23" t="s">
        <v>99</v>
      </c>
      <c r="L253" s="6"/>
      <c r="M253" s="178"/>
      <c r="N253" s="50"/>
      <c r="O253" s="178"/>
      <c r="P253" s="178"/>
      <c r="Q253" s="6"/>
    </row>
    <row r="254" spans="1:17" ht="75" x14ac:dyDescent="0.25">
      <c r="A254" s="178"/>
      <c r="B254" s="178"/>
      <c r="C254" s="178"/>
      <c r="D254" s="178"/>
      <c r="E254" s="178"/>
      <c r="F254" s="178"/>
      <c r="G254" s="181"/>
      <c r="H254" s="178"/>
      <c r="I254" s="22" t="s">
        <v>133</v>
      </c>
      <c r="J254" s="6" t="s">
        <v>95</v>
      </c>
      <c r="K254" s="23" t="s">
        <v>240</v>
      </c>
      <c r="L254" s="6"/>
      <c r="M254" s="178"/>
      <c r="N254" s="50"/>
      <c r="O254" s="178"/>
      <c r="P254" s="178"/>
      <c r="Q254" s="6"/>
    </row>
    <row r="255" spans="1:17" ht="120" x14ac:dyDescent="0.25">
      <c r="A255" s="178"/>
      <c r="B255" s="178"/>
      <c r="C255" s="178"/>
      <c r="D255" s="178"/>
      <c r="E255" s="178"/>
      <c r="F255" s="178"/>
      <c r="G255" s="181"/>
      <c r="H255" s="178"/>
      <c r="I255" s="22" t="s">
        <v>135</v>
      </c>
      <c r="J255" s="6" t="s">
        <v>119</v>
      </c>
      <c r="K255" s="23" t="s">
        <v>130</v>
      </c>
      <c r="L255" s="6"/>
      <c r="M255" s="178"/>
      <c r="N255" s="50"/>
      <c r="O255" s="178"/>
      <c r="P255" s="178"/>
      <c r="Q255" s="6"/>
    </row>
    <row r="256" spans="1:17" ht="45" x14ac:dyDescent="0.25">
      <c r="A256" s="178"/>
      <c r="B256" s="178"/>
      <c r="C256" s="178"/>
      <c r="D256" s="178"/>
      <c r="E256" s="178"/>
      <c r="F256" s="178"/>
      <c r="G256" s="181"/>
      <c r="H256" s="178"/>
      <c r="I256" s="22" t="s">
        <v>180</v>
      </c>
      <c r="J256" s="33" t="s">
        <v>117</v>
      </c>
      <c r="K256" s="23" t="s">
        <v>99</v>
      </c>
      <c r="L256" s="6"/>
      <c r="M256" s="178"/>
      <c r="N256" s="50"/>
      <c r="O256" s="178"/>
      <c r="P256" s="178"/>
      <c r="Q256" s="6"/>
    </row>
    <row r="257" spans="1:17" ht="75" x14ac:dyDescent="0.25">
      <c r="A257" s="178"/>
      <c r="B257" s="178"/>
      <c r="C257" s="178"/>
      <c r="D257" s="178"/>
      <c r="E257" s="178"/>
      <c r="F257" s="178"/>
      <c r="G257" s="181"/>
      <c r="H257" s="178"/>
      <c r="I257" s="22" t="s">
        <v>244</v>
      </c>
      <c r="J257" s="6" t="s">
        <v>95</v>
      </c>
      <c r="K257" s="23" t="s">
        <v>240</v>
      </c>
      <c r="L257" s="6"/>
      <c r="M257" s="178"/>
      <c r="N257" s="50"/>
      <c r="O257" s="178"/>
      <c r="P257" s="178"/>
      <c r="Q257" s="6"/>
    </row>
    <row r="258" spans="1:17" ht="90" x14ac:dyDescent="0.25">
      <c r="A258" s="178"/>
      <c r="B258" s="178"/>
      <c r="C258" s="178"/>
      <c r="D258" s="178"/>
      <c r="E258" s="178"/>
      <c r="F258" s="178"/>
      <c r="G258" s="181"/>
      <c r="H258" s="178"/>
      <c r="I258" s="22" t="s">
        <v>245</v>
      </c>
      <c r="J258" s="6" t="s">
        <v>119</v>
      </c>
      <c r="K258" s="23" t="s">
        <v>249</v>
      </c>
      <c r="L258" s="6"/>
      <c r="M258" s="178"/>
      <c r="N258" s="50"/>
      <c r="O258" s="178"/>
      <c r="P258" s="178"/>
      <c r="Q258" s="6"/>
    </row>
    <row r="259" spans="1:17" ht="30" x14ac:dyDescent="0.25">
      <c r="A259" s="179"/>
      <c r="B259" s="179"/>
      <c r="C259" s="179"/>
      <c r="D259" s="179"/>
      <c r="E259" s="179"/>
      <c r="F259" s="179"/>
      <c r="G259" s="182"/>
      <c r="H259" s="179"/>
      <c r="I259" s="22" t="s">
        <v>250</v>
      </c>
      <c r="J259" s="6" t="s">
        <v>108</v>
      </c>
      <c r="K259" s="23" t="s">
        <v>126</v>
      </c>
      <c r="L259" s="6"/>
      <c r="M259" s="179"/>
      <c r="N259" s="61"/>
      <c r="O259" s="179"/>
      <c r="P259" s="179"/>
      <c r="Q259" s="6"/>
    </row>
    <row r="260" spans="1:17" ht="45" x14ac:dyDescent="0.25">
      <c r="A260" s="177" t="s">
        <v>251</v>
      </c>
      <c r="B260" s="177" t="s">
        <v>252</v>
      </c>
      <c r="C260" s="177" t="s">
        <v>78</v>
      </c>
      <c r="D260" s="177"/>
      <c r="E260" s="177"/>
      <c r="F260" s="177" t="s">
        <v>253</v>
      </c>
      <c r="G260" s="180"/>
      <c r="H260" s="177"/>
      <c r="I260" s="22" t="s">
        <v>83</v>
      </c>
      <c r="J260" s="6" t="s">
        <v>216</v>
      </c>
      <c r="K260" s="23" t="s">
        <v>217</v>
      </c>
      <c r="L260" s="6"/>
      <c r="M260" s="177" t="s">
        <v>86</v>
      </c>
      <c r="N260" s="43"/>
      <c r="O260" s="177" t="str">
        <f>IF(M260 ="o","Plan","Not Test")</f>
        <v>Plan</v>
      </c>
      <c r="P260" s="177"/>
      <c r="Q260" s="6"/>
    </row>
    <row r="261" spans="1:17" ht="60" x14ac:dyDescent="0.25">
      <c r="A261" s="178"/>
      <c r="B261" s="178"/>
      <c r="C261" s="178"/>
      <c r="D261" s="178"/>
      <c r="E261" s="178"/>
      <c r="F261" s="178"/>
      <c r="G261" s="181"/>
      <c r="H261" s="178"/>
      <c r="I261" s="22" t="s">
        <v>88</v>
      </c>
      <c r="J261" s="6" t="s">
        <v>218</v>
      </c>
      <c r="K261" s="23" t="s">
        <v>219</v>
      </c>
      <c r="L261" s="6"/>
      <c r="M261" s="178"/>
      <c r="N261" s="50"/>
      <c r="O261" s="178"/>
      <c r="P261" s="178"/>
      <c r="Q261" s="6"/>
    </row>
    <row r="262" spans="1:17" ht="255" x14ac:dyDescent="0.25">
      <c r="A262" s="178"/>
      <c r="B262" s="178"/>
      <c r="C262" s="178"/>
      <c r="D262" s="178"/>
      <c r="E262" s="178"/>
      <c r="F262" s="178"/>
      <c r="G262" s="181"/>
      <c r="H262" s="178"/>
      <c r="I262" s="22" t="s">
        <v>91</v>
      </c>
      <c r="J262" s="6" t="s">
        <v>220</v>
      </c>
      <c r="K262" s="23" t="s">
        <v>221</v>
      </c>
      <c r="L262" s="6"/>
      <c r="M262" s="178"/>
      <c r="N262" s="50"/>
      <c r="O262" s="178"/>
      <c r="P262" s="178"/>
      <c r="Q262" s="6"/>
    </row>
    <row r="263" spans="1:17" x14ac:dyDescent="0.25">
      <c r="A263" s="178"/>
      <c r="B263" s="178"/>
      <c r="C263" s="178"/>
      <c r="D263" s="178"/>
      <c r="E263" s="178"/>
      <c r="F263" s="178"/>
      <c r="G263" s="181"/>
      <c r="H263" s="178"/>
      <c r="I263" s="22" t="s">
        <v>94</v>
      </c>
      <c r="J263" s="6" t="s">
        <v>230</v>
      </c>
      <c r="K263" s="35" t="s">
        <v>168</v>
      </c>
      <c r="L263" s="6"/>
      <c r="M263" s="178"/>
      <c r="N263" s="50"/>
      <c r="O263" s="178"/>
      <c r="P263" s="178"/>
      <c r="Q263" s="6"/>
    </row>
    <row r="264" spans="1:17" ht="120" x14ac:dyDescent="0.25">
      <c r="A264" s="178"/>
      <c r="B264" s="178"/>
      <c r="C264" s="178"/>
      <c r="D264" s="178"/>
      <c r="E264" s="178"/>
      <c r="F264" s="178"/>
      <c r="G264" s="181"/>
      <c r="H264" s="178"/>
      <c r="I264" s="22" t="s">
        <v>97</v>
      </c>
      <c r="J264" s="6" t="s">
        <v>169</v>
      </c>
      <c r="K264" s="23" t="s">
        <v>130</v>
      </c>
      <c r="L264" s="6"/>
      <c r="M264" s="178"/>
      <c r="N264" s="50"/>
      <c r="O264" s="178"/>
      <c r="P264" s="178"/>
      <c r="Q264" s="6"/>
    </row>
    <row r="265" spans="1:17" ht="45" x14ac:dyDescent="0.25">
      <c r="A265" s="178"/>
      <c r="B265" s="178"/>
      <c r="C265" s="178"/>
      <c r="D265" s="178"/>
      <c r="E265" s="178"/>
      <c r="F265" s="178"/>
      <c r="G265" s="181"/>
      <c r="H265" s="178"/>
      <c r="I265" s="22" t="s">
        <v>100</v>
      </c>
      <c r="J265" s="33" t="s">
        <v>117</v>
      </c>
      <c r="K265" s="23" t="s">
        <v>99</v>
      </c>
      <c r="L265" s="6"/>
      <c r="M265" s="178"/>
      <c r="N265" s="50"/>
      <c r="O265" s="178"/>
      <c r="P265" s="178"/>
      <c r="Q265" s="6"/>
    </row>
    <row r="266" spans="1:17" ht="75" x14ac:dyDescent="0.25">
      <c r="A266" s="178"/>
      <c r="B266" s="178"/>
      <c r="C266" s="178"/>
      <c r="D266" s="178"/>
      <c r="E266" s="178"/>
      <c r="F266" s="178"/>
      <c r="G266" s="181"/>
      <c r="H266" s="178"/>
      <c r="I266" s="22" t="s">
        <v>102</v>
      </c>
      <c r="J266" s="6" t="s">
        <v>95</v>
      </c>
      <c r="K266" s="23" t="s">
        <v>240</v>
      </c>
      <c r="L266" s="6"/>
      <c r="M266" s="178"/>
      <c r="N266" s="50"/>
      <c r="O266" s="178"/>
      <c r="P266" s="178"/>
      <c r="Q266" s="6"/>
    </row>
    <row r="267" spans="1:17" ht="120" x14ac:dyDescent="0.25">
      <c r="A267" s="178"/>
      <c r="B267" s="178"/>
      <c r="C267" s="178"/>
      <c r="D267" s="178"/>
      <c r="E267" s="178"/>
      <c r="F267" s="178"/>
      <c r="G267" s="181"/>
      <c r="H267" s="178"/>
      <c r="I267" s="22" t="s">
        <v>121</v>
      </c>
      <c r="J267" s="6" t="s">
        <v>119</v>
      </c>
      <c r="K267" s="23" t="s">
        <v>130</v>
      </c>
      <c r="L267" s="6"/>
      <c r="M267" s="178"/>
      <c r="N267" s="50"/>
      <c r="O267" s="178"/>
      <c r="P267" s="178"/>
      <c r="Q267" s="6"/>
    </row>
    <row r="268" spans="1:17" ht="45" x14ac:dyDescent="0.25">
      <c r="A268" s="178"/>
      <c r="B268" s="178"/>
      <c r="C268" s="178"/>
      <c r="D268" s="178"/>
      <c r="E268" s="178"/>
      <c r="F268" s="178"/>
      <c r="G268" s="181"/>
      <c r="H268" s="178"/>
      <c r="I268" s="22" t="s">
        <v>123</v>
      </c>
      <c r="J268" s="33" t="s">
        <v>98</v>
      </c>
      <c r="K268" s="23" t="s">
        <v>99</v>
      </c>
      <c r="L268" s="6"/>
      <c r="M268" s="178"/>
      <c r="N268" s="50"/>
      <c r="O268" s="178"/>
      <c r="P268" s="178"/>
      <c r="Q268" s="6"/>
    </row>
    <row r="269" spans="1:17" ht="90" x14ac:dyDescent="0.25">
      <c r="A269" s="178"/>
      <c r="B269" s="178"/>
      <c r="C269" s="178"/>
      <c r="D269" s="178"/>
      <c r="E269" s="178"/>
      <c r="F269" s="178"/>
      <c r="G269" s="181"/>
      <c r="H269" s="178"/>
      <c r="I269" s="22" t="s">
        <v>125</v>
      </c>
      <c r="J269" s="6" t="s">
        <v>95</v>
      </c>
      <c r="K269" s="23" t="s">
        <v>226</v>
      </c>
      <c r="L269" s="6"/>
      <c r="M269" s="178"/>
      <c r="N269" s="50"/>
      <c r="O269" s="178"/>
      <c r="P269" s="178"/>
      <c r="Q269" s="6"/>
    </row>
    <row r="270" spans="1:17" ht="30" x14ac:dyDescent="0.25">
      <c r="A270" s="179"/>
      <c r="B270" s="179"/>
      <c r="C270" s="179"/>
      <c r="D270" s="179"/>
      <c r="E270" s="179"/>
      <c r="F270" s="179"/>
      <c r="G270" s="182"/>
      <c r="H270" s="179"/>
      <c r="I270" s="22" t="s">
        <v>133</v>
      </c>
      <c r="J270" s="6" t="s">
        <v>103</v>
      </c>
      <c r="K270" s="23" t="s">
        <v>126</v>
      </c>
      <c r="L270" s="6"/>
      <c r="M270" s="179"/>
      <c r="N270" s="61"/>
      <c r="O270" s="179"/>
      <c r="P270" s="179"/>
      <c r="Q270" s="6"/>
    </row>
    <row r="271" spans="1:17" ht="45" x14ac:dyDescent="0.25">
      <c r="A271" s="177" t="s">
        <v>254</v>
      </c>
      <c r="B271" s="177" t="s">
        <v>255</v>
      </c>
      <c r="C271" s="177" t="s">
        <v>78</v>
      </c>
      <c r="D271" s="177"/>
      <c r="E271" s="177"/>
      <c r="F271" s="177" t="s">
        <v>256</v>
      </c>
      <c r="G271" s="180"/>
      <c r="H271" s="177"/>
      <c r="I271" s="22" t="s">
        <v>83</v>
      </c>
      <c r="J271" s="6" t="s">
        <v>216</v>
      </c>
      <c r="K271" s="23" t="s">
        <v>217</v>
      </c>
      <c r="L271" s="6"/>
      <c r="M271" s="177" t="s">
        <v>86</v>
      </c>
      <c r="N271" s="43"/>
      <c r="O271" s="177" t="str">
        <f>IF(M271 ="o","Plan","Not Test")</f>
        <v>Plan</v>
      </c>
      <c r="P271" s="177"/>
      <c r="Q271" s="6"/>
    </row>
    <row r="272" spans="1:17" ht="60" x14ac:dyDescent="0.25">
      <c r="A272" s="178"/>
      <c r="B272" s="178"/>
      <c r="C272" s="178"/>
      <c r="D272" s="178"/>
      <c r="E272" s="178"/>
      <c r="F272" s="178"/>
      <c r="G272" s="181"/>
      <c r="H272" s="178"/>
      <c r="I272" s="22" t="s">
        <v>88</v>
      </c>
      <c r="J272" s="6" t="s">
        <v>218</v>
      </c>
      <c r="K272" s="23" t="s">
        <v>219</v>
      </c>
      <c r="L272" s="6"/>
      <c r="M272" s="178"/>
      <c r="N272" s="50"/>
      <c r="O272" s="178"/>
      <c r="P272" s="178"/>
      <c r="Q272" s="6"/>
    </row>
    <row r="273" spans="1:17" ht="255" x14ac:dyDescent="0.25">
      <c r="A273" s="178"/>
      <c r="B273" s="178"/>
      <c r="C273" s="178"/>
      <c r="D273" s="178"/>
      <c r="E273" s="178"/>
      <c r="F273" s="178"/>
      <c r="G273" s="181"/>
      <c r="H273" s="178"/>
      <c r="I273" s="22" t="s">
        <v>91</v>
      </c>
      <c r="J273" s="6" t="s">
        <v>220</v>
      </c>
      <c r="K273" s="23" t="s">
        <v>221</v>
      </c>
      <c r="L273" s="6"/>
      <c r="M273" s="178"/>
      <c r="N273" s="50"/>
      <c r="O273" s="178"/>
      <c r="P273" s="178"/>
      <c r="Q273" s="6"/>
    </row>
    <row r="274" spans="1:17" x14ac:dyDescent="0.25">
      <c r="A274" s="178"/>
      <c r="B274" s="178"/>
      <c r="C274" s="178"/>
      <c r="D274" s="178"/>
      <c r="E274" s="178"/>
      <c r="F274" s="178"/>
      <c r="G274" s="181"/>
      <c r="H274" s="178"/>
      <c r="I274" s="22" t="s">
        <v>94</v>
      </c>
      <c r="J274" s="6" t="s">
        <v>230</v>
      </c>
      <c r="K274" s="35" t="s">
        <v>168</v>
      </c>
      <c r="L274" s="6"/>
      <c r="M274" s="178"/>
      <c r="N274" s="50"/>
      <c r="O274" s="178"/>
      <c r="P274" s="178"/>
      <c r="Q274" s="6"/>
    </row>
    <row r="275" spans="1:17" ht="120" x14ac:dyDescent="0.25">
      <c r="A275" s="178"/>
      <c r="B275" s="178"/>
      <c r="C275" s="178"/>
      <c r="D275" s="178"/>
      <c r="E275" s="178"/>
      <c r="F275" s="178"/>
      <c r="G275" s="181"/>
      <c r="H275" s="178"/>
      <c r="I275" s="22" t="s">
        <v>97</v>
      </c>
      <c r="J275" s="6" t="s">
        <v>169</v>
      </c>
      <c r="K275" s="23" t="s">
        <v>130</v>
      </c>
      <c r="L275" s="6"/>
      <c r="M275" s="178"/>
      <c r="N275" s="50"/>
      <c r="O275" s="178"/>
      <c r="P275" s="178"/>
      <c r="Q275" s="6"/>
    </row>
    <row r="276" spans="1:17" ht="45" x14ac:dyDescent="0.25">
      <c r="A276" s="178"/>
      <c r="B276" s="178"/>
      <c r="C276" s="178"/>
      <c r="D276" s="178"/>
      <c r="E276" s="178"/>
      <c r="F276" s="178"/>
      <c r="G276" s="181"/>
      <c r="H276" s="178"/>
      <c r="I276" s="22" t="s">
        <v>100</v>
      </c>
      <c r="J276" s="33" t="s">
        <v>117</v>
      </c>
      <c r="K276" s="23" t="s">
        <v>99</v>
      </c>
      <c r="L276" s="6"/>
      <c r="M276" s="178"/>
      <c r="N276" s="50"/>
      <c r="O276" s="178"/>
      <c r="P276" s="178"/>
      <c r="Q276" s="6"/>
    </row>
    <row r="277" spans="1:17" ht="75" x14ac:dyDescent="0.25">
      <c r="A277" s="178"/>
      <c r="B277" s="178"/>
      <c r="C277" s="178"/>
      <c r="D277" s="178"/>
      <c r="E277" s="178"/>
      <c r="F277" s="178"/>
      <c r="G277" s="181"/>
      <c r="H277" s="178"/>
      <c r="I277" s="22" t="s">
        <v>102</v>
      </c>
      <c r="J277" s="6" t="s">
        <v>95</v>
      </c>
      <c r="K277" s="23" t="s">
        <v>240</v>
      </c>
      <c r="L277" s="6"/>
      <c r="M277" s="178"/>
      <c r="N277" s="50"/>
      <c r="O277" s="178"/>
      <c r="P277" s="178"/>
      <c r="Q277" s="6"/>
    </row>
    <row r="278" spans="1:17" ht="120" x14ac:dyDescent="0.25">
      <c r="A278" s="178"/>
      <c r="B278" s="178"/>
      <c r="C278" s="178"/>
      <c r="D278" s="178"/>
      <c r="E278" s="178"/>
      <c r="F278" s="178"/>
      <c r="G278" s="181"/>
      <c r="H278" s="178"/>
      <c r="I278" s="22" t="s">
        <v>121</v>
      </c>
      <c r="J278" s="6" t="s">
        <v>119</v>
      </c>
      <c r="K278" s="23" t="s">
        <v>130</v>
      </c>
      <c r="L278" s="6"/>
      <c r="M278" s="178"/>
      <c r="N278" s="50"/>
      <c r="O278" s="178"/>
      <c r="P278" s="178"/>
      <c r="Q278" s="6"/>
    </row>
    <row r="279" spans="1:17" ht="45" x14ac:dyDescent="0.25">
      <c r="A279" s="178"/>
      <c r="B279" s="178"/>
      <c r="C279" s="178"/>
      <c r="D279" s="178"/>
      <c r="E279" s="178"/>
      <c r="F279" s="178"/>
      <c r="G279" s="181"/>
      <c r="H279" s="178"/>
      <c r="I279" s="22" t="s">
        <v>123</v>
      </c>
      <c r="J279" s="33" t="s">
        <v>117</v>
      </c>
      <c r="K279" s="23" t="s">
        <v>99</v>
      </c>
      <c r="L279" s="6"/>
      <c r="M279" s="178"/>
      <c r="N279" s="50"/>
      <c r="O279" s="178"/>
      <c r="P279" s="178"/>
      <c r="Q279" s="6"/>
    </row>
    <row r="280" spans="1:17" ht="75" x14ac:dyDescent="0.25">
      <c r="A280" s="178"/>
      <c r="B280" s="178"/>
      <c r="C280" s="178"/>
      <c r="D280" s="178"/>
      <c r="E280" s="178"/>
      <c r="F280" s="178"/>
      <c r="G280" s="181"/>
      <c r="H280" s="178"/>
      <c r="I280" s="22" t="s">
        <v>125</v>
      </c>
      <c r="J280" s="6" t="s">
        <v>95</v>
      </c>
      <c r="K280" s="23" t="s">
        <v>240</v>
      </c>
      <c r="L280" s="6"/>
      <c r="M280" s="178"/>
      <c r="N280" s="50"/>
      <c r="O280" s="178"/>
      <c r="P280" s="178"/>
      <c r="Q280" s="6"/>
    </row>
    <row r="281" spans="1:17" ht="120" x14ac:dyDescent="0.25">
      <c r="A281" s="178"/>
      <c r="B281" s="178"/>
      <c r="C281" s="178"/>
      <c r="D281" s="178"/>
      <c r="E281" s="178"/>
      <c r="F281" s="178"/>
      <c r="G281" s="181"/>
      <c r="H281" s="178"/>
      <c r="I281" s="22" t="s">
        <v>133</v>
      </c>
      <c r="J281" s="6" t="s">
        <v>119</v>
      </c>
      <c r="K281" s="23" t="s">
        <v>130</v>
      </c>
      <c r="L281" s="6"/>
      <c r="M281" s="178"/>
      <c r="N281" s="50"/>
      <c r="O281" s="178"/>
      <c r="P281" s="178"/>
      <c r="Q281" s="6"/>
    </row>
    <row r="282" spans="1:17" ht="45" x14ac:dyDescent="0.25">
      <c r="A282" s="178"/>
      <c r="B282" s="178"/>
      <c r="C282" s="178"/>
      <c r="D282" s="178"/>
      <c r="E282" s="178"/>
      <c r="F282" s="178"/>
      <c r="G282" s="181"/>
      <c r="H282" s="178"/>
      <c r="I282" s="22" t="s">
        <v>135</v>
      </c>
      <c r="J282" s="33" t="s">
        <v>98</v>
      </c>
      <c r="K282" s="23" t="s">
        <v>99</v>
      </c>
      <c r="L282" s="6"/>
      <c r="M282" s="178"/>
      <c r="N282" s="50"/>
      <c r="O282" s="178"/>
      <c r="P282" s="178"/>
      <c r="Q282" s="6"/>
    </row>
    <row r="283" spans="1:17" ht="90" x14ac:dyDescent="0.25">
      <c r="A283" s="178"/>
      <c r="B283" s="178"/>
      <c r="C283" s="178"/>
      <c r="D283" s="178"/>
      <c r="E283" s="178"/>
      <c r="F283" s="178"/>
      <c r="G283" s="181"/>
      <c r="H283" s="178"/>
      <c r="I283" s="22" t="s">
        <v>180</v>
      </c>
      <c r="J283" s="6" t="s">
        <v>95</v>
      </c>
      <c r="K283" s="23" t="s">
        <v>226</v>
      </c>
      <c r="L283" s="6"/>
      <c r="M283" s="178"/>
      <c r="N283" s="50"/>
      <c r="O283" s="178"/>
      <c r="P283" s="178"/>
      <c r="Q283" s="6"/>
    </row>
    <row r="284" spans="1:17" ht="30" x14ac:dyDescent="0.25">
      <c r="A284" s="179"/>
      <c r="B284" s="179"/>
      <c r="C284" s="179"/>
      <c r="D284" s="179"/>
      <c r="E284" s="179"/>
      <c r="F284" s="179"/>
      <c r="G284" s="182"/>
      <c r="H284" s="179"/>
      <c r="I284" s="22" t="s">
        <v>244</v>
      </c>
      <c r="J284" s="6" t="s">
        <v>103</v>
      </c>
      <c r="K284" s="23" t="s">
        <v>126</v>
      </c>
      <c r="L284" s="6"/>
      <c r="M284" s="179"/>
      <c r="N284" s="61"/>
      <c r="O284" s="179"/>
      <c r="P284" s="179"/>
      <c r="Q284" s="6"/>
    </row>
    <row r="285" spans="1:17" ht="45" x14ac:dyDescent="0.25">
      <c r="A285" s="177" t="s">
        <v>257</v>
      </c>
      <c r="B285" s="177" t="s">
        <v>258</v>
      </c>
      <c r="C285" s="177" t="s">
        <v>78</v>
      </c>
      <c r="D285" s="177"/>
      <c r="E285" s="177"/>
      <c r="F285" s="177" t="s">
        <v>256</v>
      </c>
      <c r="G285" s="180"/>
      <c r="H285" s="177"/>
      <c r="I285" s="22" t="s">
        <v>83</v>
      </c>
      <c r="J285" s="6" t="s">
        <v>216</v>
      </c>
      <c r="K285" s="23" t="s">
        <v>217</v>
      </c>
      <c r="L285" s="6"/>
      <c r="M285" s="177" t="s">
        <v>86</v>
      </c>
      <c r="N285" s="43"/>
      <c r="O285" s="177" t="str">
        <f>IF(M285 ="o","Plan","Not Test")</f>
        <v>Plan</v>
      </c>
      <c r="P285" s="177"/>
      <c r="Q285" s="6"/>
    </row>
    <row r="286" spans="1:17" ht="60" x14ac:dyDescent="0.25">
      <c r="A286" s="178"/>
      <c r="B286" s="178"/>
      <c r="C286" s="178"/>
      <c r="D286" s="178"/>
      <c r="E286" s="178"/>
      <c r="F286" s="178"/>
      <c r="G286" s="181"/>
      <c r="H286" s="178"/>
      <c r="I286" s="22" t="s">
        <v>88</v>
      </c>
      <c r="J286" s="6" t="s">
        <v>218</v>
      </c>
      <c r="K286" s="23" t="s">
        <v>219</v>
      </c>
      <c r="L286" s="6"/>
      <c r="M286" s="178"/>
      <c r="N286" s="50"/>
      <c r="O286" s="178"/>
      <c r="P286" s="178"/>
      <c r="Q286" s="6"/>
    </row>
    <row r="287" spans="1:17" ht="255" x14ac:dyDescent="0.25">
      <c r="A287" s="178"/>
      <c r="B287" s="178"/>
      <c r="C287" s="178"/>
      <c r="D287" s="178"/>
      <c r="E287" s="178"/>
      <c r="F287" s="178"/>
      <c r="G287" s="181"/>
      <c r="H287" s="178"/>
      <c r="I287" s="22" t="s">
        <v>91</v>
      </c>
      <c r="J287" s="6" t="s">
        <v>220</v>
      </c>
      <c r="K287" s="23" t="s">
        <v>221</v>
      </c>
      <c r="L287" s="6"/>
      <c r="M287" s="178"/>
      <c r="N287" s="50"/>
      <c r="O287" s="178"/>
      <c r="P287" s="178"/>
      <c r="Q287" s="6"/>
    </row>
    <row r="288" spans="1:17" x14ac:dyDescent="0.25">
      <c r="A288" s="178"/>
      <c r="B288" s="178"/>
      <c r="C288" s="178"/>
      <c r="D288" s="178"/>
      <c r="E288" s="178"/>
      <c r="F288" s="178"/>
      <c r="G288" s="181"/>
      <c r="H288" s="178"/>
      <c r="I288" s="22" t="s">
        <v>94</v>
      </c>
      <c r="J288" s="6" t="s">
        <v>230</v>
      </c>
      <c r="K288" s="35" t="s">
        <v>168</v>
      </c>
      <c r="L288" s="6"/>
      <c r="M288" s="178"/>
      <c r="N288" s="50"/>
      <c r="O288" s="178"/>
      <c r="P288" s="178"/>
      <c r="Q288" s="6"/>
    </row>
    <row r="289" spans="1:17" ht="120" x14ac:dyDescent="0.25">
      <c r="A289" s="178"/>
      <c r="B289" s="178"/>
      <c r="C289" s="178"/>
      <c r="D289" s="178"/>
      <c r="E289" s="178"/>
      <c r="F289" s="178"/>
      <c r="G289" s="181"/>
      <c r="H289" s="178"/>
      <c r="I289" s="22" t="s">
        <v>97</v>
      </c>
      <c r="J289" s="6" t="s">
        <v>169</v>
      </c>
      <c r="K289" s="23" t="s">
        <v>130</v>
      </c>
      <c r="L289" s="6"/>
      <c r="M289" s="178"/>
      <c r="N289" s="50"/>
      <c r="O289" s="178"/>
      <c r="P289" s="178"/>
      <c r="Q289" s="6"/>
    </row>
    <row r="290" spans="1:17" ht="45" x14ac:dyDescent="0.25">
      <c r="A290" s="178"/>
      <c r="B290" s="178"/>
      <c r="C290" s="178"/>
      <c r="D290" s="178"/>
      <c r="E290" s="178"/>
      <c r="F290" s="178"/>
      <c r="G290" s="181"/>
      <c r="H290" s="178"/>
      <c r="I290" s="22" t="s">
        <v>100</v>
      </c>
      <c r="J290" s="33" t="s">
        <v>117</v>
      </c>
      <c r="K290" s="23" t="s">
        <v>99</v>
      </c>
      <c r="L290" s="6"/>
      <c r="M290" s="178"/>
      <c r="N290" s="50"/>
      <c r="O290" s="178"/>
      <c r="P290" s="178"/>
      <c r="Q290" s="6"/>
    </row>
    <row r="291" spans="1:17" ht="75" x14ac:dyDescent="0.25">
      <c r="A291" s="178"/>
      <c r="B291" s="178"/>
      <c r="C291" s="178"/>
      <c r="D291" s="178"/>
      <c r="E291" s="178"/>
      <c r="F291" s="178"/>
      <c r="G291" s="181"/>
      <c r="H291" s="178"/>
      <c r="I291" s="22" t="s">
        <v>102</v>
      </c>
      <c r="J291" s="6" t="s">
        <v>95</v>
      </c>
      <c r="K291" s="23" t="s">
        <v>240</v>
      </c>
      <c r="L291" s="6"/>
      <c r="M291" s="178"/>
      <c r="N291" s="50"/>
      <c r="O291" s="178"/>
      <c r="P291" s="178"/>
      <c r="Q291" s="6"/>
    </row>
    <row r="292" spans="1:17" ht="120" x14ac:dyDescent="0.25">
      <c r="A292" s="178"/>
      <c r="B292" s="178"/>
      <c r="C292" s="178"/>
      <c r="D292" s="178"/>
      <c r="E292" s="178"/>
      <c r="F292" s="178"/>
      <c r="G292" s="181"/>
      <c r="H292" s="178"/>
      <c r="I292" s="22" t="s">
        <v>121</v>
      </c>
      <c r="J292" s="6" t="s">
        <v>119</v>
      </c>
      <c r="K292" s="23" t="s">
        <v>130</v>
      </c>
      <c r="L292" s="6"/>
      <c r="M292" s="178"/>
      <c r="N292" s="50"/>
      <c r="O292" s="178"/>
      <c r="P292" s="178"/>
      <c r="Q292" s="6"/>
    </row>
    <row r="293" spans="1:17" ht="45" x14ac:dyDescent="0.25">
      <c r="A293" s="178"/>
      <c r="B293" s="178"/>
      <c r="C293" s="178"/>
      <c r="D293" s="178"/>
      <c r="E293" s="178"/>
      <c r="F293" s="178"/>
      <c r="G293" s="181"/>
      <c r="H293" s="178"/>
      <c r="I293" s="22" t="s">
        <v>123</v>
      </c>
      <c r="J293" s="33" t="s">
        <v>117</v>
      </c>
      <c r="K293" s="23" t="s">
        <v>99</v>
      </c>
      <c r="L293" s="6"/>
      <c r="M293" s="178"/>
      <c r="N293" s="50"/>
      <c r="O293" s="178"/>
      <c r="P293" s="178"/>
      <c r="Q293" s="6"/>
    </row>
    <row r="294" spans="1:17" ht="75" x14ac:dyDescent="0.25">
      <c r="A294" s="178"/>
      <c r="B294" s="178"/>
      <c r="C294" s="178"/>
      <c r="D294" s="178"/>
      <c r="E294" s="178"/>
      <c r="F294" s="178"/>
      <c r="G294" s="181"/>
      <c r="H294" s="178"/>
      <c r="I294" s="22" t="s">
        <v>125</v>
      </c>
      <c r="J294" s="6" t="s">
        <v>95</v>
      </c>
      <c r="K294" s="23" t="s">
        <v>240</v>
      </c>
      <c r="L294" s="6"/>
      <c r="M294" s="178"/>
      <c r="N294" s="50"/>
      <c r="O294" s="178"/>
      <c r="P294" s="178"/>
      <c r="Q294" s="6"/>
    </row>
    <row r="295" spans="1:17" ht="120" x14ac:dyDescent="0.25">
      <c r="A295" s="178"/>
      <c r="B295" s="178"/>
      <c r="C295" s="178"/>
      <c r="D295" s="178"/>
      <c r="E295" s="178"/>
      <c r="F295" s="178"/>
      <c r="G295" s="181"/>
      <c r="H295" s="178"/>
      <c r="I295" s="22" t="s">
        <v>133</v>
      </c>
      <c r="J295" s="6" t="s">
        <v>119</v>
      </c>
      <c r="K295" s="23" t="s">
        <v>130</v>
      </c>
      <c r="L295" s="6"/>
      <c r="M295" s="178"/>
      <c r="N295" s="50"/>
      <c r="O295" s="178"/>
      <c r="P295" s="178"/>
      <c r="Q295" s="6"/>
    </row>
    <row r="296" spans="1:17" ht="45" x14ac:dyDescent="0.25">
      <c r="A296" s="178"/>
      <c r="B296" s="178"/>
      <c r="C296" s="178"/>
      <c r="D296" s="178"/>
      <c r="E296" s="178"/>
      <c r="F296" s="178"/>
      <c r="G296" s="181"/>
      <c r="H296" s="178"/>
      <c r="I296" s="22" t="s">
        <v>135</v>
      </c>
      <c r="J296" s="33" t="s">
        <v>117</v>
      </c>
      <c r="K296" s="23" t="s">
        <v>99</v>
      </c>
      <c r="L296" s="6"/>
      <c r="M296" s="178"/>
      <c r="N296" s="50"/>
      <c r="O296" s="178"/>
      <c r="P296" s="178"/>
      <c r="Q296" s="6"/>
    </row>
    <row r="297" spans="1:17" ht="75" x14ac:dyDescent="0.25">
      <c r="A297" s="178"/>
      <c r="B297" s="178"/>
      <c r="C297" s="178"/>
      <c r="D297" s="178"/>
      <c r="E297" s="178"/>
      <c r="F297" s="178"/>
      <c r="G297" s="181"/>
      <c r="H297" s="178"/>
      <c r="I297" s="22" t="s">
        <v>180</v>
      </c>
      <c r="J297" s="6" t="s">
        <v>95</v>
      </c>
      <c r="K297" s="23" t="s">
        <v>240</v>
      </c>
      <c r="L297" s="6"/>
      <c r="M297" s="178"/>
      <c r="N297" s="50"/>
      <c r="O297" s="178"/>
      <c r="P297" s="178"/>
      <c r="Q297" s="6"/>
    </row>
    <row r="298" spans="1:17" ht="75" x14ac:dyDescent="0.25">
      <c r="A298" s="178"/>
      <c r="B298" s="178"/>
      <c r="C298" s="178"/>
      <c r="D298" s="178"/>
      <c r="E298" s="178"/>
      <c r="F298" s="178"/>
      <c r="G298" s="181"/>
      <c r="H298" s="178"/>
      <c r="I298" s="22" t="s">
        <v>244</v>
      </c>
      <c r="J298" s="6" t="s">
        <v>119</v>
      </c>
      <c r="K298" s="26" t="s">
        <v>139</v>
      </c>
      <c r="L298" s="6"/>
      <c r="M298" s="178"/>
      <c r="N298" s="50"/>
      <c r="O298" s="178"/>
      <c r="P298" s="178"/>
      <c r="Q298" s="6"/>
    </row>
    <row r="299" spans="1:17" ht="30" x14ac:dyDescent="0.25">
      <c r="A299" s="179"/>
      <c r="B299" s="179"/>
      <c r="C299" s="179"/>
      <c r="D299" s="179"/>
      <c r="E299" s="179"/>
      <c r="F299" s="179"/>
      <c r="G299" s="182"/>
      <c r="H299" s="179"/>
      <c r="I299" s="22" t="s">
        <v>245</v>
      </c>
      <c r="J299" s="6" t="s">
        <v>108</v>
      </c>
      <c r="K299" s="23" t="s">
        <v>126</v>
      </c>
      <c r="L299" s="6"/>
      <c r="M299" s="179"/>
      <c r="N299" s="61"/>
      <c r="O299" s="179"/>
      <c r="P299" s="179"/>
      <c r="Q299" s="6"/>
    </row>
    <row r="300" spans="1:17" ht="45" x14ac:dyDescent="0.25">
      <c r="A300" s="177" t="s">
        <v>259</v>
      </c>
      <c r="B300" s="177" t="s">
        <v>260</v>
      </c>
      <c r="C300" s="177" t="s">
        <v>78</v>
      </c>
      <c r="D300" s="177"/>
      <c r="E300" s="177"/>
      <c r="F300" s="177" t="s">
        <v>261</v>
      </c>
      <c r="G300" s="180"/>
      <c r="H300" s="177"/>
      <c r="I300" s="22" t="s">
        <v>83</v>
      </c>
      <c r="J300" s="6" t="s">
        <v>216</v>
      </c>
      <c r="K300" s="23" t="s">
        <v>217</v>
      </c>
      <c r="L300" s="6"/>
      <c r="M300" s="177" t="s">
        <v>86</v>
      </c>
      <c r="N300" s="43"/>
      <c r="O300" s="177" t="str">
        <f>IF(M300 ="o","Plan","Not Test")</f>
        <v>Plan</v>
      </c>
      <c r="P300" s="177"/>
      <c r="Q300" s="6"/>
    </row>
    <row r="301" spans="1:17" ht="60" x14ac:dyDescent="0.25">
      <c r="A301" s="178"/>
      <c r="B301" s="178"/>
      <c r="C301" s="178"/>
      <c r="D301" s="178"/>
      <c r="E301" s="178"/>
      <c r="F301" s="178"/>
      <c r="G301" s="181"/>
      <c r="H301" s="178"/>
      <c r="I301" s="22" t="s">
        <v>88</v>
      </c>
      <c r="J301" s="6" t="s">
        <v>218</v>
      </c>
      <c r="K301" s="23" t="s">
        <v>219</v>
      </c>
      <c r="L301" s="6"/>
      <c r="M301" s="178"/>
      <c r="N301" s="50"/>
      <c r="O301" s="178"/>
      <c r="P301" s="178"/>
      <c r="Q301" s="6"/>
    </row>
    <row r="302" spans="1:17" ht="255" x14ac:dyDescent="0.25">
      <c r="A302" s="178"/>
      <c r="B302" s="178"/>
      <c r="C302" s="178"/>
      <c r="D302" s="178"/>
      <c r="E302" s="178"/>
      <c r="F302" s="178"/>
      <c r="G302" s="181"/>
      <c r="H302" s="178"/>
      <c r="I302" s="22" t="s">
        <v>91</v>
      </c>
      <c r="J302" s="6" t="s">
        <v>220</v>
      </c>
      <c r="K302" s="23" t="s">
        <v>221</v>
      </c>
      <c r="L302" s="6"/>
      <c r="M302" s="178"/>
      <c r="N302" s="50"/>
      <c r="O302" s="178"/>
      <c r="P302" s="178"/>
      <c r="Q302" s="6"/>
    </row>
    <row r="303" spans="1:17" x14ac:dyDescent="0.25">
      <c r="A303" s="178"/>
      <c r="B303" s="178"/>
      <c r="C303" s="178"/>
      <c r="D303" s="178"/>
      <c r="E303" s="178"/>
      <c r="F303" s="178"/>
      <c r="G303" s="181"/>
      <c r="H303" s="178"/>
      <c r="I303" s="22" t="s">
        <v>94</v>
      </c>
      <c r="J303" s="6" t="s">
        <v>230</v>
      </c>
      <c r="K303" s="35" t="s">
        <v>168</v>
      </c>
      <c r="L303" s="6"/>
      <c r="M303" s="178"/>
      <c r="N303" s="50"/>
      <c r="O303" s="178"/>
      <c r="P303" s="178"/>
      <c r="Q303" s="6"/>
    </row>
    <row r="304" spans="1:17" ht="255" x14ac:dyDescent="0.25">
      <c r="A304" s="179"/>
      <c r="B304" s="179"/>
      <c r="C304" s="179"/>
      <c r="D304" s="179"/>
      <c r="E304" s="179"/>
      <c r="F304" s="179"/>
      <c r="G304" s="182"/>
      <c r="H304" s="179"/>
      <c r="I304" s="22" t="s">
        <v>97</v>
      </c>
      <c r="J304" s="6" t="s">
        <v>108</v>
      </c>
      <c r="K304" s="23" t="s">
        <v>221</v>
      </c>
      <c r="L304" s="6"/>
      <c r="M304" s="179"/>
      <c r="N304" s="61"/>
      <c r="O304" s="179"/>
      <c r="P304" s="179"/>
      <c r="Q304" s="6"/>
    </row>
    <row r="305" spans="1:17" ht="45" x14ac:dyDescent="0.25">
      <c r="A305" s="177" t="s">
        <v>262</v>
      </c>
      <c r="B305" s="177" t="s">
        <v>263</v>
      </c>
      <c r="C305" s="177" t="s">
        <v>78</v>
      </c>
      <c r="D305" s="177"/>
      <c r="E305" s="177"/>
      <c r="F305" s="177" t="s">
        <v>264</v>
      </c>
      <c r="G305" s="180"/>
      <c r="H305" s="177"/>
      <c r="I305" s="22" t="s">
        <v>83</v>
      </c>
      <c r="J305" s="6" t="s">
        <v>216</v>
      </c>
      <c r="K305" s="23" t="s">
        <v>217</v>
      </c>
      <c r="L305" s="6"/>
      <c r="M305" s="177" t="s">
        <v>86</v>
      </c>
      <c r="N305" s="43"/>
      <c r="O305" s="177" t="str">
        <f>IF(M305 ="o","Plan","Not Test")</f>
        <v>Plan</v>
      </c>
      <c r="P305" s="177"/>
      <c r="Q305" s="6"/>
    </row>
    <row r="306" spans="1:17" ht="60" x14ac:dyDescent="0.25">
      <c r="A306" s="178"/>
      <c r="B306" s="178"/>
      <c r="C306" s="178"/>
      <c r="D306" s="178"/>
      <c r="E306" s="178"/>
      <c r="F306" s="178"/>
      <c r="G306" s="181"/>
      <c r="H306" s="178"/>
      <c r="I306" s="22" t="s">
        <v>88</v>
      </c>
      <c r="J306" s="6" t="s">
        <v>218</v>
      </c>
      <c r="K306" s="23" t="s">
        <v>219</v>
      </c>
      <c r="L306" s="6"/>
      <c r="M306" s="178"/>
      <c r="N306" s="50"/>
      <c r="O306" s="178"/>
      <c r="P306" s="178"/>
      <c r="Q306" s="6"/>
    </row>
    <row r="307" spans="1:17" ht="255" x14ac:dyDescent="0.25">
      <c r="A307" s="178"/>
      <c r="B307" s="178"/>
      <c r="C307" s="178"/>
      <c r="D307" s="178"/>
      <c r="E307" s="178"/>
      <c r="F307" s="178"/>
      <c r="G307" s="181"/>
      <c r="H307" s="178"/>
      <c r="I307" s="22" t="s">
        <v>91</v>
      </c>
      <c r="J307" s="6" t="s">
        <v>220</v>
      </c>
      <c r="K307" s="23" t="s">
        <v>221</v>
      </c>
      <c r="L307" s="6"/>
      <c r="M307" s="178"/>
      <c r="N307" s="50"/>
      <c r="O307" s="178"/>
      <c r="P307" s="178"/>
      <c r="Q307" s="6"/>
    </row>
    <row r="308" spans="1:17" x14ac:dyDescent="0.25">
      <c r="A308" s="178"/>
      <c r="B308" s="178"/>
      <c r="C308" s="178"/>
      <c r="D308" s="178"/>
      <c r="E308" s="178"/>
      <c r="F308" s="178"/>
      <c r="G308" s="181"/>
      <c r="H308" s="178"/>
      <c r="I308" s="22" t="s">
        <v>94</v>
      </c>
      <c r="J308" s="6" t="s">
        <v>230</v>
      </c>
      <c r="K308" s="35" t="s">
        <v>168</v>
      </c>
      <c r="L308" s="6"/>
      <c r="M308" s="178"/>
      <c r="N308" s="50"/>
      <c r="O308" s="178"/>
      <c r="P308" s="178"/>
      <c r="Q308" s="6"/>
    </row>
    <row r="309" spans="1:17" ht="120" x14ac:dyDescent="0.25">
      <c r="A309" s="178"/>
      <c r="B309" s="178"/>
      <c r="C309" s="178"/>
      <c r="D309" s="178"/>
      <c r="E309" s="178"/>
      <c r="F309" s="178"/>
      <c r="G309" s="181"/>
      <c r="H309" s="178"/>
      <c r="I309" s="22" t="s">
        <v>97</v>
      </c>
      <c r="J309" s="6" t="s">
        <v>169</v>
      </c>
      <c r="K309" s="23" t="s">
        <v>130</v>
      </c>
      <c r="L309" s="6"/>
      <c r="M309" s="178"/>
      <c r="N309" s="50"/>
      <c r="O309" s="178"/>
      <c r="P309" s="178"/>
      <c r="Q309" s="6"/>
    </row>
    <row r="310" spans="1:17" ht="45" x14ac:dyDescent="0.25">
      <c r="A310" s="178"/>
      <c r="B310" s="178"/>
      <c r="C310" s="178"/>
      <c r="D310" s="178"/>
      <c r="E310" s="178"/>
      <c r="F310" s="178"/>
      <c r="G310" s="181"/>
      <c r="H310" s="178"/>
      <c r="I310" s="22" t="s">
        <v>100</v>
      </c>
      <c r="J310" s="33" t="s">
        <v>188</v>
      </c>
      <c r="K310" s="23" t="s">
        <v>99</v>
      </c>
      <c r="L310" s="6"/>
      <c r="M310" s="178"/>
      <c r="N310" s="50"/>
      <c r="O310" s="178"/>
      <c r="P310" s="178"/>
      <c r="Q310" s="6"/>
    </row>
    <row r="311" spans="1:17" x14ac:dyDescent="0.25">
      <c r="A311" s="178"/>
      <c r="B311" s="178"/>
      <c r="C311" s="178"/>
      <c r="D311" s="178"/>
      <c r="E311" s="178"/>
      <c r="F311" s="178"/>
      <c r="G311" s="181"/>
      <c r="H311" s="178"/>
      <c r="I311" s="22" t="s">
        <v>102</v>
      </c>
      <c r="J311" s="6" t="s">
        <v>108</v>
      </c>
      <c r="K311" s="35" t="s">
        <v>168</v>
      </c>
      <c r="L311" s="6"/>
      <c r="M311" s="178"/>
      <c r="N311" s="50"/>
      <c r="O311" s="178"/>
      <c r="P311" s="178"/>
      <c r="Q311" s="6"/>
    </row>
    <row r="312" spans="1:17" ht="255" x14ac:dyDescent="0.25">
      <c r="A312" s="179"/>
      <c r="B312" s="179"/>
      <c r="C312" s="179"/>
      <c r="D312" s="179"/>
      <c r="E312" s="179"/>
      <c r="F312" s="179"/>
      <c r="G312" s="182"/>
      <c r="H312" s="179"/>
      <c r="I312" s="22" t="s">
        <v>121</v>
      </c>
      <c r="J312" s="6" t="s">
        <v>108</v>
      </c>
      <c r="K312" s="23" t="s">
        <v>221</v>
      </c>
      <c r="L312" s="6"/>
      <c r="M312" s="179"/>
      <c r="N312" s="61"/>
      <c r="O312" s="179"/>
      <c r="P312" s="179"/>
      <c r="Q312" s="6"/>
    </row>
    <row r="313" spans="1:17" ht="45" x14ac:dyDescent="0.25">
      <c r="A313" s="177" t="s">
        <v>265</v>
      </c>
      <c r="B313" s="177" t="s">
        <v>266</v>
      </c>
      <c r="C313" s="177" t="s">
        <v>78</v>
      </c>
      <c r="D313" s="177"/>
      <c r="E313" s="177"/>
      <c r="F313" s="177" t="s">
        <v>267</v>
      </c>
      <c r="G313" s="180"/>
      <c r="H313" s="177"/>
      <c r="I313" s="22" t="s">
        <v>83</v>
      </c>
      <c r="J313" s="6" t="s">
        <v>216</v>
      </c>
      <c r="K313" s="23" t="s">
        <v>217</v>
      </c>
      <c r="L313" s="6"/>
      <c r="M313" s="177" t="s">
        <v>86</v>
      </c>
      <c r="N313" s="43"/>
      <c r="O313" s="177" t="str">
        <f>IF(M313 ="o","Plan","Not Test")</f>
        <v>Plan</v>
      </c>
      <c r="P313" s="177"/>
      <c r="Q313" s="6"/>
    </row>
    <row r="314" spans="1:17" ht="60" x14ac:dyDescent="0.25">
      <c r="A314" s="178"/>
      <c r="B314" s="178"/>
      <c r="C314" s="178"/>
      <c r="D314" s="178"/>
      <c r="E314" s="178"/>
      <c r="F314" s="178"/>
      <c r="G314" s="181"/>
      <c r="H314" s="178"/>
      <c r="I314" s="22" t="s">
        <v>88</v>
      </c>
      <c r="J314" s="6" t="s">
        <v>218</v>
      </c>
      <c r="K314" s="23" t="s">
        <v>219</v>
      </c>
      <c r="L314" s="6"/>
      <c r="M314" s="178"/>
      <c r="N314" s="50"/>
      <c r="O314" s="178"/>
      <c r="P314" s="178"/>
      <c r="Q314" s="6"/>
    </row>
    <row r="315" spans="1:17" ht="255" x14ac:dyDescent="0.25">
      <c r="A315" s="178"/>
      <c r="B315" s="178"/>
      <c r="C315" s="178"/>
      <c r="D315" s="178"/>
      <c r="E315" s="178"/>
      <c r="F315" s="178"/>
      <c r="G315" s="181"/>
      <c r="H315" s="178"/>
      <c r="I315" s="22" t="s">
        <v>91</v>
      </c>
      <c r="J315" s="6" t="s">
        <v>220</v>
      </c>
      <c r="K315" s="23" t="s">
        <v>221</v>
      </c>
      <c r="L315" s="6"/>
      <c r="M315" s="178"/>
      <c r="N315" s="50"/>
      <c r="O315" s="178"/>
      <c r="P315" s="178"/>
      <c r="Q315" s="6"/>
    </row>
    <row r="316" spans="1:17" ht="165" x14ac:dyDescent="0.25">
      <c r="A316" s="178"/>
      <c r="B316" s="178"/>
      <c r="C316" s="178"/>
      <c r="D316" s="178"/>
      <c r="E316" s="178"/>
      <c r="F316" s="178"/>
      <c r="G316" s="181"/>
      <c r="H316" s="178"/>
      <c r="I316" s="22" t="s">
        <v>94</v>
      </c>
      <c r="J316" s="6" t="s">
        <v>193</v>
      </c>
      <c r="K316" s="35" t="s">
        <v>222</v>
      </c>
      <c r="L316" s="6"/>
      <c r="M316" s="178"/>
      <c r="N316" s="50"/>
      <c r="O316" s="178"/>
      <c r="P316" s="178"/>
      <c r="Q316" s="6"/>
    </row>
    <row r="317" spans="1:17" ht="255" x14ac:dyDescent="0.25">
      <c r="A317" s="179"/>
      <c r="B317" s="179"/>
      <c r="C317" s="179"/>
      <c r="D317" s="179"/>
      <c r="E317" s="179"/>
      <c r="F317" s="179"/>
      <c r="G317" s="182"/>
      <c r="H317" s="179"/>
      <c r="I317" s="22" t="s">
        <v>97</v>
      </c>
      <c r="J317" s="6" t="s">
        <v>108</v>
      </c>
      <c r="K317" s="23" t="s">
        <v>221</v>
      </c>
      <c r="L317" s="6"/>
      <c r="M317" s="179"/>
      <c r="N317" s="61"/>
      <c r="O317" s="179"/>
      <c r="P317" s="179"/>
      <c r="Q317" s="6"/>
    </row>
    <row r="318" spans="1:17" ht="45" x14ac:dyDescent="0.25">
      <c r="A318" s="177" t="s">
        <v>268</v>
      </c>
      <c r="B318" s="177" t="s">
        <v>266</v>
      </c>
      <c r="C318" s="40" t="s">
        <v>78</v>
      </c>
      <c r="D318" s="177"/>
      <c r="E318" s="177"/>
      <c r="F318" s="177" t="s">
        <v>269</v>
      </c>
      <c r="G318" s="180"/>
      <c r="H318" s="177"/>
      <c r="I318" s="22" t="s">
        <v>83</v>
      </c>
      <c r="J318" s="6" t="s">
        <v>216</v>
      </c>
      <c r="K318" s="23" t="s">
        <v>217</v>
      </c>
      <c r="L318" s="6"/>
      <c r="M318" s="40" t="s">
        <v>86</v>
      </c>
      <c r="N318" s="40"/>
      <c r="O318" s="40" t="str">
        <f t="shared" ref="O318:O327" si="1">IF(M318 ="o","Plan","Not Test")</f>
        <v>Plan</v>
      </c>
      <c r="P318" s="177"/>
      <c r="Q318" s="6"/>
    </row>
    <row r="319" spans="1:17" ht="60" x14ac:dyDescent="0.25">
      <c r="A319" s="178"/>
      <c r="B319" s="178"/>
      <c r="C319" s="40" t="s">
        <v>78</v>
      </c>
      <c r="D319" s="178"/>
      <c r="E319" s="178"/>
      <c r="F319" s="178"/>
      <c r="G319" s="181"/>
      <c r="H319" s="178"/>
      <c r="I319" s="22" t="s">
        <v>88</v>
      </c>
      <c r="J319" s="6" t="s">
        <v>218</v>
      </c>
      <c r="K319" s="23" t="s">
        <v>219</v>
      </c>
      <c r="L319" s="6"/>
      <c r="M319" s="40" t="s">
        <v>86</v>
      </c>
      <c r="N319" s="40"/>
      <c r="O319" s="40" t="str">
        <f t="shared" si="1"/>
        <v>Plan</v>
      </c>
      <c r="P319" s="178"/>
      <c r="Q319" s="6"/>
    </row>
    <row r="320" spans="1:17" ht="255" x14ac:dyDescent="0.25">
      <c r="A320" s="178"/>
      <c r="B320" s="178"/>
      <c r="C320" s="40" t="s">
        <v>78</v>
      </c>
      <c r="D320" s="178"/>
      <c r="E320" s="178"/>
      <c r="F320" s="178"/>
      <c r="G320" s="181"/>
      <c r="H320" s="178"/>
      <c r="I320" s="22" t="s">
        <v>91</v>
      </c>
      <c r="J320" s="6" t="s">
        <v>220</v>
      </c>
      <c r="K320" s="23" t="s">
        <v>221</v>
      </c>
      <c r="L320" s="6"/>
      <c r="M320" s="40" t="s">
        <v>86</v>
      </c>
      <c r="N320" s="40"/>
      <c r="O320" s="40" t="str">
        <f t="shared" si="1"/>
        <v>Plan</v>
      </c>
      <c r="P320" s="178"/>
      <c r="Q320" s="6"/>
    </row>
    <row r="321" spans="1:17" ht="165" x14ac:dyDescent="0.25">
      <c r="A321" s="178"/>
      <c r="B321" s="178"/>
      <c r="C321" s="40" t="s">
        <v>78</v>
      </c>
      <c r="D321" s="178"/>
      <c r="E321" s="178"/>
      <c r="F321" s="178"/>
      <c r="G321" s="181"/>
      <c r="H321" s="178"/>
      <c r="I321" s="22" t="s">
        <v>94</v>
      </c>
      <c r="J321" s="6" t="s">
        <v>193</v>
      </c>
      <c r="K321" s="35" t="s">
        <v>222</v>
      </c>
      <c r="L321" s="6"/>
      <c r="M321" s="40" t="s">
        <v>86</v>
      </c>
      <c r="N321" s="40"/>
      <c r="O321" s="40" t="str">
        <f t="shared" si="1"/>
        <v>Plan</v>
      </c>
      <c r="P321" s="178"/>
      <c r="Q321" s="6"/>
    </row>
    <row r="322" spans="1:17" ht="120" x14ac:dyDescent="0.25">
      <c r="A322" s="178"/>
      <c r="B322" s="178"/>
      <c r="C322" s="40" t="s">
        <v>78</v>
      </c>
      <c r="D322" s="178"/>
      <c r="E322" s="178"/>
      <c r="F322" s="178"/>
      <c r="G322" s="181"/>
      <c r="H322" s="178"/>
      <c r="I322" s="22" t="s">
        <v>97</v>
      </c>
      <c r="J322" s="6" t="s">
        <v>223</v>
      </c>
      <c r="K322" s="23" t="s">
        <v>224</v>
      </c>
      <c r="L322" s="6"/>
      <c r="M322" s="40" t="s">
        <v>86</v>
      </c>
      <c r="N322" s="40"/>
      <c r="O322" s="40" t="str">
        <f t="shared" si="1"/>
        <v>Plan</v>
      </c>
      <c r="P322" s="178"/>
      <c r="Q322" s="6"/>
    </row>
    <row r="323" spans="1:17" ht="120" x14ac:dyDescent="0.25">
      <c r="A323" s="178"/>
      <c r="B323" s="178"/>
      <c r="C323" s="40" t="s">
        <v>78</v>
      </c>
      <c r="D323" s="178"/>
      <c r="E323" s="178"/>
      <c r="F323" s="178"/>
      <c r="G323" s="181"/>
      <c r="H323" s="178"/>
      <c r="I323" s="22" t="s">
        <v>100</v>
      </c>
      <c r="J323" s="6" t="s">
        <v>225</v>
      </c>
      <c r="K323" s="23" t="s">
        <v>130</v>
      </c>
      <c r="L323" s="6"/>
      <c r="M323" s="40" t="s">
        <v>86</v>
      </c>
      <c r="N323" s="40"/>
      <c r="O323" s="40" t="str">
        <f t="shared" si="1"/>
        <v>Plan</v>
      </c>
      <c r="P323" s="178"/>
      <c r="Q323" s="6"/>
    </row>
    <row r="324" spans="1:17" ht="45" x14ac:dyDescent="0.25">
      <c r="A324" s="178"/>
      <c r="B324" s="178"/>
      <c r="C324" s="40" t="s">
        <v>78</v>
      </c>
      <c r="D324" s="178"/>
      <c r="E324" s="178"/>
      <c r="F324" s="178"/>
      <c r="G324" s="181"/>
      <c r="H324" s="178"/>
      <c r="I324" s="22" t="s">
        <v>102</v>
      </c>
      <c r="J324" s="33" t="s">
        <v>188</v>
      </c>
      <c r="K324" s="23" t="s">
        <v>99</v>
      </c>
      <c r="L324" s="6"/>
      <c r="M324" s="40" t="s">
        <v>86</v>
      </c>
      <c r="N324" s="40"/>
      <c r="O324" s="40" t="str">
        <f t="shared" si="1"/>
        <v>Plan</v>
      </c>
      <c r="P324" s="178"/>
      <c r="Q324" s="6"/>
    </row>
    <row r="325" spans="1:17" ht="165" x14ac:dyDescent="0.25">
      <c r="A325" s="178"/>
      <c r="B325" s="178"/>
      <c r="C325" s="40" t="s">
        <v>78</v>
      </c>
      <c r="D325" s="178"/>
      <c r="E325" s="178"/>
      <c r="F325" s="178"/>
      <c r="G325" s="181"/>
      <c r="H325" s="178"/>
      <c r="I325" s="22" t="s">
        <v>121</v>
      </c>
      <c r="J325" s="6" t="s">
        <v>108</v>
      </c>
      <c r="K325" s="35" t="s">
        <v>222</v>
      </c>
      <c r="L325" s="6"/>
      <c r="M325" s="40" t="s">
        <v>86</v>
      </c>
      <c r="N325" s="40"/>
      <c r="O325" s="40" t="str">
        <f t="shared" si="1"/>
        <v>Plan</v>
      </c>
      <c r="P325" s="178"/>
      <c r="Q325" s="6"/>
    </row>
    <row r="326" spans="1:17" ht="255" x14ac:dyDescent="0.25">
      <c r="A326" s="179"/>
      <c r="B326" s="179"/>
      <c r="C326" s="40" t="s">
        <v>78</v>
      </c>
      <c r="D326" s="179"/>
      <c r="E326" s="179"/>
      <c r="F326" s="179"/>
      <c r="G326" s="182"/>
      <c r="H326" s="179"/>
      <c r="I326" s="22" t="s">
        <v>123</v>
      </c>
      <c r="J326" s="6" t="s">
        <v>108</v>
      </c>
      <c r="K326" s="23" t="s">
        <v>221</v>
      </c>
      <c r="L326" s="6"/>
      <c r="M326" s="40" t="s">
        <v>86</v>
      </c>
      <c r="N326" s="40"/>
      <c r="O326" s="40" t="str">
        <f t="shared" si="1"/>
        <v>Plan</v>
      </c>
      <c r="P326" s="179"/>
      <c r="Q326" s="6"/>
    </row>
    <row r="327" spans="1:17" ht="45" x14ac:dyDescent="0.25">
      <c r="A327" s="183" t="s">
        <v>270</v>
      </c>
      <c r="B327" s="183" t="s">
        <v>271</v>
      </c>
      <c r="C327" s="177" t="s">
        <v>78</v>
      </c>
      <c r="D327" s="183"/>
      <c r="E327" s="183"/>
      <c r="F327" s="183" t="s">
        <v>272</v>
      </c>
      <c r="G327" s="186"/>
      <c r="H327" s="183"/>
      <c r="I327" s="22" t="s">
        <v>83</v>
      </c>
      <c r="J327" s="6" t="s">
        <v>216</v>
      </c>
      <c r="K327" s="23" t="s">
        <v>217</v>
      </c>
      <c r="L327" s="6"/>
      <c r="M327" s="177" t="s">
        <v>86</v>
      </c>
      <c r="N327" s="43"/>
      <c r="O327" s="177" t="str">
        <f t="shared" si="1"/>
        <v>Plan</v>
      </c>
      <c r="P327" s="183"/>
      <c r="Q327" s="6"/>
    </row>
    <row r="328" spans="1:17" ht="60" x14ac:dyDescent="0.25">
      <c r="A328" s="184"/>
      <c r="B328" s="184"/>
      <c r="C328" s="178"/>
      <c r="D328" s="184"/>
      <c r="E328" s="184"/>
      <c r="F328" s="184"/>
      <c r="G328" s="187"/>
      <c r="H328" s="184"/>
      <c r="I328" s="22" t="s">
        <v>88</v>
      </c>
      <c r="J328" s="6" t="s">
        <v>218</v>
      </c>
      <c r="K328" s="23" t="s">
        <v>219</v>
      </c>
      <c r="L328" s="6"/>
      <c r="M328" s="178"/>
      <c r="N328" s="50"/>
      <c r="O328" s="178"/>
      <c r="P328" s="184"/>
      <c r="Q328" s="6"/>
    </row>
    <row r="329" spans="1:17" ht="255" x14ac:dyDescent="0.25">
      <c r="A329" s="184"/>
      <c r="B329" s="184"/>
      <c r="C329" s="178"/>
      <c r="D329" s="184"/>
      <c r="E329" s="184"/>
      <c r="F329" s="184"/>
      <c r="G329" s="187"/>
      <c r="H329" s="184"/>
      <c r="I329" s="22" t="s">
        <v>91</v>
      </c>
      <c r="J329" s="6" t="s">
        <v>220</v>
      </c>
      <c r="K329" s="23" t="s">
        <v>221</v>
      </c>
      <c r="L329" s="6"/>
      <c r="M329" s="178"/>
      <c r="N329" s="50"/>
      <c r="O329" s="178"/>
      <c r="P329" s="184"/>
      <c r="Q329" s="6"/>
    </row>
    <row r="330" spans="1:17" ht="165" x14ac:dyDescent="0.25">
      <c r="A330" s="184"/>
      <c r="B330" s="184"/>
      <c r="C330" s="178"/>
      <c r="D330" s="184"/>
      <c r="E330" s="184"/>
      <c r="F330" s="184"/>
      <c r="G330" s="187"/>
      <c r="H330" s="184"/>
      <c r="I330" s="22" t="s">
        <v>94</v>
      </c>
      <c r="J330" s="6" t="s">
        <v>193</v>
      </c>
      <c r="K330" s="35" t="s">
        <v>222</v>
      </c>
      <c r="L330" s="6"/>
      <c r="M330" s="178"/>
      <c r="N330" s="50"/>
      <c r="O330" s="178"/>
      <c r="P330" s="184"/>
      <c r="Q330" s="6"/>
    </row>
    <row r="331" spans="1:17" ht="30" x14ac:dyDescent="0.25">
      <c r="A331" s="185"/>
      <c r="B331" s="185"/>
      <c r="C331" s="179"/>
      <c r="D331" s="185"/>
      <c r="E331" s="185"/>
      <c r="F331" s="185"/>
      <c r="G331" s="188"/>
      <c r="H331" s="185"/>
      <c r="I331" s="22" t="s">
        <v>97</v>
      </c>
      <c r="J331" s="6" t="s">
        <v>149</v>
      </c>
      <c r="K331" s="23" t="s">
        <v>104</v>
      </c>
      <c r="L331" s="6"/>
      <c r="M331" s="179"/>
      <c r="N331" s="61"/>
      <c r="O331" s="179"/>
      <c r="P331" s="185"/>
      <c r="Q331" s="6"/>
    </row>
    <row r="332" spans="1:17" ht="45" x14ac:dyDescent="0.25">
      <c r="A332" s="183" t="s">
        <v>273</v>
      </c>
      <c r="B332" s="183" t="s">
        <v>274</v>
      </c>
      <c r="C332" s="177" t="s">
        <v>78</v>
      </c>
      <c r="D332" s="41"/>
      <c r="E332" s="41"/>
      <c r="F332" s="183" t="s">
        <v>275</v>
      </c>
      <c r="G332" s="42"/>
      <c r="H332" s="41"/>
      <c r="I332" s="22" t="s">
        <v>83</v>
      </c>
      <c r="J332" s="6" t="s">
        <v>216</v>
      </c>
      <c r="K332" s="23" t="s">
        <v>217</v>
      </c>
      <c r="L332" s="6"/>
      <c r="M332" s="177" t="s">
        <v>86</v>
      </c>
      <c r="N332" s="43"/>
      <c r="O332" s="177" t="s">
        <v>87</v>
      </c>
      <c r="P332" s="183"/>
      <c r="Q332" s="6"/>
    </row>
    <row r="333" spans="1:17" ht="60" x14ac:dyDescent="0.25">
      <c r="A333" s="184"/>
      <c r="B333" s="184"/>
      <c r="C333" s="178"/>
      <c r="D333" s="41"/>
      <c r="E333" s="41"/>
      <c r="F333" s="184"/>
      <c r="G333" s="42" t="s">
        <v>276</v>
      </c>
      <c r="H333" s="41"/>
      <c r="I333" s="22" t="s">
        <v>88</v>
      </c>
      <c r="J333" s="6" t="s">
        <v>218</v>
      </c>
      <c r="K333" s="23" t="s">
        <v>219</v>
      </c>
      <c r="L333" s="6"/>
      <c r="M333" s="178"/>
      <c r="N333" s="50"/>
      <c r="O333" s="178"/>
      <c r="P333" s="184"/>
      <c r="Q333" s="6"/>
    </row>
    <row r="334" spans="1:17" ht="255" x14ac:dyDescent="0.25">
      <c r="A334" s="184"/>
      <c r="B334" s="184"/>
      <c r="C334" s="178"/>
      <c r="D334" s="41"/>
      <c r="E334" s="41"/>
      <c r="F334" s="184"/>
      <c r="G334" s="42"/>
      <c r="H334" s="41"/>
      <c r="I334" s="22" t="s">
        <v>91</v>
      </c>
      <c r="J334" s="6" t="s">
        <v>220</v>
      </c>
      <c r="K334" s="23" t="s">
        <v>221</v>
      </c>
      <c r="L334" s="6"/>
      <c r="M334" s="178"/>
      <c r="N334" s="50"/>
      <c r="O334" s="178"/>
      <c r="P334" s="184"/>
      <c r="Q334" s="6"/>
    </row>
    <row r="335" spans="1:17" ht="165" x14ac:dyDescent="0.25">
      <c r="A335" s="184"/>
      <c r="B335" s="184"/>
      <c r="C335" s="178"/>
      <c r="D335" s="41"/>
      <c r="E335" s="41"/>
      <c r="F335" s="184"/>
      <c r="G335" s="42"/>
      <c r="H335" s="41"/>
      <c r="I335" s="22" t="s">
        <v>94</v>
      </c>
      <c r="J335" s="6" t="s">
        <v>193</v>
      </c>
      <c r="K335" s="35" t="s">
        <v>222</v>
      </c>
      <c r="L335" s="6"/>
      <c r="M335" s="178"/>
      <c r="N335" s="50"/>
      <c r="O335" s="178"/>
      <c r="P335" s="184"/>
      <c r="Q335" s="6"/>
    </row>
    <row r="336" spans="1:17" ht="120" x14ac:dyDescent="0.25">
      <c r="A336" s="184"/>
      <c r="B336" s="184"/>
      <c r="C336" s="178"/>
      <c r="D336" s="41"/>
      <c r="E336" s="41"/>
      <c r="F336" s="184"/>
      <c r="G336" s="42"/>
      <c r="H336" s="41"/>
      <c r="I336" s="22" t="s">
        <v>97</v>
      </c>
      <c r="J336" s="6" t="s">
        <v>223</v>
      </c>
      <c r="K336" s="23" t="s">
        <v>224</v>
      </c>
      <c r="L336" s="6"/>
      <c r="M336" s="178"/>
      <c r="N336" s="50"/>
      <c r="O336" s="178"/>
      <c r="P336" s="184"/>
      <c r="Q336" s="6"/>
    </row>
    <row r="337" spans="1:17" ht="120" x14ac:dyDescent="0.25">
      <c r="A337" s="184"/>
      <c r="B337" s="184"/>
      <c r="C337" s="178"/>
      <c r="D337" s="41"/>
      <c r="E337" s="41"/>
      <c r="F337" s="184"/>
      <c r="G337" s="42"/>
      <c r="H337" s="41"/>
      <c r="I337" s="22" t="s">
        <v>100</v>
      </c>
      <c r="J337" s="6" t="s">
        <v>225</v>
      </c>
      <c r="K337" s="23" t="s">
        <v>130</v>
      </c>
      <c r="L337" s="6"/>
      <c r="M337" s="178"/>
      <c r="N337" s="50"/>
      <c r="O337" s="178"/>
      <c r="P337" s="184"/>
      <c r="Q337" s="6"/>
    </row>
    <row r="338" spans="1:17" ht="30" x14ac:dyDescent="0.25">
      <c r="A338" s="184"/>
      <c r="B338" s="184"/>
      <c r="C338" s="178"/>
      <c r="D338" s="41"/>
      <c r="E338" s="41"/>
      <c r="F338" s="184"/>
      <c r="G338" s="42"/>
      <c r="H338" s="41"/>
      <c r="I338" s="43" t="s">
        <v>102</v>
      </c>
      <c r="J338" s="44" t="s">
        <v>149</v>
      </c>
      <c r="K338" s="45" t="s">
        <v>104</v>
      </c>
      <c r="L338" s="44"/>
      <c r="M338" s="178"/>
      <c r="N338" s="50"/>
      <c r="O338" s="178"/>
      <c r="P338" s="184"/>
      <c r="Q338" s="44"/>
    </row>
    <row r="339" spans="1:17" ht="45" x14ac:dyDescent="0.25">
      <c r="A339" s="183" t="s">
        <v>277</v>
      </c>
      <c r="B339" s="183" t="s">
        <v>278</v>
      </c>
      <c r="C339" s="177" t="s">
        <v>78</v>
      </c>
      <c r="D339" s="183"/>
      <c r="E339" s="183"/>
      <c r="F339" s="183" t="s">
        <v>279</v>
      </c>
      <c r="G339" s="186"/>
      <c r="H339" s="183"/>
      <c r="I339" s="22" t="s">
        <v>83</v>
      </c>
      <c r="J339" s="6" t="s">
        <v>216</v>
      </c>
      <c r="K339" s="23" t="s">
        <v>217</v>
      </c>
      <c r="L339" s="6"/>
      <c r="M339" s="177" t="s">
        <v>86</v>
      </c>
      <c r="N339" s="43"/>
      <c r="O339" s="177" t="s">
        <v>87</v>
      </c>
      <c r="P339" s="46"/>
      <c r="Q339" s="6"/>
    </row>
    <row r="340" spans="1:17" ht="60" x14ac:dyDescent="0.25">
      <c r="A340" s="184"/>
      <c r="B340" s="184"/>
      <c r="C340" s="178"/>
      <c r="D340" s="184"/>
      <c r="E340" s="184"/>
      <c r="F340" s="184"/>
      <c r="G340" s="187"/>
      <c r="H340" s="184"/>
      <c r="I340" s="22" t="s">
        <v>88</v>
      </c>
      <c r="J340" s="6" t="s">
        <v>218</v>
      </c>
      <c r="K340" s="23" t="s">
        <v>219</v>
      </c>
      <c r="L340" s="6"/>
      <c r="M340" s="178"/>
      <c r="N340" s="50"/>
      <c r="O340" s="178"/>
      <c r="P340" s="46"/>
      <c r="Q340" s="6"/>
    </row>
    <row r="341" spans="1:17" ht="255" x14ac:dyDescent="0.25">
      <c r="A341" s="184"/>
      <c r="B341" s="184"/>
      <c r="C341" s="178"/>
      <c r="D341" s="184"/>
      <c r="E341" s="184"/>
      <c r="F341" s="184"/>
      <c r="G341" s="187"/>
      <c r="H341" s="184"/>
      <c r="I341" s="22" t="s">
        <v>91</v>
      </c>
      <c r="J341" s="6" t="s">
        <v>220</v>
      </c>
      <c r="K341" s="23" t="s">
        <v>221</v>
      </c>
      <c r="L341" s="6"/>
      <c r="M341" s="178"/>
      <c r="N341" s="50"/>
      <c r="O341" s="178"/>
      <c r="P341" s="46"/>
      <c r="Q341" s="6"/>
    </row>
    <row r="342" spans="1:17" ht="165" x14ac:dyDescent="0.25">
      <c r="A342" s="184"/>
      <c r="B342" s="184"/>
      <c r="C342" s="178"/>
      <c r="D342" s="184"/>
      <c r="E342" s="184"/>
      <c r="F342" s="184"/>
      <c r="G342" s="187"/>
      <c r="H342" s="184"/>
      <c r="I342" s="22" t="s">
        <v>94</v>
      </c>
      <c r="J342" s="6" t="s">
        <v>193</v>
      </c>
      <c r="K342" s="35" t="s">
        <v>222</v>
      </c>
      <c r="L342" s="6"/>
      <c r="M342" s="178"/>
      <c r="N342" s="50"/>
      <c r="O342" s="178"/>
      <c r="P342" s="46"/>
      <c r="Q342" s="6"/>
    </row>
    <row r="343" spans="1:17" ht="120" x14ac:dyDescent="0.25">
      <c r="A343" s="184"/>
      <c r="B343" s="184"/>
      <c r="C343" s="178"/>
      <c r="D343" s="184"/>
      <c r="E343" s="184"/>
      <c r="F343" s="184"/>
      <c r="G343" s="187"/>
      <c r="H343" s="184"/>
      <c r="I343" s="22" t="s">
        <v>97</v>
      </c>
      <c r="J343" s="6" t="s">
        <v>223</v>
      </c>
      <c r="K343" s="23" t="s">
        <v>224</v>
      </c>
      <c r="L343" s="6"/>
      <c r="M343" s="178"/>
      <c r="N343" s="50"/>
      <c r="O343" s="178"/>
      <c r="P343" s="46"/>
      <c r="Q343" s="6"/>
    </row>
    <row r="344" spans="1:17" ht="120" x14ac:dyDescent="0.25">
      <c r="A344" s="184"/>
      <c r="B344" s="184"/>
      <c r="C344" s="178"/>
      <c r="D344" s="184"/>
      <c r="E344" s="184"/>
      <c r="F344" s="184"/>
      <c r="G344" s="187"/>
      <c r="H344" s="184"/>
      <c r="I344" s="22" t="s">
        <v>100</v>
      </c>
      <c r="J344" s="6" t="s">
        <v>225</v>
      </c>
      <c r="K344" s="23" t="s">
        <v>130</v>
      </c>
      <c r="L344" s="6"/>
      <c r="M344" s="178"/>
      <c r="N344" s="50"/>
      <c r="O344" s="178"/>
      <c r="P344" s="46"/>
      <c r="Q344" s="6"/>
    </row>
    <row r="345" spans="1:17" ht="45" x14ac:dyDescent="0.25">
      <c r="A345" s="184"/>
      <c r="B345" s="184"/>
      <c r="C345" s="178"/>
      <c r="D345" s="184"/>
      <c r="E345" s="184"/>
      <c r="F345" s="184"/>
      <c r="G345" s="187"/>
      <c r="H345" s="184"/>
      <c r="I345" s="22" t="s">
        <v>102</v>
      </c>
      <c r="J345" s="6" t="s">
        <v>98</v>
      </c>
      <c r="K345" s="23" t="s">
        <v>99</v>
      </c>
      <c r="L345" s="6"/>
      <c r="M345" s="178"/>
      <c r="N345" s="50"/>
      <c r="O345" s="178"/>
      <c r="P345" s="46"/>
      <c r="Q345" s="6"/>
    </row>
    <row r="346" spans="1:17" ht="90" x14ac:dyDescent="0.25">
      <c r="A346" s="184"/>
      <c r="B346" s="184"/>
      <c r="C346" s="178"/>
      <c r="D346" s="184"/>
      <c r="E346" s="184"/>
      <c r="F346" s="184"/>
      <c r="G346" s="187"/>
      <c r="H346" s="184"/>
      <c r="I346" s="22" t="s">
        <v>121</v>
      </c>
      <c r="J346" s="47" t="s">
        <v>95</v>
      </c>
      <c r="K346" s="48" t="s">
        <v>226</v>
      </c>
      <c r="L346" s="6"/>
      <c r="M346" s="178"/>
      <c r="N346" s="50"/>
      <c r="O346" s="178"/>
      <c r="P346" s="46"/>
      <c r="Q346" s="6"/>
    </row>
    <row r="347" spans="1:17" ht="30" x14ac:dyDescent="0.25">
      <c r="A347" s="184"/>
      <c r="B347" s="184"/>
      <c r="C347" s="178"/>
      <c r="D347" s="184"/>
      <c r="E347" s="184"/>
      <c r="F347" s="184"/>
      <c r="G347" s="187"/>
      <c r="H347" s="184"/>
      <c r="I347" s="43" t="s">
        <v>123</v>
      </c>
      <c r="J347" s="44" t="s">
        <v>149</v>
      </c>
      <c r="K347" s="45" t="s">
        <v>104</v>
      </c>
      <c r="L347" s="49"/>
      <c r="M347" s="178"/>
      <c r="N347" s="50"/>
      <c r="O347" s="178"/>
      <c r="P347" s="41"/>
      <c r="Q347" s="49"/>
    </row>
    <row r="348" spans="1:17" ht="45" x14ac:dyDescent="0.25">
      <c r="A348" s="183" t="s">
        <v>280</v>
      </c>
      <c r="B348" s="183" t="s">
        <v>281</v>
      </c>
      <c r="C348" s="177" t="s">
        <v>78</v>
      </c>
      <c r="D348" s="183"/>
      <c r="E348" s="183"/>
      <c r="F348" s="183" t="s">
        <v>282</v>
      </c>
      <c r="G348" s="186"/>
      <c r="H348" s="183"/>
      <c r="I348" s="22" t="s">
        <v>83</v>
      </c>
      <c r="J348" s="6" t="s">
        <v>216</v>
      </c>
      <c r="K348" s="23" t="s">
        <v>217</v>
      </c>
      <c r="L348" s="6"/>
      <c r="M348" s="177" t="s">
        <v>86</v>
      </c>
      <c r="N348" s="43"/>
      <c r="O348" s="177" t="s">
        <v>87</v>
      </c>
      <c r="P348" s="183"/>
      <c r="Q348" s="6"/>
    </row>
    <row r="349" spans="1:17" ht="60" x14ac:dyDescent="0.25">
      <c r="A349" s="184"/>
      <c r="B349" s="184"/>
      <c r="C349" s="178"/>
      <c r="D349" s="184"/>
      <c r="E349" s="184"/>
      <c r="F349" s="184"/>
      <c r="G349" s="187"/>
      <c r="H349" s="184"/>
      <c r="I349" s="22" t="s">
        <v>88</v>
      </c>
      <c r="J349" s="6" t="s">
        <v>218</v>
      </c>
      <c r="K349" s="23" t="s">
        <v>219</v>
      </c>
      <c r="L349" s="6"/>
      <c r="M349" s="178"/>
      <c r="N349" s="50"/>
      <c r="O349" s="178"/>
      <c r="P349" s="184"/>
      <c r="Q349" s="6"/>
    </row>
    <row r="350" spans="1:17" ht="45" x14ac:dyDescent="0.25">
      <c r="A350" s="184"/>
      <c r="B350" s="184"/>
      <c r="C350" s="178"/>
      <c r="D350" s="184"/>
      <c r="E350" s="184"/>
      <c r="F350" s="184"/>
      <c r="G350" s="187"/>
      <c r="H350" s="184"/>
      <c r="I350" s="22" t="s">
        <v>91</v>
      </c>
      <c r="J350" s="6" t="s">
        <v>234</v>
      </c>
      <c r="K350" s="23" t="s">
        <v>217</v>
      </c>
      <c r="L350" s="6"/>
      <c r="M350" s="178"/>
      <c r="N350" s="50"/>
      <c r="O350" s="178"/>
      <c r="P350" s="184"/>
      <c r="Q350" s="6"/>
    </row>
    <row r="351" spans="1:17" ht="255" x14ac:dyDescent="0.25">
      <c r="A351" s="184"/>
      <c r="B351" s="184"/>
      <c r="C351" s="178"/>
      <c r="D351" s="184"/>
      <c r="E351" s="184"/>
      <c r="F351" s="184"/>
      <c r="G351" s="187"/>
      <c r="H351" s="184"/>
      <c r="I351" s="22" t="s">
        <v>94</v>
      </c>
      <c r="J351" s="6" t="s">
        <v>220</v>
      </c>
      <c r="K351" s="23" t="s">
        <v>221</v>
      </c>
      <c r="L351" s="6"/>
      <c r="M351" s="178"/>
      <c r="N351" s="50"/>
      <c r="O351" s="178"/>
      <c r="P351" s="184"/>
      <c r="Q351" s="6"/>
    </row>
    <row r="352" spans="1:17" ht="165" x14ac:dyDescent="0.25">
      <c r="A352" s="184"/>
      <c r="B352" s="184"/>
      <c r="C352" s="178"/>
      <c r="D352" s="184"/>
      <c r="E352" s="184"/>
      <c r="F352" s="184"/>
      <c r="G352" s="187"/>
      <c r="H352" s="184"/>
      <c r="I352" s="22" t="s">
        <v>97</v>
      </c>
      <c r="J352" s="6" t="s">
        <v>193</v>
      </c>
      <c r="K352" s="35" t="s">
        <v>222</v>
      </c>
      <c r="L352" s="6"/>
      <c r="M352" s="178"/>
      <c r="N352" s="50"/>
      <c r="O352" s="178"/>
      <c r="P352" s="184"/>
      <c r="Q352" s="6"/>
    </row>
    <row r="353" spans="1:17" ht="120" x14ac:dyDescent="0.25">
      <c r="A353" s="184"/>
      <c r="B353" s="184"/>
      <c r="C353" s="178"/>
      <c r="D353" s="184"/>
      <c r="E353" s="184"/>
      <c r="F353" s="184"/>
      <c r="G353" s="187"/>
      <c r="H353" s="184"/>
      <c r="I353" s="22" t="s">
        <v>100</v>
      </c>
      <c r="J353" s="6" t="s">
        <v>223</v>
      </c>
      <c r="K353" s="23" t="s">
        <v>224</v>
      </c>
      <c r="L353" s="6"/>
      <c r="M353" s="178"/>
      <c r="N353" s="50"/>
      <c r="O353" s="178"/>
      <c r="P353" s="184"/>
      <c r="Q353" s="6"/>
    </row>
    <row r="354" spans="1:17" ht="30" x14ac:dyDescent="0.25">
      <c r="A354" s="184"/>
      <c r="B354" s="184"/>
      <c r="C354" s="178"/>
      <c r="D354" s="184"/>
      <c r="E354" s="184"/>
      <c r="F354" s="184"/>
      <c r="G354" s="187"/>
      <c r="H354" s="184"/>
      <c r="I354" s="22" t="s">
        <v>102</v>
      </c>
      <c r="J354" s="6" t="s">
        <v>225</v>
      </c>
      <c r="K354" s="23" t="s">
        <v>235</v>
      </c>
      <c r="L354" s="6"/>
      <c r="M354" s="178"/>
      <c r="N354" s="50"/>
      <c r="O354" s="178"/>
      <c r="P354" s="184"/>
      <c r="Q354" s="6"/>
    </row>
    <row r="355" spans="1:17" ht="30" x14ac:dyDescent="0.25">
      <c r="A355" s="185"/>
      <c r="B355" s="185"/>
      <c r="C355" s="179"/>
      <c r="D355" s="185"/>
      <c r="E355" s="185"/>
      <c r="F355" s="185"/>
      <c r="G355" s="188"/>
      <c r="H355" s="185"/>
      <c r="I355" s="22" t="s">
        <v>121</v>
      </c>
      <c r="J355" s="44" t="s">
        <v>149</v>
      </c>
      <c r="K355" s="45" t="s">
        <v>104</v>
      </c>
      <c r="L355" s="6"/>
      <c r="M355" s="179"/>
      <c r="N355" s="61"/>
      <c r="O355" s="179"/>
      <c r="P355" s="185"/>
      <c r="Q355" s="6"/>
    </row>
    <row r="356" spans="1:17" ht="45" x14ac:dyDescent="0.25">
      <c r="A356" s="183" t="s">
        <v>283</v>
      </c>
      <c r="B356" s="183" t="s">
        <v>284</v>
      </c>
      <c r="C356" s="177" t="s">
        <v>78</v>
      </c>
      <c r="D356" s="183"/>
      <c r="E356" s="183"/>
      <c r="F356" s="183" t="s">
        <v>285</v>
      </c>
      <c r="G356" s="186"/>
      <c r="H356" s="183"/>
      <c r="I356" s="22" t="s">
        <v>83</v>
      </c>
      <c r="J356" s="6" t="s">
        <v>216</v>
      </c>
      <c r="K356" s="23" t="s">
        <v>217</v>
      </c>
      <c r="L356" s="6"/>
      <c r="M356" s="177" t="s">
        <v>86</v>
      </c>
      <c r="N356" s="43"/>
      <c r="O356" s="177" t="s">
        <v>87</v>
      </c>
      <c r="P356" s="41"/>
      <c r="Q356" s="6"/>
    </row>
    <row r="357" spans="1:17" ht="60" x14ac:dyDescent="0.25">
      <c r="A357" s="184"/>
      <c r="B357" s="184"/>
      <c r="C357" s="178"/>
      <c r="D357" s="184"/>
      <c r="E357" s="184"/>
      <c r="F357" s="184"/>
      <c r="G357" s="187"/>
      <c r="H357" s="184"/>
      <c r="I357" s="22" t="s">
        <v>88</v>
      </c>
      <c r="J357" s="6" t="s">
        <v>218</v>
      </c>
      <c r="K357" s="23" t="s">
        <v>219</v>
      </c>
      <c r="L357" s="6"/>
      <c r="M357" s="178"/>
      <c r="N357" s="50"/>
      <c r="O357" s="178"/>
      <c r="P357" s="41"/>
      <c r="Q357" s="6"/>
    </row>
    <row r="358" spans="1:17" ht="255" x14ac:dyDescent="0.25">
      <c r="A358" s="184"/>
      <c r="B358" s="184"/>
      <c r="C358" s="178"/>
      <c r="D358" s="184"/>
      <c r="E358" s="184"/>
      <c r="F358" s="184"/>
      <c r="G358" s="187"/>
      <c r="H358" s="184"/>
      <c r="I358" s="22" t="s">
        <v>91</v>
      </c>
      <c r="J358" s="6" t="s">
        <v>220</v>
      </c>
      <c r="K358" s="23" t="s">
        <v>221</v>
      </c>
      <c r="L358" s="6"/>
      <c r="M358" s="178"/>
      <c r="N358" s="50"/>
      <c r="O358" s="178"/>
      <c r="P358" s="41"/>
      <c r="Q358" s="6"/>
    </row>
    <row r="359" spans="1:17" ht="165" x14ac:dyDescent="0.25">
      <c r="A359" s="184"/>
      <c r="B359" s="184"/>
      <c r="C359" s="178"/>
      <c r="D359" s="184"/>
      <c r="E359" s="184"/>
      <c r="F359" s="184"/>
      <c r="G359" s="187"/>
      <c r="H359" s="184"/>
      <c r="I359" s="22" t="s">
        <v>94</v>
      </c>
      <c r="J359" s="6" t="s">
        <v>193</v>
      </c>
      <c r="K359" s="35" t="s">
        <v>222</v>
      </c>
      <c r="L359" s="6"/>
      <c r="M359" s="178"/>
      <c r="N359" s="50"/>
      <c r="O359" s="178"/>
      <c r="P359" s="41"/>
      <c r="Q359" s="6"/>
    </row>
    <row r="360" spans="1:17" ht="120" x14ac:dyDescent="0.25">
      <c r="A360" s="184"/>
      <c r="B360" s="184"/>
      <c r="C360" s="178"/>
      <c r="D360" s="184"/>
      <c r="E360" s="184"/>
      <c r="F360" s="184"/>
      <c r="G360" s="187"/>
      <c r="H360" s="184"/>
      <c r="I360" s="22" t="s">
        <v>97</v>
      </c>
      <c r="J360" s="6" t="s">
        <v>223</v>
      </c>
      <c r="K360" s="23" t="s">
        <v>224</v>
      </c>
      <c r="L360" s="6"/>
      <c r="M360" s="178"/>
      <c r="N360" s="50"/>
      <c r="O360" s="178"/>
      <c r="P360" s="41"/>
      <c r="Q360" s="6"/>
    </row>
    <row r="361" spans="1:17" ht="120" x14ac:dyDescent="0.25">
      <c r="A361" s="184"/>
      <c r="B361" s="184"/>
      <c r="C361" s="178"/>
      <c r="D361" s="184"/>
      <c r="E361" s="184"/>
      <c r="F361" s="184"/>
      <c r="G361" s="187"/>
      <c r="H361" s="184"/>
      <c r="I361" s="22" t="s">
        <v>100</v>
      </c>
      <c r="J361" s="6" t="s">
        <v>225</v>
      </c>
      <c r="K361" s="23" t="s">
        <v>130</v>
      </c>
      <c r="L361" s="6"/>
      <c r="M361" s="178"/>
      <c r="N361" s="50"/>
      <c r="O361" s="178"/>
      <c r="P361" s="41"/>
      <c r="Q361" s="6"/>
    </row>
    <row r="362" spans="1:17" ht="45" x14ac:dyDescent="0.25">
      <c r="A362" s="184"/>
      <c r="B362" s="184"/>
      <c r="C362" s="178"/>
      <c r="D362" s="184"/>
      <c r="E362" s="184"/>
      <c r="F362" s="184"/>
      <c r="G362" s="187"/>
      <c r="H362" s="184"/>
      <c r="I362" s="22" t="s">
        <v>102</v>
      </c>
      <c r="J362" s="33" t="s">
        <v>117</v>
      </c>
      <c r="K362" s="23" t="s">
        <v>99</v>
      </c>
      <c r="L362" s="6"/>
      <c r="M362" s="178"/>
      <c r="N362" s="50"/>
      <c r="O362" s="178"/>
      <c r="P362" s="41"/>
      <c r="Q362" s="6"/>
    </row>
    <row r="363" spans="1:17" ht="75" x14ac:dyDescent="0.25">
      <c r="A363" s="184"/>
      <c r="B363" s="184"/>
      <c r="C363" s="178"/>
      <c r="D363" s="184"/>
      <c r="E363" s="184"/>
      <c r="F363" s="184"/>
      <c r="G363" s="187"/>
      <c r="H363" s="184"/>
      <c r="I363" s="22" t="s">
        <v>121</v>
      </c>
      <c r="J363" s="6" t="s">
        <v>95</v>
      </c>
      <c r="K363" s="23" t="s">
        <v>240</v>
      </c>
      <c r="L363" s="6"/>
      <c r="M363" s="178"/>
      <c r="N363" s="50"/>
      <c r="O363" s="178"/>
      <c r="P363" s="41"/>
      <c r="Q363" s="6"/>
    </row>
    <row r="364" spans="1:17" ht="30" x14ac:dyDescent="0.25">
      <c r="A364" s="185"/>
      <c r="B364" s="185"/>
      <c r="C364" s="179"/>
      <c r="D364" s="185"/>
      <c r="E364" s="185"/>
      <c r="F364" s="185"/>
      <c r="G364" s="188"/>
      <c r="H364" s="185"/>
      <c r="I364" s="22" t="s">
        <v>123</v>
      </c>
      <c r="J364" s="44" t="s">
        <v>149</v>
      </c>
      <c r="K364" s="45" t="s">
        <v>104</v>
      </c>
      <c r="L364" s="6"/>
      <c r="M364" s="179"/>
      <c r="N364" s="61"/>
      <c r="O364" s="179"/>
      <c r="P364" s="41"/>
      <c r="Q364" s="6"/>
    </row>
    <row r="365" spans="1:17" ht="45" x14ac:dyDescent="0.25">
      <c r="A365" s="177" t="s">
        <v>286</v>
      </c>
      <c r="B365" s="177" t="s">
        <v>284</v>
      </c>
      <c r="C365" s="177" t="s">
        <v>78</v>
      </c>
      <c r="D365" s="177"/>
      <c r="E365" s="177"/>
      <c r="F365" s="177" t="s">
        <v>161</v>
      </c>
      <c r="G365" s="180"/>
      <c r="H365" s="177"/>
      <c r="I365" s="22" t="s">
        <v>83</v>
      </c>
      <c r="J365" s="6" t="s">
        <v>216</v>
      </c>
      <c r="K365" s="23" t="s">
        <v>217</v>
      </c>
      <c r="L365" s="6"/>
      <c r="M365" s="177" t="s">
        <v>86</v>
      </c>
      <c r="N365" s="43"/>
      <c r="O365" s="177" t="str">
        <f>IF(M365 ="o","Plan","Not Test")</f>
        <v>Plan</v>
      </c>
      <c r="P365" s="177"/>
      <c r="Q365" s="6"/>
    </row>
    <row r="366" spans="1:17" ht="60" x14ac:dyDescent="0.25">
      <c r="A366" s="178"/>
      <c r="B366" s="178"/>
      <c r="C366" s="178"/>
      <c r="D366" s="178"/>
      <c r="E366" s="178"/>
      <c r="F366" s="178"/>
      <c r="G366" s="181"/>
      <c r="H366" s="178"/>
      <c r="I366" s="22" t="s">
        <v>88</v>
      </c>
      <c r="J366" s="6" t="s">
        <v>218</v>
      </c>
      <c r="K366" s="23" t="s">
        <v>219</v>
      </c>
      <c r="L366" s="6"/>
      <c r="M366" s="178"/>
      <c r="N366" s="50"/>
      <c r="O366" s="178"/>
      <c r="P366" s="178"/>
      <c r="Q366" s="6"/>
    </row>
    <row r="367" spans="1:17" ht="255" x14ac:dyDescent="0.25">
      <c r="A367" s="178"/>
      <c r="B367" s="178"/>
      <c r="C367" s="178"/>
      <c r="D367" s="178"/>
      <c r="E367" s="178"/>
      <c r="F367" s="178"/>
      <c r="G367" s="181"/>
      <c r="H367" s="178"/>
      <c r="I367" s="22" t="s">
        <v>91</v>
      </c>
      <c r="J367" s="6" t="s">
        <v>220</v>
      </c>
      <c r="K367" s="23" t="s">
        <v>221</v>
      </c>
      <c r="L367" s="6"/>
      <c r="M367" s="178"/>
      <c r="N367" s="50"/>
      <c r="O367" s="178"/>
      <c r="P367" s="178"/>
      <c r="Q367" s="6"/>
    </row>
    <row r="368" spans="1:17" ht="165" x14ac:dyDescent="0.25">
      <c r="A368" s="178"/>
      <c r="B368" s="178"/>
      <c r="C368" s="178"/>
      <c r="D368" s="178"/>
      <c r="E368" s="178"/>
      <c r="F368" s="178"/>
      <c r="G368" s="181"/>
      <c r="H368" s="178"/>
      <c r="I368" s="22" t="s">
        <v>94</v>
      </c>
      <c r="J368" s="6" t="s">
        <v>193</v>
      </c>
      <c r="K368" s="35" t="s">
        <v>222</v>
      </c>
      <c r="L368" s="6"/>
      <c r="M368" s="178"/>
      <c r="N368" s="50"/>
      <c r="O368" s="178"/>
      <c r="P368" s="178"/>
      <c r="Q368" s="6"/>
    </row>
    <row r="369" spans="1:17" ht="120" x14ac:dyDescent="0.25">
      <c r="A369" s="178"/>
      <c r="B369" s="178"/>
      <c r="C369" s="178"/>
      <c r="D369" s="178"/>
      <c r="E369" s="178"/>
      <c r="F369" s="178"/>
      <c r="G369" s="181"/>
      <c r="H369" s="178"/>
      <c r="I369" s="22" t="s">
        <v>97</v>
      </c>
      <c r="J369" s="6" t="s">
        <v>223</v>
      </c>
      <c r="K369" s="23" t="s">
        <v>224</v>
      </c>
      <c r="L369" s="6"/>
      <c r="M369" s="178"/>
      <c r="N369" s="50"/>
      <c r="O369" s="178"/>
      <c r="P369" s="178"/>
      <c r="Q369" s="6"/>
    </row>
    <row r="370" spans="1:17" ht="120" x14ac:dyDescent="0.25">
      <c r="A370" s="178"/>
      <c r="B370" s="178"/>
      <c r="C370" s="178"/>
      <c r="D370" s="178"/>
      <c r="E370" s="178"/>
      <c r="F370" s="178"/>
      <c r="G370" s="181"/>
      <c r="H370" s="178"/>
      <c r="I370" s="22" t="s">
        <v>100</v>
      </c>
      <c r="J370" s="6" t="s">
        <v>225</v>
      </c>
      <c r="K370" s="23" t="s">
        <v>130</v>
      </c>
      <c r="L370" s="6"/>
      <c r="M370" s="178"/>
      <c r="N370" s="50"/>
      <c r="O370" s="178"/>
      <c r="P370" s="178"/>
      <c r="Q370" s="6"/>
    </row>
    <row r="371" spans="1:17" ht="45" x14ac:dyDescent="0.25">
      <c r="A371" s="178"/>
      <c r="B371" s="178"/>
      <c r="C371" s="178"/>
      <c r="D371" s="178"/>
      <c r="E371" s="178"/>
      <c r="F371" s="178"/>
      <c r="G371" s="181"/>
      <c r="H371" s="178"/>
      <c r="I371" s="22" t="s">
        <v>102</v>
      </c>
      <c r="J371" s="33" t="s">
        <v>117</v>
      </c>
      <c r="K371" s="23" t="s">
        <v>99</v>
      </c>
      <c r="L371" s="6"/>
      <c r="M371" s="178"/>
      <c r="N371" s="50"/>
      <c r="O371" s="178"/>
      <c r="P371" s="178"/>
      <c r="Q371" s="6"/>
    </row>
    <row r="372" spans="1:17" ht="75" x14ac:dyDescent="0.25">
      <c r="A372" s="178"/>
      <c r="B372" s="178"/>
      <c r="C372" s="178"/>
      <c r="D372" s="178"/>
      <c r="E372" s="178"/>
      <c r="F372" s="178"/>
      <c r="G372" s="181"/>
      <c r="H372" s="178"/>
      <c r="I372" s="22" t="s">
        <v>121</v>
      </c>
      <c r="J372" s="6" t="s">
        <v>95</v>
      </c>
      <c r="K372" s="23" t="s">
        <v>240</v>
      </c>
      <c r="L372" s="6"/>
      <c r="M372" s="178"/>
      <c r="N372" s="50"/>
      <c r="O372" s="178"/>
      <c r="P372" s="178"/>
      <c r="Q372" s="6"/>
    </row>
    <row r="373" spans="1:17" ht="120" x14ac:dyDescent="0.25">
      <c r="A373" s="178"/>
      <c r="B373" s="178"/>
      <c r="C373" s="178"/>
      <c r="D373" s="178"/>
      <c r="E373" s="178"/>
      <c r="F373" s="178"/>
      <c r="G373" s="181"/>
      <c r="H373" s="178"/>
      <c r="I373" s="22" t="s">
        <v>123</v>
      </c>
      <c r="J373" s="6" t="s">
        <v>119</v>
      </c>
      <c r="K373" s="23" t="s">
        <v>130</v>
      </c>
      <c r="L373" s="6"/>
      <c r="M373" s="178"/>
      <c r="N373" s="50"/>
      <c r="O373" s="178"/>
      <c r="P373" s="178"/>
      <c r="Q373" s="6"/>
    </row>
    <row r="374" spans="1:17" ht="45" x14ac:dyDescent="0.25">
      <c r="A374" s="178"/>
      <c r="B374" s="178"/>
      <c r="C374" s="178"/>
      <c r="D374" s="178"/>
      <c r="E374" s="178"/>
      <c r="F374" s="178"/>
      <c r="G374" s="181"/>
      <c r="H374" s="178"/>
      <c r="I374" s="22" t="s">
        <v>125</v>
      </c>
      <c r="J374" s="33" t="s">
        <v>117</v>
      </c>
      <c r="K374" s="23" t="s">
        <v>99</v>
      </c>
      <c r="L374" s="6"/>
      <c r="M374" s="178"/>
      <c r="N374" s="50"/>
      <c r="O374" s="178"/>
      <c r="P374" s="178"/>
      <c r="Q374" s="6"/>
    </row>
    <row r="375" spans="1:17" ht="75" x14ac:dyDescent="0.25">
      <c r="A375" s="178"/>
      <c r="B375" s="178"/>
      <c r="C375" s="178"/>
      <c r="D375" s="178"/>
      <c r="E375" s="178"/>
      <c r="F375" s="178"/>
      <c r="G375" s="181"/>
      <c r="H375" s="178"/>
      <c r="I375" s="22" t="s">
        <v>133</v>
      </c>
      <c r="J375" s="6" t="s">
        <v>95</v>
      </c>
      <c r="K375" s="23" t="s">
        <v>240</v>
      </c>
      <c r="L375" s="6"/>
      <c r="M375" s="178"/>
      <c r="N375" s="50"/>
      <c r="O375" s="178"/>
      <c r="P375" s="178"/>
      <c r="Q375" s="6"/>
    </row>
    <row r="376" spans="1:17" ht="120" x14ac:dyDescent="0.25">
      <c r="A376" s="178"/>
      <c r="B376" s="178"/>
      <c r="C376" s="178"/>
      <c r="D376" s="178"/>
      <c r="E376" s="178"/>
      <c r="F376" s="178"/>
      <c r="G376" s="181"/>
      <c r="H376" s="178"/>
      <c r="I376" s="22" t="s">
        <v>135</v>
      </c>
      <c r="J376" s="6" t="s">
        <v>119</v>
      </c>
      <c r="K376" s="23" t="s">
        <v>130</v>
      </c>
      <c r="L376" s="6"/>
      <c r="M376" s="178"/>
      <c r="N376" s="50"/>
      <c r="O376" s="178"/>
      <c r="P376" s="178"/>
      <c r="Q376" s="6"/>
    </row>
    <row r="377" spans="1:17" ht="45" x14ac:dyDescent="0.25">
      <c r="A377" s="178"/>
      <c r="B377" s="178"/>
      <c r="C377" s="178"/>
      <c r="D377" s="178"/>
      <c r="E377" s="178"/>
      <c r="F377" s="178"/>
      <c r="G377" s="181"/>
      <c r="H377" s="178"/>
      <c r="I377" s="22" t="s">
        <v>180</v>
      </c>
      <c r="J377" s="33" t="s">
        <v>117</v>
      </c>
      <c r="K377" s="23" t="s">
        <v>99</v>
      </c>
      <c r="L377" s="6"/>
      <c r="M377" s="178"/>
      <c r="N377" s="50"/>
      <c r="O377" s="178"/>
      <c r="P377" s="178"/>
      <c r="Q377" s="6"/>
    </row>
    <row r="378" spans="1:17" ht="75" x14ac:dyDescent="0.25">
      <c r="A378" s="178"/>
      <c r="B378" s="178"/>
      <c r="C378" s="178"/>
      <c r="D378" s="178"/>
      <c r="E378" s="178"/>
      <c r="F378" s="178"/>
      <c r="G378" s="181"/>
      <c r="H378" s="178"/>
      <c r="I378" s="22" t="s">
        <v>244</v>
      </c>
      <c r="J378" s="6" t="s">
        <v>95</v>
      </c>
      <c r="K378" s="23" t="s">
        <v>240</v>
      </c>
      <c r="L378" s="6"/>
      <c r="M378" s="178"/>
      <c r="N378" s="50"/>
      <c r="O378" s="178"/>
      <c r="P378" s="178"/>
      <c r="Q378" s="6"/>
    </row>
    <row r="379" spans="1:17" ht="90" x14ac:dyDescent="0.25">
      <c r="A379" s="178"/>
      <c r="B379" s="178"/>
      <c r="C379" s="178"/>
      <c r="D379" s="178"/>
      <c r="E379" s="178"/>
      <c r="F379" s="178"/>
      <c r="G379" s="181"/>
      <c r="H379" s="178"/>
      <c r="I379" s="22" t="s">
        <v>245</v>
      </c>
      <c r="J379" s="6" t="s">
        <v>119</v>
      </c>
      <c r="K379" s="23" t="s">
        <v>249</v>
      </c>
      <c r="L379" s="6"/>
      <c r="M379" s="178"/>
      <c r="N379" s="50"/>
      <c r="O379" s="178"/>
      <c r="P379" s="178"/>
      <c r="Q379" s="6"/>
    </row>
    <row r="380" spans="1:17" ht="30" x14ac:dyDescent="0.25">
      <c r="A380" s="179"/>
      <c r="B380" s="179"/>
      <c r="C380" s="179"/>
      <c r="D380" s="179"/>
      <c r="E380" s="179"/>
      <c r="F380" s="179"/>
      <c r="G380" s="182"/>
      <c r="H380" s="179"/>
      <c r="I380" s="22" t="s">
        <v>250</v>
      </c>
      <c r="J380" s="44" t="s">
        <v>149</v>
      </c>
      <c r="K380" s="45" t="s">
        <v>104</v>
      </c>
      <c r="L380" s="6"/>
      <c r="M380" s="179"/>
      <c r="N380" s="61"/>
      <c r="O380" s="179"/>
      <c r="P380" s="179"/>
      <c r="Q380" s="6"/>
    </row>
    <row r="381" spans="1:17" ht="45" x14ac:dyDescent="0.25">
      <c r="A381" s="177" t="s">
        <v>286</v>
      </c>
      <c r="B381" s="177" t="s">
        <v>287</v>
      </c>
      <c r="C381" s="177" t="s">
        <v>78</v>
      </c>
      <c r="D381" s="177"/>
      <c r="E381" s="177"/>
      <c r="F381" s="177" t="s">
        <v>288</v>
      </c>
      <c r="G381" s="180"/>
      <c r="H381" s="177"/>
      <c r="I381" s="22" t="s">
        <v>83</v>
      </c>
      <c r="J381" s="6" t="s">
        <v>216</v>
      </c>
      <c r="K381" s="23" t="s">
        <v>217</v>
      </c>
      <c r="L381" s="6"/>
      <c r="M381" s="177" t="s">
        <v>86</v>
      </c>
      <c r="N381" s="43"/>
      <c r="O381" s="177" t="s">
        <v>87</v>
      </c>
      <c r="P381" s="177"/>
      <c r="Q381" s="6"/>
    </row>
    <row r="382" spans="1:17" ht="60" x14ac:dyDescent="0.25">
      <c r="A382" s="178"/>
      <c r="B382" s="178"/>
      <c r="C382" s="178"/>
      <c r="D382" s="178"/>
      <c r="E382" s="178"/>
      <c r="F382" s="178"/>
      <c r="G382" s="181"/>
      <c r="H382" s="178"/>
      <c r="I382" s="22" t="s">
        <v>88</v>
      </c>
      <c r="J382" s="6" t="s">
        <v>218</v>
      </c>
      <c r="K382" s="23" t="s">
        <v>219</v>
      </c>
      <c r="L382" s="6"/>
      <c r="M382" s="178"/>
      <c r="N382" s="50"/>
      <c r="O382" s="178"/>
      <c r="P382" s="178"/>
      <c r="Q382" s="6"/>
    </row>
    <row r="383" spans="1:17" ht="255" x14ac:dyDescent="0.25">
      <c r="A383" s="178"/>
      <c r="B383" s="178"/>
      <c r="C383" s="178"/>
      <c r="D383" s="178"/>
      <c r="E383" s="178"/>
      <c r="F383" s="178"/>
      <c r="G383" s="181"/>
      <c r="H383" s="178"/>
      <c r="I383" s="22" t="s">
        <v>91</v>
      </c>
      <c r="J383" s="6" t="s">
        <v>220</v>
      </c>
      <c r="K383" s="23" t="s">
        <v>221</v>
      </c>
      <c r="L383" s="6"/>
      <c r="M383" s="178"/>
      <c r="N383" s="50"/>
      <c r="O383" s="178"/>
      <c r="P383" s="178"/>
      <c r="Q383" s="6"/>
    </row>
    <row r="384" spans="1:17" ht="30" x14ac:dyDescent="0.25">
      <c r="A384" s="178"/>
      <c r="B384" s="178"/>
      <c r="C384" s="178"/>
      <c r="D384" s="178"/>
      <c r="E384" s="178"/>
      <c r="F384" s="178"/>
      <c r="G384" s="181"/>
      <c r="H384" s="178"/>
      <c r="I384" s="22" t="s">
        <v>94</v>
      </c>
      <c r="J384" s="6" t="s">
        <v>230</v>
      </c>
      <c r="K384" s="35" t="s">
        <v>289</v>
      </c>
      <c r="L384" s="6"/>
      <c r="M384" s="178"/>
      <c r="N384" s="50"/>
      <c r="O384" s="178"/>
      <c r="P384" s="178"/>
      <c r="Q384" s="6"/>
    </row>
    <row r="385" spans="1:17" ht="30" x14ac:dyDescent="0.25">
      <c r="A385" s="179"/>
      <c r="B385" s="179"/>
      <c r="C385" s="179"/>
      <c r="D385" s="179"/>
      <c r="E385" s="179"/>
      <c r="F385" s="179"/>
      <c r="G385" s="182"/>
      <c r="H385" s="179"/>
      <c r="I385" s="22" t="s">
        <v>97</v>
      </c>
      <c r="J385" s="44" t="s">
        <v>149</v>
      </c>
      <c r="K385" s="45" t="s">
        <v>104</v>
      </c>
      <c r="L385" s="6"/>
      <c r="M385" s="179"/>
      <c r="N385" s="61"/>
      <c r="O385" s="179"/>
      <c r="P385" s="179"/>
      <c r="Q385" s="6"/>
    </row>
    <row r="386" spans="1:17" ht="45" x14ac:dyDescent="0.25">
      <c r="A386" s="177" t="s">
        <v>290</v>
      </c>
      <c r="B386" s="177" t="s">
        <v>291</v>
      </c>
      <c r="C386" s="177" t="s">
        <v>78</v>
      </c>
      <c r="D386" s="177"/>
      <c r="E386" s="177"/>
      <c r="F386" s="177" t="s">
        <v>292</v>
      </c>
      <c r="G386" s="180"/>
      <c r="H386" s="177"/>
      <c r="I386" s="22" t="s">
        <v>83</v>
      </c>
      <c r="J386" s="6" t="s">
        <v>216</v>
      </c>
      <c r="K386" s="23" t="s">
        <v>217</v>
      </c>
      <c r="L386" s="6"/>
      <c r="M386" s="177" t="s">
        <v>86</v>
      </c>
      <c r="N386" s="43"/>
      <c r="O386" s="177" t="s">
        <v>87</v>
      </c>
      <c r="P386" s="177"/>
      <c r="Q386" s="6"/>
    </row>
    <row r="387" spans="1:17" ht="60" x14ac:dyDescent="0.25">
      <c r="A387" s="178"/>
      <c r="B387" s="178"/>
      <c r="C387" s="178"/>
      <c r="D387" s="178"/>
      <c r="E387" s="178"/>
      <c r="F387" s="178"/>
      <c r="G387" s="181"/>
      <c r="H387" s="178"/>
      <c r="I387" s="22" t="s">
        <v>88</v>
      </c>
      <c r="J387" s="6" t="s">
        <v>218</v>
      </c>
      <c r="K387" s="23" t="s">
        <v>219</v>
      </c>
      <c r="L387" s="6"/>
      <c r="M387" s="178"/>
      <c r="N387" s="50"/>
      <c r="O387" s="178"/>
      <c r="P387" s="178"/>
      <c r="Q387" s="6"/>
    </row>
    <row r="388" spans="1:17" ht="255" x14ac:dyDescent="0.25">
      <c r="A388" s="178"/>
      <c r="B388" s="178"/>
      <c r="C388" s="178"/>
      <c r="D388" s="178"/>
      <c r="E388" s="178"/>
      <c r="F388" s="178"/>
      <c r="G388" s="181"/>
      <c r="H388" s="178"/>
      <c r="I388" s="22" t="s">
        <v>91</v>
      </c>
      <c r="J388" s="6" t="s">
        <v>220</v>
      </c>
      <c r="K388" s="23" t="s">
        <v>221</v>
      </c>
      <c r="L388" s="6"/>
      <c r="M388" s="178"/>
      <c r="N388" s="50"/>
      <c r="O388" s="178"/>
      <c r="P388" s="178"/>
      <c r="Q388" s="6"/>
    </row>
    <row r="389" spans="1:17" x14ac:dyDescent="0.25">
      <c r="A389" s="178"/>
      <c r="B389" s="178"/>
      <c r="C389" s="178"/>
      <c r="D389" s="178"/>
      <c r="E389" s="178"/>
      <c r="F389" s="178"/>
      <c r="G389" s="181"/>
      <c r="H389" s="178"/>
      <c r="I389" s="22" t="s">
        <v>94</v>
      </c>
      <c r="J389" s="6" t="s">
        <v>230</v>
      </c>
      <c r="K389" s="35" t="s">
        <v>168</v>
      </c>
      <c r="L389" s="6"/>
      <c r="M389" s="178"/>
      <c r="N389" s="50"/>
      <c r="O389" s="178"/>
      <c r="P389" s="178"/>
      <c r="Q389" s="6"/>
    </row>
    <row r="390" spans="1:17" ht="120" x14ac:dyDescent="0.25">
      <c r="A390" s="178"/>
      <c r="B390" s="178"/>
      <c r="C390" s="178"/>
      <c r="D390" s="178"/>
      <c r="E390" s="178"/>
      <c r="F390" s="178"/>
      <c r="G390" s="181"/>
      <c r="H390" s="178"/>
      <c r="I390" s="22" t="s">
        <v>97</v>
      </c>
      <c r="J390" s="6" t="s">
        <v>169</v>
      </c>
      <c r="K390" s="23" t="s">
        <v>130</v>
      </c>
      <c r="L390" s="6"/>
      <c r="M390" s="178"/>
      <c r="N390" s="50"/>
      <c r="O390" s="178"/>
      <c r="P390" s="178"/>
      <c r="Q390" s="6"/>
    </row>
    <row r="391" spans="1:17" ht="30" x14ac:dyDescent="0.25">
      <c r="A391" s="179"/>
      <c r="B391" s="179"/>
      <c r="C391" s="179"/>
      <c r="D391" s="179"/>
      <c r="E391" s="179"/>
      <c r="F391" s="179"/>
      <c r="G391" s="182"/>
      <c r="H391" s="179"/>
      <c r="I391" s="22" t="s">
        <v>100</v>
      </c>
      <c r="J391" s="44" t="s">
        <v>149</v>
      </c>
      <c r="K391" s="45" t="s">
        <v>104</v>
      </c>
      <c r="L391" s="6"/>
      <c r="M391" s="179"/>
      <c r="N391" s="61"/>
      <c r="O391" s="179"/>
      <c r="P391" s="179"/>
      <c r="Q391" s="6"/>
    </row>
    <row r="392" spans="1:17" ht="45" x14ac:dyDescent="0.25">
      <c r="A392" s="177" t="s">
        <v>293</v>
      </c>
      <c r="B392" s="177" t="s">
        <v>294</v>
      </c>
      <c r="C392" s="177" t="s">
        <v>78</v>
      </c>
      <c r="D392" s="177"/>
      <c r="E392" s="177"/>
      <c r="F392" s="177" t="s">
        <v>295</v>
      </c>
      <c r="G392" s="180"/>
      <c r="H392" s="177"/>
      <c r="I392" s="22" t="s">
        <v>83</v>
      </c>
      <c r="J392" s="6" t="s">
        <v>216</v>
      </c>
      <c r="K392" s="23" t="s">
        <v>217</v>
      </c>
      <c r="L392" s="6"/>
      <c r="M392" s="177" t="s">
        <v>86</v>
      </c>
      <c r="N392" s="43"/>
      <c r="O392" s="177" t="str">
        <f>IF(M392 ="o","Plan","Not Test")</f>
        <v>Plan</v>
      </c>
      <c r="P392" s="177"/>
      <c r="Q392" s="6"/>
    </row>
    <row r="393" spans="1:17" ht="60" x14ac:dyDescent="0.25">
      <c r="A393" s="178"/>
      <c r="B393" s="178"/>
      <c r="C393" s="178"/>
      <c r="D393" s="178"/>
      <c r="E393" s="178"/>
      <c r="F393" s="178"/>
      <c r="G393" s="181"/>
      <c r="H393" s="178"/>
      <c r="I393" s="22" t="s">
        <v>88</v>
      </c>
      <c r="J393" s="6" t="s">
        <v>218</v>
      </c>
      <c r="K393" s="23" t="s">
        <v>219</v>
      </c>
      <c r="L393" s="6"/>
      <c r="M393" s="178"/>
      <c r="N393" s="50"/>
      <c r="O393" s="178"/>
      <c r="P393" s="178"/>
      <c r="Q393" s="6"/>
    </row>
    <row r="394" spans="1:17" ht="255" x14ac:dyDescent="0.25">
      <c r="A394" s="178"/>
      <c r="B394" s="178"/>
      <c r="C394" s="178"/>
      <c r="D394" s="178"/>
      <c r="E394" s="178"/>
      <c r="F394" s="178"/>
      <c r="G394" s="181"/>
      <c r="H394" s="178"/>
      <c r="I394" s="22" t="s">
        <v>91</v>
      </c>
      <c r="J394" s="6" t="s">
        <v>220</v>
      </c>
      <c r="K394" s="23" t="s">
        <v>221</v>
      </c>
      <c r="L394" s="6"/>
      <c r="M394" s="178"/>
      <c r="N394" s="50"/>
      <c r="O394" s="178"/>
      <c r="P394" s="178"/>
      <c r="Q394" s="6"/>
    </row>
    <row r="395" spans="1:17" x14ac:dyDescent="0.25">
      <c r="A395" s="178"/>
      <c r="B395" s="178"/>
      <c r="C395" s="178"/>
      <c r="D395" s="178"/>
      <c r="E395" s="178"/>
      <c r="F395" s="178"/>
      <c r="G395" s="181"/>
      <c r="H395" s="178"/>
      <c r="I395" s="22" t="s">
        <v>94</v>
      </c>
      <c r="J395" s="6" t="s">
        <v>230</v>
      </c>
      <c r="K395" s="35" t="s">
        <v>168</v>
      </c>
      <c r="L395" s="6"/>
      <c r="M395" s="178"/>
      <c r="N395" s="50"/>
      <c r="O395" s="178"/>
      <c r="P395" s="178"/>
      <c r="Q395" s="6"/>
    </row>
    <row r="396" spans="1:17" ht="120" x14ac:dyDescent="0.25">
      <c r="A396" s="178"/>
      <c r="B396" s="178"/>
      <c r="C396" s="178"/>
      <c r="D396" s="178"/>
      <c r="E396" s="178"/>
      <c r="F396" s="178"/>
      <c r="G396" s="181"/>
      <c r="H396" s="178"/>
      <c r="I396" s="22" t="s">
        <v>97</v>
      </c>
      <c r="J396" s="6" t="s">
        <v>169</v>
      </c>
      <c r="K396" s="23" t="s">
        <v>130</v>
      </c>
      <c r="L396" s="6"/>
      <c r="M396" s="178"/>
      <c r="N396" s="50"/>
      <c r="O396" s="178"/>
      <c r="P396" s="178"/>
      <c r="Q396" s="6"/>
    </row>
    <row r="397" spans="1:17" ht="45" x14ac:dyDescent="0.25">
      <c r="A397" s="178"/>
      <c r="B397" s="178"/>
      <c r="C397" s="178"/>
      <c r="D397" s="178"/>
      <c r="E397" s="178"/>
      <c r="F397" s="178"/>
      <c r="G397" s="181"/>
      <c r="H397" s="178"/>
      <c r="I397" s="22" t="s">
        <v>100</v>
      </c>
      <c r="J397" s="33" t="s">
        <v>98</v>
      </c>
      <c r="K397" s="23" t="s">
        <v>99</v>
      </c>
      <c r="L397" s="6"/>
      <c r="M397" s="178"/>
      <c r="N397" s="50"/>
      <c r="O397" s="178"/>
      <c r="P397" s="178"/>
      <c r="Q397" s="6"/>
    </row>
    <row r="398" spans="1:17" ht="90" x14ac:dyDescent="0.25">
      <c r="A398" s="178"/>
      <c r="B398" s="178"/>
      <c r="C398" s="178"/>
      <c r="D398" s="178"/>
      <c r="E398" s="178"/>
      <c r="F398" s="178"/>
      <c r="G398" s="181"/>
      <c r="H398" s="178"/>
      <c r="I398" s="22" t="s">
        <v>102</v>
      </c>
      <c r="J398" s="6" t="s">
        <v>95</v>
      </c>
      <c r="K398" s="23" t="s">
        <v>226</v>
      </c>
      <c r="L398" s="6"/>
      <c r="M398" s="178"/>
      <c r="N398" s="50"/>
      <c r="O398" s="178"/>
      <c r="P398" s="178"/>
      <c r="Q398" s="6"/>
    </row>
    <row r="399" spans="1:17" ht="30" x14ac:dyDescent="0.25">
      <c r="A399" s="179"/>
      <c r="B399" s="179"/>
      <c r="C399" s="179"/>
      <c r="D399" s="179"/>
      <c r="E399" s="179"/>
      <c r="F399" s="179"/>
      <c r="G399" s="182"/>
      <c r="H399" s="179"/>
      <c r="I399" s="22" t="s">
        <v>121</v>
      </c>
      <c r="J399" s="44" t="s">
        <v>149</v>
      </c>
      <c r="K399" s="45" t="s">
        <v>104</v>
      </c>
      <c r="L399" s="6"/>
      <c r="M399" s="179"/>
      <c r="N399" s="61"/>
      <c r="O399" s="179"/>
      <c r="P399" s="179"/>
      <c r="Q399" s="6"/>
    </row>
    <row r="400" spans="1:17" ht="45" x14ac:dyDescent="0.25">
      <c r="A400" s="177" t="s">
        <v>296</v>
      </c>
      <c r="B400" s="177" t="s">
        <v>297</v>
      </c>
      <c r="C400" s="177" t="s">
        <v>78</v>
      </c>
      <c r="D400" s="177"/>
      <c r="E400" s="177"/>
      <c r="F400" s="177" t="s">
        <v>298</v>
      </c>
      <c r="G400" s="180"/>
      <c r="H400" s="177"/>
      <c r="I400" s="22" t="s">
        <v>83</v>
      </c>
      <c r="J400" s="6" t="s">
        <v>216</v>
      </c>
      <c r="K400" s="23" t="s">
        <v>217</v>
      </c>
      <c r="L400" s="6"/>
      <c r="M400" s="177" t="s">
        <v>86</v>
      </c>
      <c r="N400" s="43"/>
      <c r="O400" s="177" t="s">
        <v>87</v>
      </c>
      <c r="P400" s="177"/>
      <c r="Q400" s="6"/>
    </row>
    <row r="401" spans="1:17" ht="60" x14ac:dyDescent="0.25">
      <c r="A401" s="178"/>
      <c r="B401" s="178"/>
      <c r="C401" s="178"/>
      <c r="D401" s="178"/>
      <c r="E401" s="178"/>
      <c r="F401" s="178"/>
      <c r="G401" s="181"/>
      <c r="H401" s="178"/>
      <c r="I401" s="22" t="s">
        <v>88</v>
      </c>
      <c r="J401" s="6" t="s">
        <v>218</v>
      </c>
      <c r="K401" s="23" t="s">
        <v>219</v>
      </c>
      <c r="L401" s="6"/>
      <c r="M401" s="178"/>
      <c r="N401" s="50"/>
      <c r="O401" s="178"/>
      <c r="P401" s="178"/>
      <c r="Q401" s="6"/>
    </row>
    <row r="402" spans="1:17" ht="255" x14ac:dyDescent="0.25">
      <c r="A402" s="178"/>
      <c r="B402" s="178"/>
      <c r="C402" s="178"/>
      <c r="D402" s="178"/>
      <c r="E402" s="178"/>
      <c r="F402" s="178"/>
      <c r="G402" s="181"/>
      <c r="H402" s="178"/>
      <c r="I402" s="22" t="s">
        <v>91</v>
      </c>
      <c r="J402" s="6" t="s">
        <v>220</v>
      </c>
      <c r="K402" s="23" t="s">
        <v>221</v>
      </c>
      <c r="L402" s="6"/>
      <c r="M402" s="178"/>
      <c r="N402" s="50"/>
      <c r="O402" s="178"/>
      <c r="P402" s="178"/>
      <c r="Q402" s="6"/>
    </row>
    <row r="403" spans="1:17" x14ac:dyDescent="0.25">
      <c r="A403" s="178"/>
      <c r="B403" s="178"/>
      <c r="C403" s="178"/>
      <c r="D403" s="178"/>
      <c r="E403" s="178"/>
      <c r="F403" s="178"/>
      <c r="G403" s="181"/>
      <c r="H403" s="178"/>
      <c r="I403" s="22" t="s">
        <v>94</v>
      </c>
      <c r="J403" s="6" t="s">
        <v>230</v>
      </c>
      <c r="K403" s="35" t="s">
        <v>168</v>
      </c>
      <c r="L403" s="6"/>
      <c r="M403" s="178"/>
      <c r="N403" s="50"/>
      <c r="O403" s="178"/>
      <c r="P403" s="178"/>
      <c r="Q403" s="6"/>
    </row>
    <row r="404" spans="1:17" ht="120" x14ac:dyDescent="0.25">
      <c r="A404" s="178"/>
      <c r="B404" s="178"/>
      <c r="C404" s="178"/>
      <c r="D404" s="178"/>
      <c r="E404" s="178"/>
      <c r="F404" s="178"/>
      <c r="G404" s="181"/>
      <c r="H404" s="178"/>
      <c r="I404" s="22" t="s">
        <v>97</v>
      </c>
      <c r="J404" s="6" t="s">
        <v>169</v>
      </c>
      <c r="K404" s="23" t="s">
        <v>130</v>
      </c>
      <c r="L404" s="6"/>
      <c r="M404" s="178"/>
      <c r="N404" s="50"/>
      <c r="O404" s="178"/>
      <c r="P404" s="178"/>
      <c r="Q404" s="6"/>
    </row>
    <row r="405" spans="1:17" ht="45" x14ac:dyDescent="0.25">
      <c r="A405" s="178"/>
      <c r="B405" s="178"/>
      <c r="C405" s="178"/>
      <c r="D405" s="178"/>
      <c r="E405" s="178"/>
      <c r="F405" s="178"/>
      <c r="G405" s="181"/>
      <c r="H405" s="178"/>
      <c r="I405" s="22" t="s">
        <v>100</v>
      </c>
      <c r="J405" s="33" t="s">
        <v>117</v>
      </c>
      <c r="K405" s="23" t="s">
        <v>99</v>
      </c>
      <c r="L405" s="6"/>
      <c r="M405" s="178"/>
      <c r="N405" s="50"/>
      <c r="O405" s="178"/>
      <c r="P405" s="178"/>
      <c r="Q405" s="6"/>
    </row>
    <row r="406" spans="1:17" ht="75" x14ac:dyDescent="0.25">
      <c r="A406" s="178"/>
      <c r="B406" s="178"/>
      <c r="C406" s="178"/>
      <c r="D406" s="178"/>
      <c r="E406" s="178"/>
      <c r="F406" s="178"/>
      <c r="G406" s="181"/>
      <c r="H406" s="178"/>
      <c r="I406" s="22" t="s">
        <v>102</v>
      </c>
      <c r="J406" s="6" t="s">
        <v>95</v>
      </c>
      <c r="K406" s="23" t="s">
        <v>240</v>
      </c>
      <c r="L406" s="6"/>
      <c r="M406" s="178"/>
      <c r="N406" s="50"/>
      <c r="O406" s="178"/>
      <c r="P406" s="178"/>
      <c r="Q406" s="6"/>
    </row>
    <row r="407" spans="1:17" ht="30" x14ac:dyDescent="0.25">
      <c r="A407" s="179"/>
      <c r="B407" s="179"/>
      <c r="C407" s="179"/>
      <c r="D407" s="179"/>
      <c r="E407" s="179"/>
      <c r="F407" s="179"/>
      <c r="G407" s="182"/>
      <c r="H407" s="179"/>
      <c r="I407" s="22" t="s">
        <v>121</v>
      </c>
      <c r="J407" s="44" t="s">
        <v>149</v>
      </c>
      <c r="K407" s="45" t="s">
        <v>104</v>
      </c>
      <c r="L407" s="6"/>
      <c r="M407" s="179"/>
      <c r="N407" s="61"/>
      <c r="O407" s="179"/>
      <c r="P407" s="179"/>
      <c r="Q407" s="6"/>
    </row>
    <row r="408" spans="1:17" ht="45" x14ac:dyDescent="0.25">
      <c r="A408" s="177" t="s">
        <v>299</v>
      </c>
      <c r="B408" s="177" t="s">
        <v>300</v>
      </c>
      <c r="C408" s="177" t="s">
        <v>78</v>
      </c>
      <c r="D408" s="177"/>
      <c r="E408" s="177"/>
      <c r="F408" s="177" t="s">
        <v>209</v>
      </c>
      <c r="G408" s="180"/>
      <c r="H408" s="177"/>
      <c r="I408" s="22" t="s">
        <v>83</v>
      </c>
      <c r="J408" s="6" t="s">
        <v>216</v>
      </c>
      <c r="K408" s="23" t="s">
        <v>217</v>
      </c>
      <c r="L408" s="6"/>
      <c r="M408" s="177" t="s">
        <v>86</v>
      </c>
      <c r="N408" s="43"/>
      <c r="O408" s="177" t="str">
        <f>IF(M408 ="o","Plan","Not Test")</f>
        <v>Plan</v>
      </c>
      <c r="P408" s="177"/>
      <c r="Q408" s="6"/>
    </row>
    <row r="409" spans="1:17" ht="60" x14ac:dyDescent="0.25">
      <c r="A409" s="178"/>
      <c r="B409" s="178"/>
      <c r="C409" s="178"/>
      <c r="D409" s="178"/>
      <c r="E409" s="178"/>
      <c r="F409" s="178"/>
      <c r="G409" s="181"/>
      <c r="H409" s="178"/>
      <c r="I409" s="22" t="s">
        <v>88</v>
      </c>
      <c r="J409" s="6" t="s">
        <v>218</v>
      </c>
      <c r="K409" s="23" t="s">
        <v>219</v>
      </c>
      <c r="L409" s="6"/>
      <c r="M409" s="178"/>
      <c r="N409" s="50"/>
      <c r="O409" s="178"/>
      <c r="P409" s="178"/>
      <c r="Q409" s="6"/>
    </row>
    <row r="410" spans="1:17" ht="255" x14ac:dyDescent="0.25">
      <c r="A410" s="178"/>
      <c r="B410" s="178"/>
      <c r="C410" s="178"/>
      <c r="D410" s="178"/>
      <c r="E410" s="178"/>
      <c r="F410" s="178"/>
      <c r="G410" s="181"/>
      <c r="H410" s="178"/>
      <c r="I410" s="22" t="s">
        <v>91</v>
      </c>
      <c r="J410" s="6" t="s">
        <v>220</v>
      </c>
      <c r="K410" s="23" t="s">
        <v>221</v>
      </c>
      <c r="L410" s="6"/>
      <c r="M410" s="178"/>
      <c r="N410" s="50"/>
      <c r="O410" s="178"/>
      <c r="P410" s="178"/>
      <c r="Q410" s="6"/>
    </row>
    <row r="411" spans="1:17" x14ac:dyDescent="0.25">
      <c r="A411" s="178"/>
      <c r="B411" s="178"/>
      <c r="C411" s="178"/>
      <c r="D411" s="178"/>
      <c r="E411" s="178"/>
      <c r="F411" s="178"/>
      <c r="G411" s="181"/>
      <c r="H411" s="178"/>
      <c r="I411" s="22" t="s">
        <v>94</v>
      </c>
      <c r="J411" s="6" t="s">
        <v>230</v>
      </c>
      <c r="K411" s="35" t="s">
        <v>168</v>
      </c>
      <c r="L411" s="6"/>
      <c r="M411" s="178"/>
      <c r="N411" s="50"/>
      <c r="O411" s="178"/>
      <c r="P411" s="178"/>
      <c r="Q411" s="6"/>
    </row>
    <row r="412" spans="1:17" ht="120" x14ac:dyDescent="0.25">
      <c r="A412" s="178"/>
      <c r="B412" s="178"/>
      <c r="C412" s="178"/>
      <c r="D412" s="178"/>
      <c r="E412" s="178"/>
      <c r="F412" s="178"/>
      <c r="G412" s="181"/>
      <c r="H412" s="178"/>
      <c r="I412" s="22" t="s">
        <v>97</v>
      </c>
      <c r="J412" s="6" t="s">
        <v>169</v>
      </c>
      <c r="K412" s="23" t="s">
        <v>130</v>
      </c>
      <c r="L412" s="6"/>
      <c r="M412" s="178"/>
      <c r="N412" s="50"/>
      <c r="O412" s="178"/>
      <c r="P412" s="178"/>
      <c r="Q412" s="6"/>
    </row>
    <row r="413" spans="1:17" ht="45" x14ac:dyDescent="0.25">
      <c r="A413" s="178"/>
      <c r="B413" s="178"/>
      <c r="C413" s="178"/>
      <c r="D413" s="178"/>
      <c r="E413" s="178"/>
      <c r="F413" s="178"/>
      <c r="G413" s="181"/>
      <c r="H413" s="178"/>
      <c r="I413" s="22" t="s">
        <v>100</v>
      </c>
      <c r="J413" s="33" t="s">
        <v>117</v>
      </c>
      <c r="K413" s="23" t="s">
        <v>99</v>
      </c>
      <c r="L413" s="6"/>
      <c r="M413" s="178"/>
      <c r="N413" s="50"/>
      <c r="O413" s="178"/>
      <c r="P413" s="178"/>
      <c r="Q413" s="6"/>
    </row>
    <row r="414" spans="1:17" ht="75" x14ac:dyDescent="0.25">
      <c r="A414" s="178"/>
      <c r="B414" s="178"/>
      <c r="C414" s="178"/>
      <c r="D414" s="178"/>
      <c r="E414" s="178"/>
      <c r="F414" s="178"/>
      <c r="G414" s="181"/>
      <c r="H414" s="178"/>
      <c r="I414" s="22" t="s">
        <v>102</v>
      </c>
      <c r="J414" s="6" t="s">
        <v>95</v>
      </c>
      <c r="K414" s="23" t="s">
        <v>240</v>
      </c>
      <c r="L414" s="6"/>
      <c r="M414" s="178"/>
      <c r="N414" s="50"/>
      <c r="O414" s="178"/>
      <c r="P414" s="178"/>
      <c r="Q414" s="6"/>
    </row>
    <row r="415" spans="1:17" ht="120" x14ac:dyDescent="0.25">
      <c r="A415" s="178"/>
      <c r="B415" s="178"/>
      <c r="C415" s="178"/>
      <c r="D415" s="178"/>
      <c r="E415" s="178"/>
      <c r="F415" s="178"/>
      <c r="G415" s="181"/>
      <c r="H415" s="178"/>
      <c r="I415" s="22" t="s">
        <v>121</v>
      </c>
      <c r="J415" s="6" t="s">
        <v>119</v>
      </c>
      <c r="K415" s="23" t="s">
        <v>130</v>
      </c>
      <c r="L415" s="6"/>
      <c r="M415" s="178"/>
      <c r="N415" s="50"/>
      <c r="O415" s="178"/>
      <c r="P415" s="178"/>
      <c r="Q415" s="6"/>
    </row>
    <row r="416" spans="1:17" ht="45" x14ac:dyDescent="0.25">
      <c r="A416" s="178"/>
      <c r="B416" s="178"/>
      <c r="C416" s="178"/>
      <c r="D416" s="178"/>
      <c r="E416" s="178"/>
      <c r="F416" s="178"/>
      <c r="G416" s="181"/>
      <c r="H416" s="178"/>
      <c r="I416" s="22" t="s">
        <v>123</v>
      </c>
      <c r="J416" s="33" t="s">
        <v>117</v>
      </c>
      <c r="K416" s="23" t="s">
        <v>99</v>
      </c>
      <c r="L416" s="6"/>
      <c r="M416" s="178"/>
      <c r="N416" s="50"/>
      <c r="O416" s="178"/>
      <c r="P416" s="178"/>
      <c r="Q416" s="6"/>
    </row>
    <row r="417" spans="1:17" ht="75" x14ac:dyDescent="0.25">
      <c r="A417" s="178"/>
      <c r="B417" s="178"/>
      <c r="C417" s="178"/>
      <c r="D417" s="178"/>
      <c r="E417" s="178"/>
      <c r="F417" s="178"/>
      <c r="G417" s="181"/>
      <c r="H417" s="178"/>
      <c r="I417" s="22" t="s">
        <v>125</v>
      </c>
      <c r="J417" s="6" t="s">
        <v>95</v>
      </c>
      <c r="K417" s="23" t="s">
        <v>240</v>
      </c>
      <c r="L417" s="6"/>
      <c r="M417" s="178"/>
      <c r="N417" s="50"/>
      <c r="O417" s="178"/>
      <c r="P417" s="178"/>
      <c r="Q417" s="6"/>
    </row>
    <row r="418" spans="1:17" ht="120" x14ac:dyDescent="0.25">
      <c r="A418" s="178"/>
      <c r="B418" s="178"/>
      <c r="C418" s="178"/>
      <c r="D418" s="178"/>
      <c r="E418" s="178"/>
      <c r="F418" s="178"/>
      <c r="G418" s="181"/>
      <c r="H418" s="178"/>
      <c r="I418" s="22" t="s">
        <v>133</v>
      </c>
      <c r="J418" s="6" t="s">
        <v>119</v>
      </c>
      <c r="K418" s="23" t="s">
        <v>130</v>
      </c>
      <c r="L418" s="6"/>
      <c r="M418" s="178"/>
      <c r="N418" s="50"/>
      <c r="O418" s="178"/>
      <c r="P418" s="178"/>
      <c r="Q418" s="6"/>
    </row>
    <row r="419" spans="1:17" ht="45" x14ac:dyDescent="0.25">
      <c r="A419" s="178"/>
      <c r="B419" s="178"/>
      <c r="C419" s="178"/>
      <c r="D419" s="178"/>
      <c r="E419" s="178"/>
      <c r="F419" s="178"/>
      <c r="G419" s="181"/>
      <c r="H419" s="178"/>
      <c r="I419" s="22" t="s">
        <v>135</v>
      </c>
      <c r="J419" s="33" t="s">
        <v>117</v>
      </c>
      <c r="K419" s="23" t="s">
        <v>99</v>
      </c>
      <c r="L419" s="6"/>
      <c r="M419" s="178"/>
      <c r="N419" s="50"/>
      <c r="O419" s="178"/>
      <c r="P419" s="178"/>
      <c r="Q419" s="6"/>
    </row>
    <row r="420" spans="1:17" ht="75" x14ac:dyDescent="0.25">
      <c r="A420" s="178"/>
      <c r="B420" s="178"/>
      <c r="C420" s="178"/>
      <c r="D420" s="178"/>
      <c r="E420" s="178"/>
      <c r="F420" s="178"/>
      <c r="G420" s="181"/>
      <c r="H420" s="178"/>
      <c r="I420" s="22" t="s">
        <v>180</v>
      </c>
      <c r="J420" s="6" t="s">
        <v>95</v>
      </c>
      <c r="K420" s="23" t="s">
        <v>240</v>
      </c>
      <c r="L420" s="6"/>
      <c r="M420" s="178"/>
      <c r="N420" s="50"/>
      <c r="O420" s="178"/>
      <c r="P420" s="178"/>
      <c r="Q420" s="6"/>
    </row>
    <row r="421" spans="1:17" ht="75" x14ac:dyDescent="0.25">
      <c r="A421" s="178"/>
      <c r="B421" s="178"/>
      <c r="C421" s="178"/>
      <c r="D421" s="178"/>
      <c r="E421" s="178"/>
      <c r="F421" s="178"/>
      <c r="G421" s="181"/>
      <c r="H421" s="178"/>
      <c r="I421" s="22" t="s">
        <v>244</v>
      </c>
      <c r="J421" s="6" t="s">
        <v>119</v>
      </c>
      <c r="K421" s="26" t="s">
        <v>139</v>
      </c>
      <c r="L421" s="6"/>
      <c r="M421" s="178"/>
      <c r="N421" s="50"/>
      <c r="O421" s="178"/>
      <c r="P421" s="178"/>
      <c r="Q421" s="6"/>
    </row>
    <row r="422" spans="1:17" ht="30" x14ac:dyDescent="0.25">
      <c r="A422" s="179"/>
      <c r="B422" s="179"/>
      <c r="C422" s="179"/>
      <c r="D422" s="179"/>
      <c r="E422" s="179"/>
      <c r="F422" s="179"/>
      <c r="G422" s="182"/>
      <c r="H422" s="179"/>
      <c r="I422" s="22" t="s">
        <v>245</v>
      </c>
      <c r="J422" s="44" t="s">
        <v>149</v>
      </c>
      <c r="K422" s="45" t="s">
        <v>104</v>
      </c>
      <c r="L422" s="6"/>
      <c r="M422" s="179"/>
      <c r="N422" s="61"/>
      <c r="O422" s="179"/>
      <c r="P422" s="179"/>
      <c r="Q422" s="6"/>
    </row>
    <row r="423" spans="1:17" x14ac:dyDescent="0.25">
      <c r="A423" s="50"/>
      <c r="B423" s="6"/>
      <c r="C423" s="24"/>
      <c r="D423" s="22"/>
      <c r="E423" s="22"/>
      <c r="F423" s="6"/>
      <c r="G423" s="51"/>
      <c r="H423" s="22"/>
      <c r="I423" s="22"/>
      <c r="J423" s="6"/>
      <c r="K423" s="23"/>
      <c r="L423" s="6"/>
      <c r="M423" s="22"/>
      <c r="N423" s="22"/>
      <c r="O423" s="22"/>
      <c r="P423" s="22"/>
      <c r="Q423" s="6"/>
    </row>
    <row r="424" spans="1:17" x14ac:dyDescent="0.25">
      <c r="A424" s="22"/>
      <c r="B424" s="6"/>
      <c r="C424" s="22"/>
      <c r="D424" s="22"/>
      <c r="E424" s="6"/>
      <c r="F424" s="6"/>
      <c r="G424" s="51"/>
      <c r="H424" s="6"/>
      <c r="I424" s="22"/>
      <c r="J424" s="6"/>
      <c r="K424" s="23"/>
      <c r="L424" s="6"/>
      <c r="M424" s="22"/>
      <c r="N424" s="22"/>
      <c r="O424" s="22"/>
      <c r="P424" s="6"/>
      <c r="Q424" s="6"/>
    </row>
    <row r="425" spans="1:17" x14ac:dyDescent="0.25">
      <c r="A425" s="22"/>
      <c r="B425" s="6"/>
      <c r="C425" s="22"/>
      <c r="D425" s="22"/>
      <c r="E425" s="6"/>
      <c r="F425" s="6"/>
      <c r="G425" s="51"/>
      <c r="H425" s="6"/>
      <c r="I425" s="22"/>
      <c r="J425" s="6"/>
      <c r="K425" s="23"/>
      <c r="L425" s="6"/>
      <c r="M425" s="22"/>
      <c r="N425" s="22"/>
      <c r="O425" s="22"/>
      <c r="P425" s="6"/>
      <c r="Q425" s="6"/>
    </row>
    <row r="426" spans="1:17" x14ac:dyDescent="0.25">
      <c r="A426" s="22"/>
      <c r="B426" s="6"/>
      <c r="C426" s="22"/>
      <c r="D426" s="22"/>
      <c r="E426" s="6"/>
      <c r="F426" s="6"/>
      <c r="G426" s="51"/>
      <c r="H426" s="6"/>
      <c r="I426" s="22"/>
      <c r="J426" s="6"/>
      <c r="K426" s="23"/>
      <c r="L426" s="6"/>
      <c r="M426" s="22"/>
      <c r="N426" s="22"/>
      <c r="O426" s="22"/>
      <c r="P426" s="6"/>
      <c r="Q426" s="6"/>
    </row>
    <row r="427" spans="1:17" x14ac:dyDescent="0.25">
      <c r="A427" s="22"/>
      <c r="B427" s="6"/>
      <c r="C427" s="22"/>
      <c r="D427" s="22"/>
      <c r="E427" s="6"/>
      <c r="F427" s="6"/>
      <c r="G427" s="51"/>
      <c r="H427" s="6"/>
      <c r="I427" s="22"/>
      <c r="J427" s="6"/>
      <c r="K427" s="23"/>
      <c r="L427" s="6"/>
      <c r="M427" s="22"/>
      <c r="N427" s="22"/>
      <c r="O427" s="22"/>
      <c r="P427" s="6"/>
      <c r="Q427" s="6"/>
    </row>
    <row r="428" spans="1:17" x14ac:dyDescent="0.25">
      <c r="A428" s="22"/>
      <c r="B428" s="6"/>
      <c r="C428" s="22"/>
      <c r="D428" s="22"/>
      <c r="E428" s="6"/>
      <c r="F428" s="6"/>
      <c r="G428" s="51"/>
      <c r="H428" s="6"/>
      <c r="I428" s="22"/>
      <c r="J428" s="6"/>
      <c r="K428" s="23"/>
      <c r="L428" s="6"/>
      <c r="M428" s="22"/>
      <c r="N428" s="22"/>
      <c r="O428" s="22"/>
      <c r="P428" s="6"/>
      <c r="Q428" s="6"/>
    </row>
    <row r="429" spans="1:17" x14ac:dyDescent="0.25">
      <c r="A429" s="22"/>
      <c r="B429" s="6"/>
      <c r="C429" s="22"/>
      <c r="D429" s="22"/>
      <c r="E429" s="6"/>
      <c r="F429" s="6"/>
      <c r="G429" s="51"/>
      <c r="H429" s="6"/>
      <c r="I429" s="22"/>
      <c r="J429" s="6"/>
      <c r="K429" s="23"/>
      <c r="L429" s="6"/>
      <c r="M429" s="22"/>
      <c r="N429" s="22"/>
      <c r="O429" s="22"/>
      <c r="P429" s="6"/>
      <c r="Q429" s="6"/>
    </row>
    <row r="430" spans="1:17" x14ac:dyDescent="0.25">
      <c r="A430" s="22"/>
      <c r="B430" s="6"/>
      <c r="C430" s="22"/>
      <c r="D430" s="22"/>
      <c r="E430" s="6"/>
      <c r="F430" s="6"/>
      <c r="G430" s="51"/>
      <c r="H430" s="6"/>
      <c r="I430" s="22"/>
      <c r="J430" s="6"/>
      <c r="K430" s="23"/>
      <c r="L430" s="6"/>
      <c r="M430" s="22"/>
      <c r="N430" s="22"/>
      <c r="O430" s="22"/>
      <c r="P430" s="6"/>
      <c r="Q430" s="6"/>
    </row>
    <row r="431" spans="1:17" x14ac:dyDescent="0.25">
      <c r="A431" s="22"/>
      <c r="B431" s="6"/>
      <c r="C431" s="22"/>
      <c r="D431" s="22"/>
      <c r="E431" s="6"/>
      <c r="F431" s="6"/>
      <c r="G431" s="51"/>
      <c r="H431" s="6"/>
      <c r="I431" s="22"/>
      <c r="J431" s="6"/>
      <c r="K431" s="23"/>
      <c r="L431" s="6"/>
      <c r="M431" s="22"/>
      <c r="N431" s="22"/>
      <c r="O431" s="22"/>
      <c r="P431" s="6"/>
      <c r="Q431" s="6"/>
    </row>
    <row r="432" spans="1:17" x14ac:dyDescent="0.25">
      <c r="A432" s="22"/>
      <c r="B432" s="6"/>
      <c r="C432" s="22"/>
      <c r="D432" s="22"/>
      <c r="E432" s="6"/>
      <c r="F432" s="6"/>
      <c r="G432" s="51"/>
      <c r="H432" s="6"/>
      <c r="I432" s="22"/>
      <c r="J432" s="6"/>
      <c r="K432" s="23"/>
      <c r="L432" s="6"/>
      <c r="M432" s="22"/>
      <c r="N432" s="22"/>
      <c r="O432" s="22"/>
      <c r="P432" s="6"/>
      <c r="Q432" s="6"/>
    </row>
    <row r="433" spans="1:17" x14ac:dyDescent="0.25">
      <c r="A433" s="22"/>
      <c r="B433" s="6"/>
      <c r="C433" s="22"/>
      <c r="D433" s="22"/>
      <c r="E433" s="6"/>
      <c r="F433" s="6"/>
      <c r="G433" s="51"/>
      <c r="H433" s="6"/>
      <c r="I433" s="22"/>
      <c r="J433" s="6"/>
      <c r="K433" s="23"/>
      <c r="L433" s="6"/>
      <c r="M433" s="22"/>
      <c r="N433" s="22"/>
      <c r="O433" s="22"/>
      <c r="P433" s="6"/>
      <c r="Q433" s="6"/>
    </row>
    <row r="434" spans="1:17" x14ac:dyDescent="0.25">
      <c r="A434" s="22"/>
      <c r="B434" s="6"/>
      <c r="C434" s="22"/>
      <c r="D434" s="22"/>
      <c r="E434" s="6"/>
      <c r="F434" s="6"/>
      <c r="G434" s="51"/>
      <c r="H434" s="6"/>
      <c r="I434" s="22"/>
      <c r="J434" s="6"/>
      <c r="K434" s="23"/>
      <c r="L434" s="6"/>
      <c r="M434" s="22"/>
      <c r="N434" s="22"/>
      <c r="O434" s="22"/>
      <c r="P434" s="6"/>
      <c r="Q434" s="6"/>
    </row>
    <row r="435" spans="1:17" x14ac:dyDescent="0.25">
      <c r="A435" s="22"/>
      <c r="B435" s="6"/>
      <c r="C435" s="22"/>
      <c r="D435" s="22"/>
      <c r="E435" s="6"/>
      <c r="F435" s="6"/>
      <c r="G435" s="51"/>
      <c r="H435" s="6"/>
      <c r="I435" s="22"/>
      <c r="J435" s="6"/>
      <c r="K435" s="23"/>
      <c r="L435" s="6"/>
      <c r="M435" s="22"/>
      <c r="N435" s="22"/>
      <c r="O435" s="22"/>
      <c r="P435" s="6"/>
      <c r="Q435" s="6"/>
    </row>
    <row r="436" spans="1:17" x14ac:dyDescent="0.25">
      <c r="A436" s="22"/>
      <c r="B436" s="6"/>
      <c r="C436" s="22"/>
      <c r="D436" s="22"/>
      <c r="E436" s="6"/>
      <c r="F436" s="6"/>
      <c r="G436" s="51"/>
      <c r="H436" s="6"/>
      <c r="I436" s="22"/>
      <c r="J436" s="6"/>
      <c r="K436" s="23"/>
      <c r="L436" s="6"/>
      <c r="M436" s="22"/>
      <c r="N436" s="22"/>
      <c r="O436" s="22"/>
      <c r="P436" s="6"/>
      <c r="Q436" s="6"/>
    </row>
    <row r="437" spans="1:17" x14ac:dyDescent="0.25">
      <c r="A437" s="22"/>
      <c r="B437" s="6"/>
      <c r="C437" s="22"/>
      <c r="D437" s="22"/>
      <c r="E437" s="6"/>
      <c r="F437" s="6"/>
      <c r="G437" s="51"/>
      <c r="H437" s="6"/>
      <c r="I437" s="22"/>
      <c r="J437" s="6"/>
      <c r="K437" s="23"/>
      <c r="L437" s="6"/>
      <c r="M437" s="22"/>
      <c r="N437" s="22"/>
      <c r="O437" s="22"/>
      <c r="P437" s="6"/>
      <c r="Q437" s="6"/>
    </row>
    <row r="438" spans="1:17" x14ac:dyDescent="0.25">
      <c r="A438" s="22"/>
      <c r="B438" s="6"/>
      <c r="C438" s="22"/>
      <c r="D438" s="22"/>
      <c r="E438" s="6"/>
      <c r="F438" s="6"/>
      <c r="G438" s="51"/>
      <c r="H438" s="6"/>
      <c r="I438" s="22"/>
      <c r="J438" s="6"/>
      <c r="K438" s="23"/>
      <c r="L438" s="6"/>
      <c r="M438" s="22"/>
      <c r="N438" s="22"/>
      <c r="O438" s="22"/>
      <c r="P438" s="6"/>
      <c r="Q438" s="6"/>
    </row>
    <row r="439" spans="1:17" x14ac:dyDescent="0.25">
      <c r="A439" s="22"/>
      <c r="B439" s="6"/>
      <c r="C439" s="22"/>
      <c r="D439" s="22"/>
      <c r="E439" s="6"/>
      <c r="F439" s="6"/>
      <c r="G439" s="51"/>
      <c r="H439" s="6"/>
      <c r="I439" s="22"/>
      <c r="J439" s="6"/>
      <c r="K439" s="23"/>
      <c r="L439" s="6"/>
      <c r="M439" s="22"/>
      <c r="N439" s="22"/>
      <c r="O439" s="22"/>
      <c r="P439" s="6"/>
      <c r="Q439" s="6"/>
    </row>
    <row r="440" spans="1:17" x14ac:dyDescent="0.25">
      <c r="A440" s="22"/>
      <c r="B440" s="6"/>
      <c r="C440" s="22"/>
      <c r="D440" s="22"/>
      <c r="E440" s="6"/>
      <c r="F440" s="6"/>
      <c r="G440" s="51"/>
      <c r="H440" s="6"/>
      <c r="I440" s="22"/>
      <c r="J440" s="6"/>
      <c r="K440" s="23"/>
      <c r="L440" s="6"/>
      <c r="M440" s="22"/>
      <c r="N440" s="22"/>
      <c r="O440" s="22"/>
      <c r="P440" s="6"/>
      <c r="Q440" s="6"/>
    </row>
    <row r="441" spans="1:17" x14ac:dyDescent="0.25">
      <c r="A441" s="22"/>
      <c r="B441" s="6"/>
      <c r="C441" s="22"/>
      <c r="D441" s="22"/>
      <c r="E441" s="6"/>
      <c r="F441" s="6"/>
      <c r="G441" s="51"/>
      <c r="H441" s="6"/>
      <c r="I441" s="22"/>
      <c r="J441" s="6"/>
      <c r="K441" s="23"/>
      <c r="L441" s="6"/>
      <c r="M441" s="22"/>
      <c r="N441" s="22"/>
      <c r="O441" s="22"/>
      <c r="P441" s="6"/>
      <c r="Q441" s="6"/>
    </row>
    <row r="442" spans="1:17" x14ac:dyDescent="0.25">
      <c r="A442" s="22"/>
      <c r="B442" s="6"/>
      <c r="C442" s="22"/>
      <c r="D442" s="22"/>
      <c r="E442" s="6"/>
      <c r="F442" s="6"/>
      <c r="G442" s="51"/>
      <c r="H442" s="6"/>
      <c r="I442" s="22"/>
      <c r="J442" s="6"/>
      <c r="K442" s="23"/>
      <c r="L442" s="6"/>
      <c r="M442" s="22"/>
      <c r="N442" s="22"/>
      <c r="O442" s="22"/>
      <c r="P442" s="6"/>
      <c r="Q442" s="6"/>
    </row>
    <row r="443" spans="1:17" x14ac:dyDescent="0.25">
      <c r="A443" s="22"/>
      <c r="B443" s="6"/>
      <c r="C443" s="22"/>
      <c r="D443" s="22"/>
      <c r="E443" s="6"/>
      <c r="F443" s="6"/>
      <c r="G443" s="51"/>
      <c r="H443" s="6"/>
      <c r="I443" s="22"/>
      <c r="J443" s="6"/>
      <c r="K443" s="23"/>
      <c r="L443" s="6"/>
      <c r="M443" s="22"/>
      <c r="N443" s="22"/>
      <c r="O443" s="22"/>
      <c r="P443" s="6"/>
      <c r="Q443" s="6"/>
    </row>
    <row r="444" spans="1:17" x14ac:dyDescent="0.25">
      <c r="A444" s="22"/>
      <c r="B444" s="6"/>
      <c r="C444" s="22"/>
      <c r="D444" s="22"/>
      <c r="E444" s="6"/>
      <c r="F444" s="6"/>
      <c r="G444" s="51"/>
      <c r="H444" s="6"/>
      <c r="I444" s="22"/>
      <c r="J444" s="6"/>
      <c r="K444" s="23"/>
      <c r="L444" s="6"/>
      <c r="M444" s="22"/>
      <c r="N444" s="22"/>
      <c r="O444" s="22"/>
      <c r="P444" s="6"/>
      <c r="Q444" s="6"/>
    </row>
    <row r="445" spans="1:17" x14ac:dyDescent="0.25">
      <c r="A445" s="22"/>
      <c r="B445" s="6"/>
      <c r="C445" s="22"/>
      <c r="D445" s="22"/>
      <c r="E445" s="6"/>
      <c r="F445" s="6"/>
      <c r="G445" s="51"/>
      <c r="H445" s="6"/>
      <c r="I445" s="22"/>
      <c r="J445" s="6"/>
      <c r="K445" s="23"/>
      <c r="L445" s="6"/>
      <c r="M445" s="22"/>
      <c r="N445" s="22"/>
      <c r="O445" s="22"/>
      <c r="P445" s="6"/>
      <c r="Q445" s="6"/>
    </row>
    <row r="446" spans="1:17" x14ac:dyDescent="0.25">
      <c r="A446" s="22"/>
      <c r="B446" s="6"/>
      <c r="C446" s="22"/>
      <c r="D446" s="22"/>
      <c r="E446" s="6"/>
      <c r="F446" s="6"/>
      <c r="G446" s="51"/>
      <c r="H446" s="6"/>
      <c r="I446" s="22"/>
      <c r="J446" s="6"/>
      <c r="K446" s="23"/>
      <c r="L446" s="6"/>
      <c r="M446" s="22"/>
      <c r="N446" s="22"/>
      <c r="O446" s="22"/>
      <c r="P446" s="6"/>
      <c r="Q446" s="6"/>
    </row>
    <row r="447" spans="1:17" x14ac:dyDescent="0.25">
      <c r="A447" s="22"/>
      <c r="B447" s="6"/>
      <c r="C447" s="22"/>
      <c r="D447" s="22"/>
      <c r="E447" s="6"/>
      <c r="F447" s="6"/>
      <c r="G447" s="51"/>
      <c r="H447" s="6"/>
      <c r="I447" s="22"/>
      <c r="J447" s="6"/>
      <c r="K447" s="23"/>
      <c r="L447" s="6"/>
      <c r="M447" s="22"/>
      <c r="N447" s="22"/>
      <c r="O447" s="22"/>
      <c r="P447" s="6"/>
      <c r="Q447" s="6"/>
    </row>
    <row r="448" spans="1:17" x14ac:dyDescent="0.25">
      <c r="A448" s="22"/>
      <c r="B448" s="6"/>
      <c r="C448" s="22"/>
      <c r="D448" s="22"/>
      <c r="E448" s="6"/>
      <c r="F448" s="6"/>
      <c r="G448" s="51"/>
      <c r="H448" s="6"/>
      <c r="I448" s="22"/>
      <c r="J448" s="6"/>
      <c r="K448" s="23"/>
      <c r="L448" s="6"/>
      <c r="M448" s="22"/>
      <c r="N448" s="22"/>
      <c r="O448" s="22"/>
      <c r="P448" s="6"/>
      <c r="Q448" s="6"/>
    </row>
    <row r="449" spans="1:17" x14ac:dyDescent="0.25">
      <c r="A449" s="22"/>
      <c r="B449" s="6"/>
      <c r="C449" s="22"/>
      <c r="D449" s="22"/>
      <c r="E449" s="6"/>
      <c r="F449" s="6"/>
      <c r="G449" s="51"/>
      <c r="H449" s="6"/>
      <c r="I449" s="22"/>
      <c r="J449" s="6"/>
      <c r="K449" s="23"/>
      <c r="L449" s="6"/>
      <c r="M449" s="22"/>
      <c r="N449" s="22"/>
      <c r="O449" s="22"/>
      <c r="P449" s="6"/>
      <c r="Q449" s="6"/>
    </row>
    <row r="450" spans="1:17" x14ac:dyDescent="0.25">
      <c r="A450" s="22"/>
      <c r="B450" s="6"/>
      <c r="C450" s="22"/>
      <c r="D450" s="22"/>
      <c r="E450" s="6"/>
      <c r="F450" s="6"/>
      <c r="G450" s="51"/>
      <c r="H450" s="6"/>
      <c r="I450" s="22"/>
      <c r="J450" s="6"/>
      <c r="K450" s="23"/>
      <c r="L450" s="6"/>
      <c r="M450" s="22"/>
      <c r="N450" s="22"/>
      <c r="O450" s="22"/>
      <c r="P450" s="6"/>
      <c r="Q450" s="6"/>
    </row>
    <row r="451" spans="1:17" x14ac:dyDescent="0.25">
      <c r="A451" s="22"/>
      <c r="B451" s="6"/>
      <c r="C451" s="22"/>
      <c r="D451" s="22"/>
      <c r="E451" s="6"/>
      <c r="F451" s="6"/>
      <c r="G451" s="51"/>
      <c r="H451" s="6"/>
      <c r="I451" s="22"/>
      <c r="J451" s="6"/>
      <c r="K451" s="23"/>
      <c r="L451" s="6"/>
      <c r="M451" s="22"/>
      <c r="N451" s="22"/>
      <c r="O451" s="22"/>
      <c r="P451" s="6"/>
      <c r="Q451" s="6"/>
    </row>
    <row r="452" spans="1:17" x14ac:dyDescent="0.25">
      <c r="A452" s="22"/>
      <c r="B452" s="6"/>
      <c r="C452" s="22"/>
      <c r="D452" s="22"/>
      <c r="E452" s="6"/>
      <c r="F452" s="6"/>
      <c r="G452" s="51"/>
      <c r="H452" s="6"/>
      <c r="I452" s="22"/>
      <c r="J452" s="6"/>
      <c r="K452" s="23"/>
      <c r="L452" s="6"/>
      <c r="M452" s="22"/>
      <c r="N452" s="22"/>
      <c r="O452" s="22"/>
      <c r="P452" s="6"/>
      <c r="Q452" s="6"/>
    </row>
    <row r="453" spans="1:17" x14ac:dyDescent="0.25">
      <c r="A453" s="22"/>
      <c r="B453" s="6"/>
      <c r="C453" s="22"/>
      <c r="D453" s="22"/>
      <c r="E453" s="6"/>
      <c r="F453" s="6"/>
      <c r="G453" s="51"/>
      <c r="H453" s="6"/>
      <c r="I453" s="22"/>
      <c r="J453" s="6"/>
      <c r="K453" s="23"/>
      <c r="L453" s="6"/>
      <c r="M453" s="22"/>
      <c r="N453" s="22"/>
      <c r="O453" s="22"/>
      <c r="P453" s="6"/>
      <c r="Q453" s="6"/>
    </row>
    <row r="454" spans="1:17" x14ac:dyDescent="0.25">
      <c r="A454" s="22"/>
      <c r="B454" s="6"/>
      <c r="C454" s="22"/>
      <c r="D454" s="22"/>
      <c r="E454" s="6"/>
      <c r="F454" s="6"/>
      <c r="G454" s="51"/>
      <c r="H454" s="6"/>
      <c r="I454" s="22"/>
      <c r="J454" s="6"/>
      <c r="K454" s="23"/>
      <c r="L454" s="6"/>
      <c r="M454" s="22"/>
      <c r="N454" s="22"/>
      <c r="O454" s="22"/>
      <c r="P454" s="6"/>
      <c r="Q454" s="6"/>
    </row>
    <row r="455" spans="1:17" x14ac:dyDescent="0.25">
      <c r="A455" s="22"/>
      <c r="B455" s="6"/>
      <c r="C455" s="22"/>
      <c r="D455" s="22"/>
      <c r="E455" s="6"/>
      <c r="F455" s="6"/>
      <c r="G455" s="51"/>
      <c r="H455" s="6"/>
      <c r="I455" s="22"/>
      <c r="J455" s="6"/>
      <c r="K455" s="23"/>
      <c r="L455" s="6"/>
      <c r="M455" s="22"/>
      <c r="N455" s="22"/>
      <c r="O455" s="22"/>
      <c r="P455" s="6"/>
      <c r="Q455" s="6"/>
    </row>
    <row r="456" spans="1:17" x14ac:dyDescent="0.25">
      <c r="A456" s="22"/>
      <c r="B456" s="6"/>
      <c r="C456" s="22"/>
      <c r="D456" s="22"/>
      <c r="E456" s="6"/>
      <c r="F456" s="6"/>
      <c r="G456" s="51"/>
      <c r="H456" s="6"/>
      <c r="I456" s="22"/>
      <c r="J456" s="6"/>
      <c r="K456" s="23"/>
      <c r="L456" s="6"/>
      <c r="M456" s="22"/>
      <c r="N456" s="22"/>
      <c r="O456" s="22"/>
      <c r="P456" s="6"/>
      <c r="Q456" s="6"/>
    </row>
    <row r="457" spans="1:17" x14ac:dyDescent="0.25">
      <c r="A457" s="22"/>
      <c r="B457" s="6"/>
      <c r="C457" s="22"/>
      <c r="D457" s="22"/>
      <c r="E457" s="6"/>
      <c r="F457" s="6"/>
      <c r="G457" s="51"/>
      <c r="H457" s="6"/>
      <c r="I457" s="22"/>
      <c r="J457" s="6"/>
      <c r="K457" s="23"/>
      <c r="L457" s="6"/>
      <c r="M457" s="22"/>
      <c r="N457" s="22"/>
      <c r="O457" s="22"/>
      <c r="P457" s="6"/>
      <c r="Q457" s="6"/>
    </row>
    <row r="458" spans="1:17" x14ac:dyDescent="0.25">
      <c r="A458" s="22"/>
      <c r="B458" s="6"/>
      <c r="C458" s="22"/>
      <c r="D458" s="22"/>
      <c r="E458" s="6"/>
      <c r="F458" s="6"/>
      <c r="G458" s="51"/>
      <c r="H458" s="6"/>
      <c r="I458" s="22"/>
      <c r="J458" s="6"/>
      <c r="K458" s="23"/>
      <c r="L458" s="6"/>
      <c r="M458" s="22"/>
      <c r="N458" s="22"/>
      <c r="O458" s="22"/>
      <c r="P458" s="6"/>
      <c r="Q458" s="6"/>
    </row>
    <row r="459" spans="1:17" x14ac:dyDescent="0.25">
      <c r="A459" s="22"/>
      <c r="B459" s="6"/>
      <c r="C459" s="22"/>
      <c r="D459" s="22"/>
      <c r="E459" s="6"/>
      <c r="F459" s="6"/>
      <c r="G459" s="51"/>
      <c r="H459" s="6"/>
      <c r="I459" s="22"/>
      <c r="J459" s="6"/>
      <c r="K459" s="23"/>
      <c r="L459" s="6"/>
      <c r="M459" s="22"/>
      <c r="N459" s="22"/>
      <c r="O459" s="22"/>
      <c r="P459" s="6"/>
      <c r="Q459" s="6"/>
    </row>
    <row r="460" spans="1:17" x14ac:dyDescent="0.25">
      <c r="A460" s="22"/>
      <c r="B460" s="6"/>
      <c r="C460" s="22"/>
      <c r="D460" s="22"/>
      <c r="E460" s="6"/>
      <c r="F460" s="6"/>
      <c r="G460" s="51"/>
      <c r="H460" s="6"/>
      <c r="I460" s="22"/>
      <c r="J460" s="6"/>
      <c r="K460" s="23"/>
      <c r="L460" s="6"/>
      <c r="M460" s="22"/>
      <c r="N460" s="22"/>
      <c r="O460" s="22"/>
      <c r="P460" s="6"/>
      <c r="Q460" s="6"/>
    </row>
    <row r="461" spans="1:17" x14ac:dyDescent="0.25">
      <c r="A461" s="22"/>
      <c r="B461" s="6"/>
      <c r="C461" s="22"/>
      <c r="D461" s="22"/>
      <c r="E461" s="6"/>
      <c r="F461" s="6"/>
      <c r="G461" s="51"/>
      <c r="H461" s="6"/>
      <c r="I461" s="22"/>
      <c r="J461" s="6"/>
      <c r="K461" s="23"/>
      <c r="L461" s="6"/>
      <c r="M461" s="22"/>
      <c r="N461" s="22"/>
      <c r="O461" s="22"/>
      <c r="P461" s="6"/>
      <c r="Q461" s="6"/>
    </row>
    <row r="462" spans="1:17" x14ac:dyDescent="0.25">
      <c r="A462" s="22"/>
      <c r="B462" s="6"/>
      <c r="C462" s="22"/>
      <c r="D462" s="22"/>
      <c r="E462" s="6"/>
      <c r="F462" s="6"/>
      <c r="G462" s="51"/>
      <c r="H462" s="6"/>
      <c r="I462" s="22"/>
      <c r="J462" s="6"/>
      <c r="K462" s="23"/>
      <c r="L462" s="6"/>
      <c r="M462" s="22"/>
      <c r="N462" s="22"/>
      <c r="O462" s="22"/>
      <c r="P462" s="6"/>
      <c r="Q462" s="6"/>
    </row>
    <row r="463" spans="1:17" x14ac:dyDescent="0.25">
      <c r="A463" s="22"/>
      <c r="B463" s="6"/>
      <c r="C463" s="22"/>
      <c r="D463" s="22"/>
      <c r="E463" s="6"/>
      <c r="F463" s="6"/>
      <c r="G463" s="51"/>
      <c r="H463" s="6"/>
      <c r="I463" s="22"/>
      <c r="J463" s="6"/>
      <c r="K463" s="23"/>
      <c r="L463" s="6"/>
      <c r="M463" s="22"/>
      <c r="N463" s="22"/>
      <c r="O463" s="22"/>
      <c r="P463" s="6"/>
      <c r="Q463" s="6"/>
    </row>
    <row r="464" spans="1:17" x14ac:dyDescent="0.25">
      <c r="A464" s="22"/>
      <c r="B464" s="6"/>
      <c r="C464" s="22"/>
      <c r="D464" s="22"/>
      <c r="E464" s="6"/>
      <c r="F464" s="6"/>
      <c r="G464" s="51"/>
      <c r="H464" s="6"/>
      <c r="I464" s="22"/>
      <c r="J464" s="6"/>
      <c r="K464" s="23"/>
      <c r="L464" s="6"/>
      <c r="M464" s="22"/>
      <c r="N464" s="22"/>
      <c r="O464" s="22"/>
      <c r="P464" s="6"/>
      <c r="Q464" s="6"/>
    </row>
    <row r="465" spans="1:17" x14ac:dyDescent="0.25">
      <c r="A465" s="22"/>
      <c r="B465" s="6"/>
      <c r="C465" s="22"/>
      <c r="D465" s="22"/>
      <c r="E465" s="6"/>
      <c r="F465" s="6"/>
      <c r="G465" s="51"/>
      <c r="H465" s="6"/>
      <c r="I465" s="22"/>
      <c r="J465" s="6"/>
      <c r="K465" s="23"/>
      <c r="L465" s="6"/>
      <c r="M465" s="22"/>
      <c r="N465" s="22"/>
      <c r="O465" s="22"/>
      <c r="P465" s="6"/>
      <c r="Q465" s="6"/>
    </row>
    <row r="466" spans="1:17" x14ac:dyDescent="0.25">
      <c r="A466" s="22"/>
      <c r="B466" s="6"/>
      <c r="C466" s="22"/>
      <c r="D466" s="22"/>
      <c r="E466" s="6"/>
      <c r="F466" s="6"/>
      <c r="G466" s="51"/>
      <c r="H466" s="6"/>
      <c r="I466" s="22"/>
      <c r="J466" s="6"/>
      <c r="K466" s="23"/>
      <c r="L466" s="6"/>
      <c r="M466" s="22"/>
      <c r="N466" s="22"/>
      <c r="O466" s="22"/>
      <c r="P466" s="6"/>
      <c r="Q466" s="6"/>
    </row>
    <row r="467" spans="1:17" x14ac:dyDescent="0.25">
      <c r="A467" s="22"/>
      <c r="B467" s="6"/>
      <c r="C467" s="22"/>
      <c r="D467" s="22"/>
      <c r="E467" s="6"/>
      <c r="F467" s="6"/>
      <c r="G467" s="51"/>
      <c r="H467" s="6"/>
      <c r="I467" s="22"/>
      <c r="J467" s="6"/>
      <c r="K467" s="23"/>
      <c r="L467" s="6"/>
      <c r="M467" s="22"/>
      <c r="N467" s="22"/>
      <c r="O467" s="22"/>
      <c r="P467" s="6"/>
      <c r="Q467" s="6"/>
    </row>
    <row r="468" spans="1:17" x14ac:dyDescent="0.25">
      <c r="A468" s="22"/>
      <c r="B468" s="6"/>
      <c r="C468" s="22"/>
      <c r="D468" s="22"/>
      <c r="E468" s="6"/>
      <c r="F468" s="6"/>
      <c r="G468" s="51"/>
      <c r="H468" s="6"/>
      <c r="I468" s="22"/>
      <c r="J468" s="6"/>
      <c r="K468" s="23"/>
      <c r="L468" s="6"/>
      <c r="M468" s="22"/>
      <c r="N468" s="22"/>
      <c r="O468" s="22"/>
      <c r="P468" s="6"/>
      <c r="Q468" s="6"/>
    </row>
    <row r="469" spans="1:17" x14ac:dyDescent="0.25">
      <c r="A469" s="22"/>
      <c r="B469" s="6"/>
      <c r="C469" s="22"/>
      <c r="D469" s="22"/>
      <c r="E469" s="6"/>
      <c r="F469" s="6"/>
      <c r="G469" s="51"/>
      <c r="H469" s="6"/>
      <c r="I469" s="22"/>
      <c r="J469" s="6"/>
      <c r="K469" s="23"/>
      <c r="L469" s="6"/>
      <c r="M469" s="22"/>
      <c r="N469" s="22"/>
      <c r="O469" s="22"/>
      <c r="P469" s="6"/>
      <c r="Q469" s="6"/>
    </row>
    <row r="470" spans="1:17" x14ac:dyDescent="0.25">
      <c r="A470" s="22"/>
      <c r="B470" s="6"/>
      <c r="C470" s="22"/>
      <c r="D470" s="22"/>
      <c r="E470" s="6"/>
      <c r="F470" s="6"/>
      <c r="G470" s="51"/>
      <c r="H470" s="6"/>
      <c r="I470" s="22"/>
      <c r="J470" s="6"/>
      <c r="K470" s="23"/>
      <c r="L470" s="6"/>
      <c r="M470" s="22"/>
      <c r="N470" s="22"/>
      <c r="O470" s="22"/>
      <c r="P470" s="6"/>
      <c r="Q470" s="6"/>
    </row>
    <row r="471" spans="1:17" x14ac:dyDescent="0.25">
      <c r="A471" s="22"/>
      <c r="B471" s="6"/>
      <c r="C471" s="22"/>
      <c r="D471" s="22"/>
      <c r="E471" s="6"/>
      <c r="F471" s="6"/>
      <c r="G471" s="51"/>
      <c r="H471" s="6"/>
      <c r="I471" s="22"/>
      <c r="J471" s="6"/>
      <c r="K471" s="23"/>
      <c r="L471" s="6"/>
      <c r="M471" s="22"/>
      <c r="N471" s="22"/>
      <c r="O471" s="22"/>
      <c r="P471" s="6"/>
      <c r="Q471" s="6"/>
    </row>
    <row r="472" spans="1:17" x14ac:dyDescent="0.25">
      <c r="A472" s="22"/>
      <c r="B472" s="6"/>
      <c r="C472" s="22"/>
      <c r="D472" s="22"/>
      <c r="E472" s="6"/>
      <c r="F472" s="6"/>
      <c r="G472" s="51"/>
      <c r="H472" s="6"/>
      <c r="I472" s="22"/>
      <c r="J472" s="6"/>
      <c r="K472" s="23"/>
      <c r="L472" s="6"/>
      <c r="M472" s="22"/>
      <c r="N472" s="22"/>
      <c r="O472" s="22"/>
      <c r="P472" s="6"/>
      <c r="Q472" s="6"/>
    </row>
    <row r="473" spans="1:17" x14ac:dyDescent="0.25">
      <c r="A473" s="22"/>
      <c r="B473" s="6"/>
      <c r="C473" s="22"/>
      <c r="D473" s="22"/>
      <c r="E473" s="6"/>
      <c r="F473" s="6"/>
      <c r="G473" s="51"/>
      <c r="H473" s="6"/>
      <c r="I473" s="22"/>
      <c r="J473" s="6"/>
      <c r="K473" s="23"/>
      <c r="L473" s="6"/>
      <c r="M473" s="22"/>
      <c r="N473" s="22"/>
      <c r="O473" s="22"/>
      <c r="P473" s="6"/>
      <c r="Q473" s="6"/>
    </row>
    <row r="474" spans="1:17" x14ac:dyDescent="0.25">
      <c r="A474" s="22"/>
      <c r="B474" s="6"/>
      <c r="C474" s="22"/>
      <c r="D474" s="22"/>
      <c r="E474" s="6"/>
      <c r="F474" s="6"/>
      <c r="G474" s="51"/>
      <c r="H474" s="6"/>
      <c r="I474" s="22"/>
      <c r="J474" s="6"/>
      <c r="K474" s="23"/>
      <c r="L474" s="6"/>
      <c r="M474" s="22"/>
      <c r="N474" s="22"/>
      <c r="O474" s="22"/>
      <c r="P474" s="6"/>
      <c r="Q474" s="6"/>
    </row>
    <row r="475" spans="1:17" x14ac:dyDescent="0.25">
      <c r="A475" s="22"/>
      <c r="B475" s="6"/>
      <c r="C475" s="22"/>
      <c r="D475" s="22"/>
      <c r="E475" s="6"/>
      <c r="F475" s="6"/>
      <c r="G475" s="51"/>
      <c r="H475" s="6"/>
      <c r="I475" s="22"/>
      <c r="J475" s="6"/>
      <c r="K475" s="23"/>
      <c r="L475" s="6"/>
      <c r="M475" s="22"/>
      <c r="N475" s="22"/>
      <c r="O475" s="22"/>
      <c r="P475" s="6"/>
      <c r="Q475" s="6"/>
    </row>
    <row r="476" spans="1:17" x14ac:dyDescent="0.25">
      <c r="A476" s="22"/>
      <c r="B476" s="6"/>
      <c r="C476" s="22"/>
      <c r="D476" s="22"/>
      <c r="E476" s="6"/>
      <c r="F476" s="6"/>
      <c r="G476" s="51"/>
      <c r="H476" s="6"/>
      <c r="I476" s="22"/>
      <c r="J476" s="6"/>
      <c r="K476" s="23"/>
      <c r="L476" s="6"/>
      <c r="M476" s="22"/>
      <c r="N476" s="22"/>
      <c r="O476" s="22"/>
      <c r="P476" s="6"/>
      <c r="Q476" s="6"/>
    </row>
    <row r="477" spans="1:17" x14ac:dyDescent="0.25">
      <c r="A477" s="22"/>
      <c r="B477" s="6"/>
      <c r="C477" s="22"/>
      <c r="D477" s="22"/>
      <c r="E477" s="6"/>
      <c r="F477" s="6"/>
      <c r="G477" s="51"/>
      <c r="H477" s="6"/>
      <c r="I477" s="22"/>
      <c r="J477" s="6"/>
      <c r="K477" s="23"/>
      <c r="L477" s="6"/>
      <c r="M477" s="22"/>
      <c r="N477" s="22"/>
      <c r="O477" s="22"/>
      <c r="P477" s="6"/>
      <c r="Q477" s="6"/>
    </row>
    <row r="478" spans="1:17" x14ac:dyDescent="0.25">
      <c r="A478" s="22"/>
      <c r="B478" s="6"/>
      <c r="C478" s="22"/>
      <c r="D478" s="22"/>
      <c r="E478" s="6"/>
      <c r="F478" s="6"/>
      <c r="G478" s="51"/>
      <c r="H478" s="6"/>
      <c r="I478" s="22"/>
      <c r="J478" s="6"/>
      <c r="K478" s="23"/>
      <c r="L478" s="6"/>
      <c r="M478" s="22"/>
      <c r="N478" s="22"/>
      <c r="O478" s="22"/>
      <c r="P478" s="6"/>
      <c r="Q478" s="6"/>
    </row>
    <row r="479" spans="1:17" x14ac:dyDescent="0.25">
      <c r="A479" s="22"/>
      <c r="B479" s="6"/>
      <c r="C479" s="22"/>
      <c r="D479" s="22"/>
      <c r="E479" s="6"/>
      <c r="F479" s="6"/>
      <c r="G479" s="51"/>
      <c r="H479" s="6"/>
      <c r="I479" s="22"/>
      <c r="J479" s="6"/>
      <c r="K479" s="23"/>
      <c r="L479" s="6"/>
      <c r="M479" s="22"/>
      <c r="N479" s="22"/>
      <c r="O479" s="22"/>
      <c r="P479" s="6"/>
      <c r="Q479" s="6"/>
    </row>
    <row r="480" spans="1:17" x14ac:dyDescent="0.25">
      <c r="A480" s="22"/>
      <c r="B480" s="6"/>
      <c r="C480" s="22"/>
      <c r="D480" s="22"/>
      <c r="E480" s="6"/>
      <c r="F480" s="6"/>
      <c r="G480" s="51"/>
      <c r="H480" s="6"/>
      <c r="I480" s="22"/>
      <c r="J480" s="6"/>
      <c r="K480" s="23"/>
      <c r="L480" s="6"/>
      <c r="M480" s="22"/>
      <c r="N480" s="22"/>
      <c r="O480" s="22"/>
      <c r="P480" s="6"/>
      <c r="Q480" s="6"/>
    </row>
    <row r="481" spans="1:17" x14ac:dyDescent="0.25">
      <c r="A481" s="22"/>
      <c r="B481" s="6"/>
      <c r="C481" s="22"/>
      <c r="D481" s="22"/>
      <c r="E481" s="6"/>
      <c r="F481" s="6"/>
      <c r="G481" s="51"/>
      <c r="H481" s="6"/>
      <c r="I481" s="22"/>
      <c r="J481" s="6"/>
      <c r="K481" s="23"/>
      <c r="L481" s="6"/>
      <c r="M481" s="22"/>
      <c r="N481" s="22"/>
      <c r="O481" s="22"/>
      <c r="P481" s="6"/>
      <c r="Q481" s="6"/>
    </row>
    <row r="482" spans="1:17" x14ac:dyDescent="0.25">
      <c r="A482" s="22"/>
      <c r="B482" s="6"/>
      <c r="C482" s="22"/>
      <c r="D482" s="22"/>
      <c r="E482" s="6"/>
      <c r="F482" s="6"/>
      <c r="G482" s="51"/>
      <c r="H482" s="6"/>
      <c r="I482" s="22"/>
      <c r="J482" s="6"/>
      <c r="K482" s="23"/>
      <c r="L482" s="6"/>
      <c r="M482" s="22"/>
      <c r="N482" s="22"/>
      <c r="O482" s="22"/>
      <c r="P482" s="6"/>
      <c r="Q482" s="6"/>
    </row>
    <row r="483" spans="1:17" x14ac:dyDescent="0.25">
      <c r="A483" s="22"/>
      <c r="B483" s="6"/>
      <c r="C483" s="22"/>
      <c r="D483" s="22"/>
      <c r="E483" s="6"/>
      <c r="F483" s="6"/>
      <c r="G483" s="51"/>
      <c r="H483" s="6"/>
      <c r="I483" s="22"/>
      <c r="J483" s="6"/>
      <c r="K483" s="23"/>
      <c r="L483" s="6"/>
      <c r="M483" s="22"/>
      <c r="N483" s="22"/>
      <c r="O483" s="22"/>
      <c r="P483" s="6"/>
      <c r="Q483" s="6"/>
    </row>
    <row r="484" spans="1:17" x14ac:dyDescent="0.25">
      <c r="A484" s="22"/>
      <c r="B484" s="6"/>
      <c r="C484" s="22"/>
      <c r="D484" s="22"/>
      <c r="E484" s="6"/>
      <c r="F484" s="6"/>
      <c r="G484" s="51"/>
      <c r="H484" s="6"/>
      <c r="I484" s="22"/>
      <c r="J484" s="6"/>
      <c r="K484" s="23"/>
      <c r="L484" s="6"/>
      <c r="M484" s="22"/>
      <c r="N484" s="22"/>
      <c r="O484" s="22"/>
      <c r="P484" s="6"/>
      <c r="Q484" s="6"/>
    </row>
    <row r="485" spans="1:17" x14ac:dyDescent="0.25">
      <c r="A485" s="22"/>
      <c r="B485" s="6"/>
      <c r="C485" s="22"/>
      <c r="D485" s="22"/>
      <c r="E485" s="6"/>
      <c r="F485" s="6"/>
      <c r="G485" s="51"/>
      <c r="H485" s="6"/>
      <c r="I485" s="22"/>
      <c r="J485" s="6"/>
      <c r="K485" s="23"/>
      <c r="L485" s="6"/>
      <c r="M485" s="22"/>
      <c r="N485" s="22"/>
      <c r="O485" s="22"/>
      <c r="P485" s="6"/>
      <c r="Q485" s="6"/>
    </row>
    <row r="486" spans="1:17" x14ac:dyDescent="0.25">
      <c r="A486" s="22"/>
      <c r="B486" s="6"/>
      <c r="C486" s="22"/>
      <c r="D486" s="22"/>
      <c r="E486" s="6"/>
      <c r="F486" s="6"/>
      <c r="G486" s="51"/>
      <c r="H486" s="6"/>
      <c r="I486" s="22"/>
      <c r="J486" s="6"/>
      <c r="K486" s="23"/>
      <c r="L486" s="6"/>
      <c r="M486" s="22"/>
      <c r="N486" s="22"/>
      <c r="O486" s="22"/>
      <c r="P486" s="6"/>
      <c r="Q486" s="6"/>
    </row>
    <row r="487" spans="1:17" x14ac:dyDescent="0.25">
      <c r="A487" s="22"/>
      <c r="B487" s="6"/>
      <c r="C487" s="22"/>
      <c r="D487" s="22"/>
      <c r="E487" s="6"/>
      <c r="F487" s="6"/>
      <c r="G487" s="51"/>
      <c r="H487" s="6"/>
      <c r="I487" s="22"/>
      <c r="J487" s="6"/>
      <c r="K487" s="23"/>
      <c r="L487" s="6"/>
      <c r="M487" s="22"/>
      <c r="N487" s="22"/>
      <c r="O487" s="22"/>
      <c r="P487" s="6"/>
      <c r="Q487" s="6"/>
    </row>
    <row r="488" spans="1:17" x14ac:dyDescent="0.25">
      <c r="A488" s="22"/>
      <c r="B488" s="6"/>
      <c r="C488" s="22"/>
      <c r="D488" s="22"/>
      <c r="E488" s="6"/>
      <c r="F488" s="6"/>
      <c r="G488" s="51"/>
      <c r="H488" s="6"/>
      <c r="I488" s="22"/>
      <c r="J488" s="6"/>
      <c r="K488" s="23"/>
      <c r="L488" s="6"/>
      <c r="M488" s="22"/>
      <c r="N488" s="22"/>
      <c r="O488" s="22"/>
      <c r="P488" s="6"/>
      <c r="Q488" s="6"/>
    </row>
    <row r="489" spans="1:17" x14ac:dyDescent="0.25">
      <c r="A489" s="22"/>
      <c r="B489" s="6"/>
      <c r="C489" s="22"/>
      <c r="D489" s="22"/>
      <c r="E489" s="6"/>
      <c r="F489" s="6"/>
      <c r="G489" s="51"/>
      <c r="H489" s="6"/>
      <c r="I489" s="22"/>
      <c r="J489" s="6"/>
      <c r="K489" s="23"/>
      <c r="L489" s="6"/>
      <c r="M489" s="22"/>
      <c r="N489" s="22"/>
      <c r="O489" s="22"/>
      <c r="P489" s="6"/>
      <c r="Q489" s="6"/>
    </row>
    <row r="490" spans="1:17" x14ac:dyDescent="0.25">
      <c r="A490" s="22"/>
      <c r="B490" s="6"/>
      <c r="C490" s="22"/>
      <c r="D490" s="22"/>
      <c r="E490" s="6"/>
      <c r="F490" s="6"/>
      <c r="G490" s="51"/>
      <c r="H490" s="6"/>
      <c r="I490" s="22"/>
      <c r="J490" s="6"/>
      <c r="K490" s="23"/>
      <c r="L490" s="6"/>
      <c r="M490" s="22"/>
      <c r="N490" s="22"/>
      <c r="O490" s="22"/>
      <c r="P490" s="6"/>
      <c r="Q490" s="6"/>
    </row>
    <row r="491" spans="1:17" x14ac:dyDescent="0.25">
      <c r="A491" s="22"/>
      <c r="B491" s="6"/>
      <c r="C491" s="22"/>
      <c r="D491" s="22"/>
      <c r="E491" s="6"/>
      <c r="F491" s="6"/>
      <c r="G491" s="51"/>
      <c r="H491" s="6"/>
      <c r="I491" s="22"/>
      <c r="J491" s="6"/>
      <c r="K491" s="23"/>
      <c r="L491" s="6"/>
      <c r="M491" s="22"/>
      <c r="N491" s="22"/>
      <c r="O491" s="22"/>
      <c r="P491" s="6"/>
      <c r="Q491" s="6"/>
    </row>
    <row r="492" spans="1:17" x14ac:dyDescent="0.25">
      <c r="A492" s="22"/>
      <c r="B492" s="6"/>
      <c r="C492" s="22"/>
      <c r="D492" s="22"/>
      <c r="E492" s="6"/>
      <c r="F492" s="6"/>
      <c r="G492" s="51"/>
      <c r="H492" s="6"/>
      <c r="I492" s="22"/>
      <c r="J492" s="6"/>
      <c r="K492" s="23"/>
      <c r="L492" s="6"/>
      <c r="M492" s="22"/>
      <c r="N492" s="22"/>
      <c r="O492" s="22"/>
      <c r="P492" s="6"/>
      <c r="Q492" s="6"/>
    </row>
    <row r="493" spans="1:17" x14ac:dyDescent="0.25">
      <c r="A493" s="22"/>
      <c r="B493" s="6"/>
      <c r="C493" s="22"/>
      <c r="D493" s="22"/>
      <c r="E493" s="6"/>
      <c r="F493" s="6"/>
      <c r="G493" s="51"/>
      <c r="H493" s="6"/>
      <c r="I493" s="22"/>
      <c r="J493" s="6"/>
      <c r="K493" s="23"/>
      <c r="L493" s="6"/>
      <c r="M493" s="22"/>
      <c r="N493" s="22"/>
      <c r="O493" s="22"/>
      <c r="P493" s="6"/>
      <c r="Q493" s="6"/>
    </row>
    <row r="494" spans="1:17" x14ac:dyDescent="0.25">
      <c r="A494" s="22"/>
      <c r="B494" s="6"/>
      <c r="C494" s="22"/>
      <c r="D494" s="22"/>
      <c r="E494" s="6"/>
      <c r="F494" s="6"/>
      <c r="G494" s="51"/>
      <c r="H494" s="6"/>
      <c r="I494" s="22"/>
      <c r="J494" s="6"/>
      <c r="K494" s="23"/>
      <c r="L494" s="6"/>
      <c r="M494" s="22"/>
      <c r="N494" s="22"/>
      <c r="O494" s="22"/>
      <c r="P494" s="6"/>
      <c r="Q494" s="6"/>
    </row>
    <row r="495" spans="1:17" x14ac:dyDescent="0.25">
      <c r="A495" s="22"/>
      <c r="B495" s="6"/>
      <c r="C495" s="22"/>
      <c r="D495" s="22"/>
      <c r="E495" s="6"/>
      <c r="F495" s="6"/>
      <c r="G495" s="51"/>
      <c r="H495" s="6"/>
      <c r="I495" s="22"/>
      <c r="J495" s="6"/>
      <c r="K495" s="23"/>
      <c r="L495" s="6"/>
      <c r="M495" s="22"/>
      <c r="N495" s="22"/>
      <c r="O495" s="22"/>
      <c r="P495" s="6"/>
      <c r="Q495" s="6"/>
    </row>
    <row r="496" spans="1:17" x14ac:dyDescent="0.25">
      <c r="A496" s="22"/>
      <c r="B496" s="6"/>
      <c r="C496" s="22"/>
      <c r="D496" s="22"/>
      <c r="E496" s="6"/>
      <c r="F496" s="6"/>
      <c r="G496" s="51"/>
      <c r="H496" s="6"/>
      <c r="I496" s="22"/>
      <c r="J496" s="6"/>
      <c r="K496" s="23"/>
      <c r="L496" s="6"/>
      <c r="M496" s="22"/>
      <c r="N496" s="22"/>
      <c r="O496" s="22"/>
      <c r="P496" s="6"/>
      <c r="Q496" s="6"/>
    </row>
    <row r="497" spans="1:17" x14ac:dyDescent="0.25">
      <c r="A497" s="22"/>
      <c r="B497" s="6"/>
      <c r="C497" s="22"/>
      <c r="D497" s="22"/>
      <c r="E497" s="6"/>
      <c r="F497" s="6"/>
      <c r="G497" s="51"/>
      <c r="H497" s="6"/>
      <c r="I497" s="22"/>
      <c r="J497" s="6"/>
      <c r="K497" s="23"/>
      <c r="L497" s="6"/>
      <c r="M497" s="22"/>
      <c r="N497" s="22"/>
      <c r="O497" s="22"/>
      <c r="P497" s="6"/>
      <c r="Q497" s="6"/>
    </row>
    <row r="498" spans="1:17" x14ac:dyDescent="0.25">
      <c r="A498" s="22"/>
      <c r="B498" s="6"/>
      <c r="C498" s="22"/>
      <c r="D498" s="22"/>
      <c r="E498" s="6"/>
      <c r="F498" s="6"/>
      <c r="G498" s="51"/>
      <c r="H498" s="6"/>
      <c r="I498" s="22"/>
      <c r="J498" s="6"/>
      <c r="K498" s="23"/>
      <c r="L498" s="6"/>
      <c r="M498" s="22"/>
      <c r="N498" s="22"/>
      <c r="O498" s="22"/>
      <c r="P498" s="6"/>
      <c r="Q498" s="6"/>
    </row>
    <row r="499" spans="1:17" x14ac:dyDescent="0.25">
      <c r="A499" s="22"/>
      <c r="B499" s="6"/>
      <c r="C499" s="22"/>
      <c r="D499" s="22"/>
      <c r="E499" s="6"/>
      <c r="F499" s="6"/>
      <c r="G499" s="51"/>
      <c r="H499" s="6"/>
      <c r="I499" s="22"/>
      <c r="J499" s="6"/>
      <c r="K499" s="23"/>
      <c r="L499" s="6"/>
      <c r="M499" s="22"/>
      <c r="N499" s="22"/>
      <c r="O499" s="22"/>
      <c r="P499" s="6"/>
      <c r="Q499" s="6"/>
    </row>
    <row r="500" spans="1:17" x14ac:dyDescent="0.25">
      <c r="A500" s="22"/>
      <c r="B500" s="6"/>
      <c r="C500" s="22"/>
      <c r="D500" s="22"/>
      <c r="E500" s="6"/>
      <c r="F500" s="6"/>
      <c r="G500" s="51"/>
      <c r="H500" s="6"/>
      <c r="I500" s="22"/>
      <c r="J500" s="6"/>
      <c r="K500" s="23"/>
      <c r="L500" s="6"/>
      <c r="M500" s="22"/>
      <c r="N500" s="22"/>
      <c r="O500" s="22"/>
      <c r="P500" s="6"/>
      <c r="Q500" s="6"/>
    </row>
    <row r="501" spans="1:17" x14ac:dyDescent="0.25">
      <c r="A501" s="22"/>
      <c r="B501" s="6"/>
      <c r="C501" s="22"/>
      <c r="D501" s="22"/>
      <c r="E501" s="6"/>
      <c r="F501" s="6"/>
      <c r="G501" s="51"/>
      <c r="H501" s="6"/>
      <c r="I501" s="22"/>
      <c r="J501" s="6"/>
      <c r="K501" s="23"/>
      <c r="L501" s="6"/>
      <c r="M501" s="22"/>
      <c r="N501" s="22"/>
      <c r="O501" s="22"/>
      <c r="P501" s="6"/>
      <c r="Q501" s="6"/>
    </row>
    <row r="502" spans="1:17" x14ac:dyDescent="0.25">
      <c r="A502" s="22"/>
      <c r="B502" s="6"/>
      <c r="C502" s="22"/>
      <c r="D502" s="22"/>
      <c r="E502" s="6"/>
      <c r="F502" s="6"/>
      <c r="G502" s="51"/>
      <c r="H502" s="6"/>
      <c r="I502" s="22"/>
      <c r="J502" s="6"/>
      <c r="K502" s="23"/>
      <c r="L502" s="6"/>
      <c r="M502" s="22"/>
      <c r="N502" s="22"/>
      <c r="O502" s="22"/>
      <c r="P502" s="6"/>
      <c r="Q502" s="6"/>
    </row>
    <row r="503" spans="1:17" x14ac:dyDescent="0.25">
      <c r="A503" s="22"/>
      <c r="B503" s="6"/>
      <c r="C503" s="22"/>
      <c r="D503" s="22"/>
      <c r="E503" s="6"/>
      <c r="F503" s="6"/>
      <c r="G503" s="51"/>
      <c r="H503" s="6"/>
      <c r="I503" s="22"/>
      <c r="J503" s="6"/>
      <c r="K503" s="23"/>
      <c r="L503" s="6"/>
      <c r="M503" s="22"/>
      <c r="N503" s="22"/>
      <c r="O503" s="22"/>
      <c r="P503" s="6"/>
      <c r="Q503" s="6"/>
    </row>
    <row r="504" spans="1:17" x14ac:dyDescent="0.25">
      <c r="A504" s="22"/>
      <c r="B504" s="6"/>
      <c r="C504" s="22"/>
      <c r="D504" s="22"/>
      <c r="E504" s="6"/>
      <c r="F504" s="6"/>
      <c r="G504" s="51"/>
      <c r="H504" s="6"/>
      <c r="I504" s="22"/>
      <c r="J504" s="6"/>
      <c r="K504" s="23"/>
      <c r="L504" s="6"/>
      <c r="M504" s="22"/>
      <c r="N504" s="22"/>
      <c r="O504" s="22"/>
      <c r="P504" s="6"/>
      <c r="Q504" s="6"/>
    </row>
    <row r="505" spans="1:17" x14ac:dyDescent="0.25">
      <c r="A505" s="22"/>
      <c r="B505" s="6"/>
      <c r="C505" s="22"/>
      <c r="D505" s="22"/>
      <c r="E505" s="6"/>
      <c r="F505" s="6"/>
      <c r="G505" s="51"/>
      <c r="H505" s="6"/>
      <c r="I505" s="22"/>
      <c r="J505" s="6"/>
      <c r="K505" s="23"/>
      <c r="L505" s="6"/>
      <c r="M505" s="22"/>
      <c r="N505" s="22"/>
      <c r="O505" s="22"/>
      <c r="P505" s="6"/>
      <c r="Q505" s="6"/>
    </row>
    <row r="506" spans="1:17" x14ac:dyDescent="0.25">
      <c r="A506" s="22"/>
      <c r="B506" s="6"/>
      <c r="C506" s="22"/>
      <c r="D506" s="22"/>
      <c r="E506" s="6"/>
      <c r="F506" s="6"/>
      <c r="G506" s="51"/>
      <c r="H506" s="6"/>
      <c r="I506" s="22"/>
      <c r="J506" s="6"/>
      <c r="K506" s="23"/>
      <c r="L506" s="6"/>
      <c r="M506" s="22"/>
      <c r="N506" s="22"/>
      <c r="O506" s="22"/>
      <c r="P506" s="6"/>
      <c r="Q506" s="6"/>
    </row>
    <row r="507" spans="1:17" x14ac:dyDescent="0.25">
      <c r="A507" s="22"/>
      <c r="B507" s="6"/>
      <c r="C507" s="22"/>
      <c r="D507" s="22"/>
      <c r="E507" s="6"/>
      <c r="F507" s="6"/>
      <c r="G507" s="51"/>
      <c r="H507" s="6"/>
      <c r="I507" s="22"/>
      <c r="J507" s="6"/>
      <c r="K507" s="23"/>
      <c r="L507" s="6"/>
      <c r="M507" s="22"/>
      <c r="N507" s="22"/>
      <c r="O507" s="22"/>
      <c r="P507" s="6"/>
      <c r="Q507" s="6"/>
    </row>
    <row r="508" spans="1:17" x14ac:dyDescent="0.25">
      <c r="A508" s="22"/>
      <c r="B508" s="6"/>
      <c r="C508" s="22"/>
      <c r="D508" s="22"/>
      <c r="E508" s="6"/>
      <c r="F508" s="6"/>
      <c r="G508" s="51"/>
      <c r="H508" s="6"/>
      <c r="I508" s="22"/>
      <c r="J508" s="6"/>
      <c r="K508" s="23"/>
      <c r="L508" s="6"/>
      <c r="M508" s="22"/>
      <c r="N508" s="22"/>
      <c r="O508" s="22"/>
      <c r="P508" s="6"/>
      <c r="Q508" s="6"/>
    </row>
    <row r="509" spans="1:17" x14ac:dyDescent="0.25">
      <c r="A509" s="22"/>
      <c r="B509" s="6"/>
      <c r="C509" s="22"/>
      <c r="D509" s="22"/>
      <c r="E509" s="6"/>
      <c r="F509" s="6"/>
      <c r="G509" s="51"/>
      <c r="H509" s="6"/>
      <c r="I509" s="22"/>
      <c r="J509" s="6"/>
      <c r="K509" s="23"/>
      <c r="L509" s="6"/>
      <c r="M509" s="22"/>
      <c r="N509" s="22"/>
      <c r="O509" s="22"/>
      <c r="P509" s="6"/>
      <c r="Q509" s="6"/>
    </row>
    <row r="510" spans="1:17" x14ac:dyDescent="0.25">
      <c r="A510" s="22"/>
      <c r="B510" s="6"/>
      <c r="C510" s="22"/>
      <c r="D510" s="22"/>
      <c r="E510" s="6"/>
      <c r="F510" s="6"/>
      <c r="G510" s="51"/>
      <c r="H510" s="6"/>
      <c r="I510" s="22"/>
      <c r="J510" s="6"/>
      <c r="K510" s="23"/>
      <c r="L510" s="6"/>
      <c r="M510" s="22"/>
      <c r="N510" s="22"/>
      <c r="O510" s="22"/>
      <c r="P510" s="6"/>
      <c r="Q510" s="6"/>
    </row>
    <row r="511" spans="1:17" x14ac:dyDescent="0.25">
      <c r="A511" s="22"/>
      <c r="B511" s="6"/>
      <c r="C511" s="22"/>
      <c r="D511" s="22"/>
      <c r="E511" s="6"/>
      <c r="F511" s="6"/>
      <c r="G511" s="51"/>
      <c r="H511" s="6"/>
      <c r="I511" s="22"/>
      <c r="J511" s="6"/>
      <c r="K511" s="23"/>
      <c r="L511" s="6"/>
      <c r="M511" s="22"/>
      <c r="N511" s="22"/>
      <c r="O511" s="22"/>
      <c r="P511" s="6"/>
      <c r="Q511" s="6"/>
    </row>
    <row r="512" spans="1:17" x14ac:dyDescent="0.25">
      <c r="A512" s="22"/>
      <c r="B512" s="6"/>
      <c r="C512" s="22"/>
      <c r="D512" s="22"/>
      <c r="E512" s="6"/>
      <c r="F512" s="6"/>
      <c r="G512" s="51"/>
      <c r="H512" s="6"/>
      <c r="I512" s="22"/>
      <c r="J512" s="6"/>
      <c r="K512" s="23"/>
      <c r="L512" s="6"/>
      <c r="M512" s="22"/>
      <c r="N512" s="22"/>
      <c r="O512" s="22"/>
      <c r="P512" s="6"/>
      <c r="Q512" s="6"/>
    </row>
    <row r="513" spans="1:17" x14ac:dyDescent="0.25">
      <c r="A513" s="22"/>
      <c r="B513" s="6"/>
      <c r="C513" s="22"/>
      <c r="D513" s="22"/>
      <c r="E513" s="6"/>
      <c r="F513" s="6"/>
      <c r="G513" s="51"/>
      <c r="H513" s="6"/>
      <c r="I513" s="22"/>
      <c r="J513" s="6"/>
      <c r="K513" s="23"/>
      <c r="L513" s="6"/>
      <c r="M513" s="22"/>
      <c r="N513" s="22"/>
      <c r="O513" s="22"/>
      <c r="P513" s="6"/>
      <c r="Q513" s="6"/>
    </row>
    <row r="514" spans="1:17" x14ac:dyDescent="0.25">
      <c r="A514" s="22"/>
      <c r="B514" s="6"/>
      <c r="C514" s="22"/>
      <c r="D514" s="22"/>
      <c r="E514" s="6"/>
      <c r="F514" s="6"/>
      <c r="G514" s="51"/>
      <c r="H514" s="6"/>
      <c r="I514" s="22"/>
      <c r="J514" s="6"/>
      <c r="K514" s="23"/>
      <c r="L514" s="6"/>
      <c r="M514" s="22"/>
      <c r="N514" s="22"/>
      <c r="O514" s="22"/>
      <c r="P514" s="6"/>
      <c r="Q514" s="6"/>
    </row>
    <row r="515" spans="1:17" x14ac:dyDescent="0.25">
      <c r="A515" s="22"/>
      <c r="B515" s="6"/>
      <c r="C515" s="22"/>
      <c r="D515" s="22"/>
      <c r="E515" s="6"/>
      <c r="F515" s="6"/>
      <c r="G515" s="51"/>
      <c r="H515" s="6"/>
      <c r="I515" s="22"/>
      <c r="J515" s="6"/>
      <c r="K515" s="23"/>
      <c r="L515" s="6"/>
      <c r="M515" s="22"/>
      <c r="N515" s="22"/>
      <c r="O515" s="22"/>
      <c r="P515" s="6"/>
      <c r="Q515" s="6"/>
    </row>
    <row r="516" spans="1:17" x14ac:dyDescent="0.25">
      <c r="A516" s="22"/>
      <c r="B516" s="6"/>
      <c r="C516" s="22"/>
      <c r="D516" s="22"/>
      <c r="E516" s="6"/>
      <c r="F516" s="6"/>
      <c r="G516" s="51"/>
      <c r="H516" s="6"/>
      <c r="I516" s="22"/>
      <c r="J516" s="6"/>
      <c r="K516" s="23"/>
      <c r="L516" s="6"/>
      <c r="M516" s="22"/>
      <c r="N516" s="22"/>
      <c r="O516" s="22"/>
      <c r="P516" s="6"/>
      <c r="Q516" s="6"/>
    </row>
    <row r="517" spans="1:17" x14ac:dyDescent="0.25">
      <c r="A517" s="22"/>
      <c r="B517" s="6"/>
      <c r="C517" s="22"/>
      <c r="D517" s="22"/>
      <c r="E517" s="6"/>
      <c r="F517" s="6"/>
      <c r="G517" s="51"/>
      <c r="H517" s="6"/>
      <c r="I517" s="22"/>
      <c r="J517" s="6"/>
      <c r="K517" s="23"/>
      <c r="L517" s="6"/>
      <c r="M517" s="22"/>
      <c r="N517" s="22"/>
      <c r="O517" s="22"/>
      <c r="P517" s="6"/>
      <c r="Q517" s="6"/>
    </row>
    <row r="518" spans="1:17" x14ac:dyDescent="0.25">
      <c r="A518" s="22"/>
      <c r="B518" s="6"/>
      <c r="C518" s="22"/>
      <c r="D518" s="22"/>
      <c r="E518" s="6"/>
      <c r="F518" s="6"/>
      <c r="G518" s="51"/>
      <c r="H518" s="6"/>
      <c r="I518" s="22"/>
      <c r="J518" s="6"/>
      <c r="K518" s="23"/>
      <c r="L518" s="6"/>
      <c r="M518" s="22"/>
      <c r="N518" s="22"/>
      <c r="O518" s="22"/>
      <c r="P518" s="6"/>
      <c r="Q518" s="6"/>
    </row>
    <row r="519" spans="1:17" x14ac:dyDescent="0.25">
      <c r="A519" s="22"/>
      <c r="B519" s="6"/>
      <c r="C519" s="22"/>
      <c r="D519" s="22"/>
      <c r="E519" s="6"/>
      <c r="F519" s="6"/>
      <c r="G519" s="51"/>
      <c r="H519" s="6"/>
      <c r="I519" s="22"/>
      <c r="J519" s="6"/>
      <c r="K519" s="23"/>
      <c r="L519" s="6"/>
      <c r="M519" s="22"/>
      <c r="N519" s="22"/>
      <c r="O519" s="22"/>
      <c r="P519" s="6"/>
      <c r="Q519" s="6"/>
    </row>
    <row r="520" spans="1:17" x14ac:dyDescent="0.25">
      <c r="A520" s="22"/>
      <c r="B520" s="6"/>
      <c r="C520" s="22"/>
      <c r="D520" s="22"/>
      <c r="E520" s="6"/>
      <c r="F520" s="6"/>
      <c r="G520" s="51"/>
      <c r="H520" s="6"/>
      <c r="I520" s="22"/>
      <c r="J520" s="6"/>
      <c r="K520" s="23"/>
      <c r="L520" s="6"/>
      <c r="M520" s="22"/>
      <c r="N520" s="22"/>
      <c r="O520" s="22"/>
      <c r="P520" s="6"/>
      <c r="Q520" s="6"/>
    </row>
    <row r="521" spans="1:17" x14ac:dyDescent="0.25">
      <c r="A521" s="22"/>
      <c r="B521" s="6"/>
      <c r="C521" s="22"/>
      <c r="D521" s="22"/>
      <c r="E521" s="6"/>
      <c r="F521" s="6"/>
      <c r="G521" s="51"/>
      <c r="H521" s="6"/>
      <c r="I521" s="22"/>
      <c r="J521" s="6"/>
      <c r="K521" s="23"/>
      <c r="L521" s="6"/>
      <c r="M521" s="22"/>
      <c r="N521" s="22"/>
      <c r="O521" s="22"/>
      <c r="P521" s="6"/>
      <c r="Q521" s="6"/>
    </row>
    <row r="522" spans="1:17" x14ac:dyDescent="0.25">
      <c r="A522" s="22"/>
      <c r="B522" s="6"/>
      <c r="C522" s="22"/>
      <c r="D522" s="22"/>
      <c r="E522" s="6"/>
      <c r="F522" s="6"/>
      <c r="G522" s="51"/>
      <c r="H522" s="6"/>
      <c r="I522" s="22"/>
      <c r="J522" s="6"/>
      <c r="K522" s="23"/>
      <c r="L522" s="6"/>
      <c r="M522" s="22"/>
      <c r="N522" s="22"/>
      <c r="O522" s="22"/>
      <c r="P522" s="6"/>
      <c r="Q522" s="6"/>
    </row>
    <row r="523" spans="1:17" x14ac:dyDescent="0.25">
      <c r="A523" s="22"/>
      <c r="B523" s="6"/>
      <c r="C523" s="22"/>
      <c r="D523" s="22"/>
      <c r="E523" s="6"/>
      <c r="F523" s="6"/>
      <c r="G523" s="51"/>
      <c r="H523" s="6"/>
      <c r="I523" s="22"/>
      <c r="J523" s="6"/>
      <c r="K523" s="23"/>
      <c r="L523" s="6"/>
      <c r="M523" s="22"/>
      <c r="N523" s="22"/>
      <c r="O523" s="22"/>
      <c r="P523" s="6"/>
      <c r="Q523" s="6"/>
    </row>
    <row r="524" spans="1:17" x14ac:dyDescent="0.25">
      <c r="A524" s="22"/>
      <c r="B524" s="6"/>
      <c r="C524" s="22"/>
      <c r="D524" s="22"/>
      <c r="E524" s="6"/>
      <c r="F524" s="6"/>
      <c r="G524" s="51"/>
      <c r="H524" s="6"/>
      <c r="I524" s="22"/>
      <c r="J524" s="6"/>
      <c r="K524" s="23"/>
      <c r="L524" s="6"/>
      <c r="M524" s="22"/>
      <c r="N524" s="22"/>
      <c r="O524" s="22"/>
      <c r="P524" s="6"/>
      <c r="Q524" s="6"/>
    </row>
    <row r="525" spans="1:17" x14ac:dyDescent="0.25">
      <c r="A525" s="22"/>
      <c r="B525" s="6"/>
      <c r="C525" s="22"/>
      <c r="D525" s="22"/>
      <c r="E525" s="6"/>
      <c r="F525" s="6"/>
      <c r="G525" s="51"/>
      <c r="H525" s="6"/>
      <c r="I525" s="22"/>
      <c r="J525" s="6"/>
      <c r="K525" s="23"/>
      <c r="L525" s="6"/>
      <c r="M525" s="22"/>
      <c r="N525" s="22"/>
      <c r="O525" s="22"/>
      <c r="P525" s="6"/>
      <c r="Q525" s="6"/>
    </row>
    <row r="526" spans="1:17" x14ac:dyDescent="0.25">
      <c r="A526" s="22"/>
      <c r="B526" s="6"/>
      <c r="C526" s="22"/>
      <c r="D526" s="22"/>
      <c r="E526" s="6"/>
      <c r="F526" s="6"/>
      <c r="G526" s="51"/>
      <c r="H526" s="6"/>
      <c r="I526" s="22"/>
      <c r="J526" s="6"/>
      <c r="K526" s="23"/>
      <c r="L526" s="6"/>
      <c r="M526" s="22"/>
      <c r="N526" s="22"/>
      <c r="O526" s="22"/>
      <c r="P526" s="6"/>
      <c r="Q526" s="6"/>
    </row>
    <row r="527" spans="1:17" x14ac:dyDescent="0.25">
      <c r="A527" s="22"/>
      <c r="B527" s="6"/>
      <c r="C527" s="22"/>
      <c r="D527" s="22"/>
      <c r="E527" s="6"/>
      <c r="F527" s="6"/>
      <c r="G527" s="51"/>
      <c r="H527" s="6"/>
      <c r="I527" s="22"/>
      <c r="J527" s="6"/>
      <c r="K527" s="23"/>
      <c r="L527" s="6"/>
      <c r="M527" s="22"/>
      <c r="N527" s="22"/>
      <c r="O527" s="22"/>
      <c r="P527" s="6"/>
      <c r="Q527" s="6"/>
    </row>
    <row r="528" spans="1:17" x14ac:dyDescent="0.25">
      <c r="A528" s="22"/>
      <c r="B528" s="6"/>
      <c r="C528" s="22"/>
      <c r="D528" s="22"/>
      <c r="E528" s="6"/>
      <c r="F528" s="6"/>
      <c r="G528" s="51"/>
      <c r="H528" s="6"/>
      <c r="I528" s="22"/>
      <c r="J528" s="6"/>
      <c r="K528" s="23"/>
      <c r="L528" s="6"/>
      <c r="M528" s="22"/>
      <c r="N528" s="22"/>
      <c r="O528" s="22"/>
      <c r="P528" s="6"/>
      <c r="Q528" s="6"/>
    </row>
    <row r="529" spans="1:17" x14ac:dyDescent="0.25">
      <c r="A529" s="22"/>
      <c r="B529" s="6"/>
      <c r="C529" s="22"/>
      <c r="D529" s="22"/>
      <c r="E529" s="6"/>
      <c r="F529" s="6"/>
      <c r="G529" s="51"/>
      <c r="H529" s="6"/>
      <c r="I529" s="22"/>
      <c r="J529" s="6"/>
      <c r="K529" s="23"/>
      <c r="L529" s="6"/>
      <c r="M529" s="22"/>
      <c r="N529" s="22"/>
      <c r="O529" s="22"/>
      <c r="P529" s="6"/>
      <c r="Q529" s="6"/>
    </row>
    <row r="530" spans="1:17" x14ac:dyDescent="0.25">
      <c r="A530" s="22"/>
      <c r="B530" s="6"/>
      <c r="C530" s="22"/>
      <c r="D530" s="22"/>
      <c r="E530" s="6"/>
      <c r="F530" s="6"/>
      <c r="G530" s="51"/>
      <c r="H530" s="6"/>
      <c r="I530" s="22"/>
      <c r="J530" s="6"/>
      <c r="K530" s="23"/>
      <c r="L530" s="6"/>
      <c r="M530" s="22"/>
      <c r="N530" s="22"/>
      <c r="O530" s="22"/>
      <c r="P530" s="6"/>
      <c r="Q530" s="6"/>
    </row>
    <row r="531" spans="1:17" x14ac:dyDescent="0.25">
      <c r="A531" s="22"/>
      <c r="B531" s="6"/>
      <c r="C531" s="22"/>
      <c r="D531" s="22"/>
      <c r="E531" s="6"/>
      <c r="F531" s="6"/>
      <c r="G531" s="51"/>
      <c r="H531" s="6"/>
      <c r="I531" s="22"/>
      <c r="J531" s="6"/>
      <c r="K531" s="23"/>
      <c r="L531" s="6"/>
      <c r="M531" s="22"/>
      <c r="N531" s="22"/>
      <c r="O531" s="22"/>
      <c r="P531" s="6"/>
      <c r="Q531" s="6"/>
    </row>
    <row r="532" spans="1:17" x14ac:dyDescent="0.25">
      <c r="A532" s="22"/>
      <c r="B532" s="6"/>
      <c r="C532" s="22"/>
      <c r="D532" s="22"/>
      <c r="E532" s="6"/>
      <c r="F532" s="6"/>
      <c r="G532" s="51"/>
      <c r="H532" s="6"/>
      <c r="I532" s="22"/>
      <c r="J532" s="6"/>
      <c r="K532" s="23"/>
      <c r="L532" s="6"/>
      <c r="M532" s="22"/>
      <c r="N532" s="22"/>
      <c r="O532" s="22"/>
      <c r="P532" s="6"/>
      <c r="Q532" s="6"/>
    </row>
    <row r="533" spans="1:17" x14ac:dyDescent="0.25">
      <c r="A533" s="22"/>
      <c r="B533" s="6"/>
      <c r="C533" s="22"/>
      <c r="D533" s="22"/>
      <c r="E533" s="6"/>
      <c r="F533" s="6"/>
      <c r="G533" s="51"/>
      <c r="H533" s="6"/>
      <c r="I533" s="22"/>
      <c r="J533" s="6"/>
      <c r="K533" s="23"/>
      <c r="L533" s="6"/>
      <c r="M533" s="22"/>
      <c r="N533" s="22"/>
      <c r="O533" s="22"/>
      <c r="P533" s="6"/>
      <c r="Q533" s="6"/>
    </row>
    <row r="534" spans="1:17" x14ac:dyDescent="0.25">
      <c r="A534" s="22"/>
      <c r="B534" s="6"/>
      <c r="C534" s="22"/>
      <c r="D534" s="22"/>
      <c r="E534" s="6"/>
      <c r="F534" s="6"/>
      <c r="G534" s="51"/>
      <c r="H534" s="6"/>
      <c r="I534" s="22"/>
      <c r="J534" s="6"/>
      <c r="K534" s="23"/>
      <c r="L534" s="6"/>
      <c r="M534" s="22"/>
      <c r="N534" s="22"/>
      <c r="O534" s="22"/>
      <c r="P534" s="6"/>
      <c r="Q534" s="6"/>
    </row>
    <row r="535" spans="1:17" x14ac:dyDescent="0.25">
      <c r="A535" s="22"/>
      <c r="B535" s="6"/>
      <c r="C535" s="22"/>
      <c r="D535" s="22"/>
      <c r="E535" s="6"/>
      <c r="F535" s="6"/>
      <c r="G535" s="51"/>
      <c r="H535" s="6"/>
      <c r="I535" s="22"/>
      <c r="J535" s="6"/>
      <c r="K535" s="23"/>
      <c r="L535" s="6"/>
      <c r="M535" s="22"/>
      <c r="N535" s="22"/>
      <c r="O535" s="22"/>
      <c r="P535" s="6"/>
      <c r="Q535" s="6"/>
    </row>
    <row r="536" spans="1:17" x14ac:dyDescent="0.25">
      <c r="A536" s="22"/>
      <c r="B536" s="6"/>
      <c r="C536" s="22"/>
      <c r="D536" s="22"/>
      <c r="E536" s="6"/>
      <c r="F536" s="6"/>
      <c r="G536" s="51"/>
      <c r="H536" s="6"/>
      <c r="I536" s="22"/>
      <c r="J536" s="6"/>
      <c r="K536" s="23"/>
      <c r="L536" s="6"/>
      <c r="M536" s="22"/>
      <c r="N536" s="22"/>
      <c r="O536" s="22"/>
      <c r="P536" s="6"/>
      <c r="Q536" s="6"/>
    </row>
    <row r="537" spans="1:17" x14ac:dyDescent="0.25">
      <c r="A537" s="22"/>
      <c r="B537" s="6"/>
      <c r="C537" s="22"/>
      <c r="D537" s="22"/>
      <c r="E537" s="6"/>
      <c r="F537" s="6"/>
      <c r="G537" s="51"/>
      <c r="H537" s="6"/>
      <c r="I537" s="22"/>
      <c r="J537" s="6"/>
      <c r="K537" s="23"/>
      <c r="L537" s="6"/>
      <c r="M537" s="22"/>
      <c r="N537" s="22"/>
      <c r="O537" s="22"/>
      <c r="P537" s="6"/>
      <c r="Q537" s="6"/>
    </row>
    <row r="538" spans="1:17" x14ac:dyDescent="0.25">
      <c r="A538" s="22"/>
      <c r="B538" s="6"/>
      <c r="C538" s="22"/>
      <c r="D538" s="22"/>
      <c r="E538" s="6"/>
      <c r="F538" s="6"/>
      <c r="G538" s="51"/>
      <c r="H538" s="6"/>
      <c r="I538" s="22"/>
      <c r="J538" s="6"/>
      <c r="K538" s="23"/>
      <c r="L538" s="6"/>
      <c r="M538" s="22"/>
      <c r="N538" s="22"/>
      <c r="O538" s="22"/>
      <c r="P538" s="6"/>
      <c r="Q538" s="6"/>
    </row>
    <row r="539" spans="1:17" x14ac:dyDescent="0.25">
      <c r="A539" s="22"/>
      <c r="B539" s="6"/>
      <c r="C539" s="22"/>
      <c r="D539" s="22"/>
      <c r="E539" s="6"/>
      <c r="F539" s="6"/>
      <c r="G539" s="51"/>
      <c r="H539" s="6"/>
      <c r="I539" s="22"/>
      <c r="J539" s="6"/>
      <c r="K539" s="23"/>
      <c r="L539" s="6"/>
      <c r="M539" s="22"/>
      <c r="N539" s="22"/>
      <c r="O539" s="22"/>
      <c r="P539" s="6"/>
      <c r="Q539" s="6"/>
    </row>
    <row r="540" spans="1:17" x14ac:dyDescent="0.25">
      <c r="A540" s="22"/>
      <c r="B540" s="6"/>
      <c r="C540" s="22"/>
      <c r="D540" s="22"/>
      <c r="E540" s="6"/>
      <c r="F540" s="6"/>
      <c r="G540" s="51"/>
      <c r="H540" s="6"/>
      <c r="I540" s="22"/>
      <c r="J540" s="6"/>
      <c r="K540" s="23"/>
      <c r="L540" s="6"/>
      <c r="M540" s="22"/>
      <c r="N540" s="22"/>
      <c r="O540" s="22"/>
      <c r="P540" s="6"/>
      <c r="Q540" s="6"/>
    </row>
    <row r="541" spans="1:17" x14ac:dyDescent="0.25">
      <c r="A541" s="22"/>
      <c r="B541" s="6"/>
      <c r="C541" s="22"/>
      <c r="D541" s="22"/>
      <c r="E541" s="6"/>
      <c r="F541" s="6"/>
      <c r="G541" s="51"/>
      <c r="H541" s="6"/>
      <c r="I541" s="22"/>
      <c r="J541" s="6"/>
      <c r="K541" s="23"/>
      <c r="L541" s="6"/>
      <c r="M541" s="22"/>
      <c r="N541" s="22"/>
      <c r="O541" s="22"/>
      <c r="P541" s="6"/>
      <c r="Q541" s="6"/>
    </row>
    <row r="542" spans="1:17" x14ac:dyDescent="0.25">
      <c r="A542" s="22"/>
      <c r="B542" s="6"/>
      <c r="C542" s="22"/>
      <c r="D542" s="22"/>
      <c r="E542" s="6"/>
      <c r="F542" s="6"/>
      <c r="G542" s="51"/>
      <c r="H542" s="6"/>
      <c r="I542" s="22"/>
      <c r="J542" s="6"/>
      <c r="K542" s="23"/>
      <c r="L542" s="6"/>
      <c r="M542" s="22"/>
      <c r="N542" s="22"/>
      <c r="O542" s="22"/>
      <c r="P542" s="6"/>
      <c r="Q542" s="6"/>
    </row>
    <row r="543" spans="1:17" x14ac:dyDescent="0.25">
      <c r="A543" s="22"/>
      <c r="B543" s="6"/>
      <c r="C543" s="22"/>
      <c r="D543" s="22"/>
      <c r="E543" s="6"/>
      <c r="F543" s="6"/>
      <c r="G543" s="51"/>
      <c r="H543" s="6"/>
      <c r="I543" s="22"/>
      <c r="J543" s="6"/>
      <c r="K543" s="23"/>
      <c r="L543" s="6"/>
      <c r="M543" s="22"/>
      <c r="N543" s="22"/>
      <c r="O543" s="22"/>
      <c r="P543" s="6"/>
      <c r="Q543" s="6"/>
    </row>
    <row r="544" spans="1:17" x14ac:dyDescent="0.25">
      <c r="A544" s="22"/>
      <c r="B544" s="6"/>
      <c r="C544" s="22"/>
      <c r="D544" s="22"/>
      <c r="E544" s="6"/>
      <c r="F544" s="6"/>
      <c r="G544" s="51"/>
      <c r="H544" s="6"/>
      <c r="I544" s="22"/>
      <c r="J544" s="6"/>
      <c r="K544" s="23"/>
      <c r="L544" s="6"/>
      <c r="M544" s="22"/>
      <c r="N544" s="22"/>
      <c r="O544" s="22"/>
      <c r="P544" s="6"/>
      <c r="Q544" s="6"/>
    </row>
    <row r="545" spans="1:17" x14ac:dyDescent="0.25">
      <c r="A545" s="22"/>
      <c r="B545" s="6"/>
      <c r="C545" s="22"/>
      <c r="D545" s="22"/>
      <c r="E545" s="6"/>
      <c r="F545" s="6"/>
      <c r="G545" s="51"/>
      <c r="H545" s="6"/>
      <c r="I545" s="22"/>
      <c r="J545" s="6"/>
      <c r="K545" s="23"/>
      <c r="L545" s="6"/>
      <c r="M545" s="22"/>
      <c r="N545" s="22"/>
      <c r="O545" s="22"/>
      <c r="P545" s="6"/>
      <c r="Q545" s="6"/>
    </row>
    <row r="546" spans="1:17" x14ac:dyDescent="0.25">
      <c r="A546" s="22"/>
      <c r="B546" s="6"/>
      <c r="C546" s="22"/>
      <c r="D546" s="22"/>
      <c r="E546" s="6"/>
      <c r="F546" s="6"/>
      <c r="G546" s="51"/>
      <c r="H546" s="6"/>
      <c r="I546" s="22"/>
      <c r="J546" s="6"/>
      <c r="K546" s="23"/>
      <c r="L546" s="6"/>
      <c r="M546" s="22"/>
      <c r="N546" s="22"/>
      <c r="O546" s="22"/>
      <c r="P546" s="6"/>
      <c r="Q546" s="6"/>
    </row>
    <row r="547" spans="1:17" x14ac:dyDescent="0.25">
      <c r="A547" s="22"/>
      <c r="B547" s="6"/>
      <c r="C547" s="22"/>
      <c r="D547" s="22"/>
      <c r="E547" s="6"/>
      <c r="F547" s="6"/>
      <c r="G547" s="51"/>
      <c r="H547" s="6"/>
      <c r="I547" s="22"/>
      <c r="J547" s="6"/>
      <c r="K547" s="23"/>
      <c r="L547" s="6"/>
      <c r="M547" s="22"/>
      <c r="N547" s="22"/>
      <c r="O547" s="22"/>
      <c r="P547" s="6"/>
      <c r="Q547" s="6"/>
    </row>
    <row r="548" spans="1:17" x14ac:dyDescent="0.25">
      <c r="A548" s="22"/>
      <c r="B548" s="6"/>
      <c r="C548" s="22"/>
      <c r="D548" s="22"/>
      <c r="E548" s="6"/>
      <c r="F548" s="6"/>
      <c r="G548" s="51"/>
      <c r="H548" s="6"/>
      <c r="I548" s="22"/>
      <c r="J548" s="6"/>
      <c r="K548" s="23"/>
      <c r="L548" s="6"/>
      <c r="M548" s="22"/>
      <c r="N548" s="22"/>
      <c r="O548" s="22"/>
      <c r="P548" s="6"/>
      <c r="Q548" s="6"/>
    </row>
    <row r="549" spans="1:17" x14ac:dyDescent="0.25">
      <c r="A549" s="22"/>
      <c r="B549" s="6"/>
      <c r="C549" s="22"/>
      <c r="D549" s="22"/>
      <c r="E549" s="6"/>
      <c r="F549" s="6"/>
      <c r="G549" s="51"/>
      <c r="H549" s="6"/>
      <c r="I549" s="22"/>
      <c r="J549" s="6"/>
      <c r="K549" s="23"/>
      <c r="L549" s="6"/>
      <c r="M549" s="22"/>
      <c r="N549" s="22"/>
      <c r="O549" s="22"/>
      <c r="P549" s="6"/>
      <c r="Q549" s="6"/>
    </row>
    <row r="550" spans="1:17" x14ac:dyDescent="0.25">
      <c r="A550" s="22"/>
      <c r="B550" s="6"/>
      <c r="C550" s="22"/>
      <c r="D550" s="22"/>
      <c r="E550" s="6"/>
      <c r="F550" s="6"/>
      <c r="G550" s="51"/>
      <c r="H550" s="6"/>
      <c r="I550" s="22"/>
      <c r="J550" s="6"/>
      <c r="K550" s="23"/>
      <c r="L550" s="6"/>
      <c r="M550" s="22"/>
      <c r="N550" s="22"/>
      <c r="O550" s="22"/>
      <c r="P550" s="6"/>
      <c r="Q550" s="6"/>
    </row>
    <row r="551" spans="1:17" x14ac:dyDescent="0.25">
      <c r="A551" s="22"/>
      <c r="B551" s="6"/>
      <c r="C551" s="22"/>
      <c r="D551" s="22"/>
      <c r="E551" s="6"/>
      <c r="F551" s="6"/>
      <c r="G551" s="51"/>
      <c r="H551" s="6"/>
      <c r="I551" s="22"/>
      <c r="J551" s="6"/>
      <c r="K551" s="23"/>
      <c r="L551" s="6"/>
      <c r="M551" s="22"/>
      <c r="N551" s="22"/>
      <c r="O551" s="22"/>
      <c r="P551" s="6"/>
      <c r="Q551" s="6"/>
    </row>
    <row r="552" spans="1:17" x14ac:dyDescent="0.25">
      <c r="A552" s="22"/>
      <c r="B552" s="6"/>
      <c r="C552" s="22"/>
      <c r="D552" s="22"/>
      <c r="E552" s="6"/>
      <c r="F552" s="6"/>
      <c r="G552" s="51"/>
      <c r="H552" s="6"/>
      <c r="I552" s="22"/>
      <c r="J552" s="6"/>
      <c r="K552" s="23"/>
      <c r="L552" s="6"/>
      <c r="M552" s="22"/>
      <c r="N552" s="22"/>
      <c r="O552" s="22"/>
      <c r="P552" s="6"/>
      <c r="Q552" s="6"/>
    </row>
    <row r="553" spans="1:17" x14ac:dyDescent="0.25">
      <c r="A553" s="22"/>
      <c r="B553" s="6"/>
      <c r="C553" s="22"/>
      <c r="D553" s="22"/>
      <c r="E553" s="6"/>
      <c r="F553" s="6"/>
      <c r="G553" s="51"/>
      <c r="H553" s="6"/>
      <c r="I553" s="22"/>
      <c r="J553" s="6"/>
      <c r="K553" s="23"/>
      <c r="L553" s="6"/>
      <c r="M553" s="22"/>
      <c r="N553" s="22"/>
      <c r="O553" s="22"/>
      <c r="P553" s="6"/>
      <c r="Q553" s="6"/>
    </row>
    <row r="554" spans="1:17" x14ac:dyDescent="0.25">
      <c r="A554" s="22"/>
      <c r="B554" s="6"/>
      <c r="C554" s="22"/>
      <c r="D554" s="22"/>
      <c r="E554" s="6"/>
      <c r="F554" s="6"/>
      <c r="G554" s="51"/>
      <c r="H554" s="6"/>
      <c r="I554" s="22"/>
      <c r="J554" s="6"/>
      <c r="K554" s="23"/>
      <c r="L554" s="6"/>
      <c r="M554" s="22"/>
      <c r="N554" s="22"/>
      <c r="O554" s="22"/>
      <c r="P554" s="6"/>
      <c r="Q554" s="6"/>
    </row>
    <row r="555" spans="1:17" x14ac:dyDescent="0.25">
      <c r="A555" s="22"/>
      <c r="B555" s="6"/>
      <c r="C555" s="22"/>
      <c r="D555" s="22"/>
      <c r="E555" s="6"/>
      <c r="F555" s="6"/>
      <c r="G555" s="51"/>
      <c r="H555" s="6"/>
      <c r="I555" s="22"/>
      <c r="J555" s="6"/>
      <c r="K555" s="23"/>
      <c r="L555" s="6"/>
      <c r="M555" s="22"/>
      <c r="N555" s="22"/>
      <c r="O555" s="22"/>
      <c r="P555" s="6"/>
      <c r="Q555" s="6"/>
    </row>
    <row r="556" spans="1:17" x14ac:dyDescent="0.25">
      <c r="A556" s="22"/>
      <c r="B556" s="6"/>
      <c r="C556" s="22"/>
      <c r="D556" s="22"/>
      <c r="E556" s="6"/>
      <c r="F556" s="6"/>
      <c r="G556" s="51"/>
      <c r="H556" s="6"/>
      <c r="I556" s="22"/>
      <c r="J556" s="6"/>
      <c r="K556" s="23"/>
      <c r="L556" s="6"/>
      <c r="M556" s="22"/>
      <c r="N556" s="22"/>
      <c r="O556" s="22"/>
      <c r="P556" s="6"/>
      <c r="Q556" s="6"/>
    </row>
    <row r="557" spans="1:17" x14ac:dyDescent="0.25">
      <c r="A557" s="22"/>
      <c r="B557" s="6"/>
      <c r="C557" s="22"/>
      <c r="D557" s="22"/>
      <c r="E557" s="6"/>
      <c r="F557" s="6"/>
      <c r="G557" s="51"/>
      <c r="H557" s="6"/>
      <c r="I557" s="22"/>
      <c r="J557" s="6"/>
      <c r="K557" s="23"/>
      <c r="L557" s="6"/>
      <c r="M557" s="22"/>
      <c r="N557" s="22"/>
      <c r="O557" s="22"/>
      <c r="P557" s="6"/>
      <c r="Q557" s="6"/>
    </row>
    <row r="558" spans="1:17" x14ac:dyDescent="0.25">
      <c r="A558" s="22"/>
      <c r="B558" s="6"/>
      <c r="C558" s="22"/>
      <c r="D558" s="22"/>
      <c r="E558" s="6"/>
      <c r="F558" s="6"/>
      <c r="G558" s="51"/>
      <c r="H558" s="6"/>
      <c r="I558" s="22"/>
      <c r="J558" s="6"/>
      <c r="K558" s="23"/>
      <c r="L558" s="6"/>
      <c r="M558" s="22"/>
      <c r="N558" s="22"/>
      <c r="O558" s="22"/>
      <c r="P558" s="6"/>
      <c r="Q558" s="6"/>
    </row>
    <row r="559" spans="1:17" x14ac:dyDescent="0.25">
      <c r="A559" s="22"/>
      <c r="B559" s="6"/>
      <c r="C559" s="22"/>
      <c r="D559" s="22"/>
      <c r="E559" s="6"/>
      <c r="F559" s="6"/>
      <c r="G559" s="51"/>
      <c r="H559" s="6"/>
      <c r="I559" s="22"/>
      <c r="J559" s="6"/>
      <c r="K559" s="23"/>
      <c r="L559" s="6"/>
      <c r="M559" s="22"/>
      <c r="N559" s="22"/>
      <c r="O559" s="22"/>
      <c r="P559" s="6"/>
      <c r="Q559" s="6"/>
    </row>
    <row r="560" spans="1:17" x14ac:dyDescent="0.25">
      <c r="A560" s="22"/>
      <c r="B560" s="6"/>
      <c r="C560" s="22"/>
      <c r="D560" s="22"/>
      <c r="E560" s="6"/>
      <c r="F560" s="6"/>
      <c r="G560" s="51"/>
      <c r="H560" s="6"/>
      <c r="I560" s="22"/>
      <c r="J560" s="6"/>
      <c r="K560" s="23"/>
      <c r="L560" s="6"/>
      <c r="M560" s="22"/>
      <c r="N560" s="22"/>
      <c r="O560" s="22"/>
      <c r="P560" s="6"/>
      <c r="Q560" s="6"/>
    </row>
    <row r="561" spans="1:17" x14ac:dyDescent="0.25">
      <c r="A561" s="22"/>
      <c r="B561" s="6"/>
      <c r="C561" s="22"/>
      <c r="D561" s="22"/>
      <c r="E561" s="6"/>
      <c r="F561" s="6"/>
      <c r="G561" s="51"/>
      <c r="H561" s="6"/>
      <c r="I561" s="22"/>
      <c r="J561" s="6"/>
      <c r="K561" s="23"/>
      <c r="L561" s="6"/>
      <c r="M561" s="22"/>
      <c r="N561" s="22"/>
      <c r="O561" s="22"/>
      <c r="P561" s="6"/>
      <c r="Q561" s="6"/>
    </row>
    <row r="562" spans="1:17" x14ac:dyDescent="0.25">
      <c r="A562" s="22"/>
      <c r="B562" s="6"/>
      <c r="C562" s="22"/>
      <c r="D562" s="22"/>
      <c r="E562" s="6"/>
      <c r="F562" s="6"/>
      <c r="G562" s="51"/>
      <c r="H562" s="6"/>
      <c r="I562" s="22"/>
      <c r="J562" s="6"/>
      <c r="K562" s="23"/>
      <c r="L562" s="6"/>
      <c r="M562" s="22"/>
      <c r="N562" s="22"/>
      <c r="O562" s="22"/>
      <c r="P562" s="6"/>
      <c r="Q562" s="6"/>
    </row>
    <row r="563" spans="1:17" x14ac:dyDescent="0.25">
      <c r="A563" s="22"/>
      <c r="B563" s="6"/>
      <c r="C563" s="22"/>
      <c r="D563" s="22"/>
      <c r="E563" s="6"/>
      <c r="F563" s="6"/>
      <c r="G563" s="51"/>
      <c r="H563" s="6"/>
      <c r="I563" s="22"/>
      <c r="J563" s="6"/>
      <c r="K563" s="23"/>
      <c r="L563" s="6"/>
      <c r="M563" s="22"/>
      <c r="N563" s="22"/>
      <c r="O563" s="22"/>
      <c r="P563" s="6"/>
      <c r="Q563" s="6"/>
    </row>
    <row r="564" spans="1:17" x14ac:dyDescent="0.25">
      <c r="A564" s="22"/>
      <c r="B564" s="6"/>
      <c r="C564" s="22"/>
      <c r="D564" s="22"/>
      <c r="E564" s="6"/>
      <c r="F564" s="6"/>
      <c r="G564" s="51"/>
      <c r="H564" s="6"/>
      <c r="I564" s="22"/>
      <c r="J564" s="6"/>
      <c r="K564" s="23"/>
      <c r="L564" s="6"/>
      <c r="M564" s="22"/>
      <c r="N564" s="22"/>
      <c r="O564" s="22"/>
      <c r="P564" s="6"/>
      <c r="Q564" s="6"/>
    </row>
    <row r="565" spans="1:17" x14ac:dyDescent="0.25">
      <c r="A565" s="22"/>
      <c r="B565" s="6"/>
      <c r="C565" s="22"/>
      <c r="D565" s="22"/>
      <c r="E565" s="6"/>
      <c r="F565" s="6"/>
      <c r="G565" s="51"/>
      <c r="H565" s="6"/>
      <c r="I565" s="22"/>
      <c r="J565" s="6"/>
      <c r="K565" s="23"/>
      <c r="L565" s="6"/>
      <c r="M565" s="22"/>
      <c r="N565" s="22"/>
      <c r="O565" s="22"/>
      <c r="P565" s="6"/>
      <c r="Q565" s="6"/>
    </row>
    <row r="566" spans="1:17" x14ac:dyDescent="0.25">
      <c r="A566" s="22"/>
      <c r="B566" s="6"/>
      <c r="C566" s="22"/>
      <c r="D566" s="22"/>
      <c r="E566" s="6"/>
      <c r="F566" s="6"/>
      <c r="G566" s="51"/>
      <c r="H566" s="6"/>
      <c r="I566" s="22"/>
      <c r="J566" s="6"/>
      <c r="K566" s="23"/>
      <c r="L566" s="6"/>
      <c r="M566" s="22"/>
      <c r="N566" s="22"/>
      <c r="O566" s="22"/>
      <c r="P566" s="6"/>
      <c r="Q566" s="6"/>
    </row>
    <row r="567" spans="1:17" x14ac:dyDescent="0.25">
      <c r="A567" s="22"/>
      <c r="B567" s="6"/>
      <c r="C567" s="22"/>
      <c r="D567" s="22"/>
      <c r="E567" s="6"/>
      <c r="F567" s="6"/>
      <c r="G567" s="51"/>
      <c r="H567" s="6"/>
      <c r="I567" s="22"/>
      <c r="J567" s="6"/>
      <c r="K567" s="23"/>
      <c r="L567" s="6"/>
      <c r="M567" s="22"/>
      <c r="N567" s="22"/>
      <c r="O567" s="22"/>
      <c r="P567" s="6"/>
      <c r="Q567" s="6"/>
    </row>
    <row r="568" spans="1:17" x14ac:dyDescent="0.25">
      <c r="A568" s="22"/>
      <c r="B568" s="6"/>
      <c r="C568" s="22"/>
      <c r="D568" s="22"/>
      <c r="E568" s="6"/>
      <c r="F568" s="6"/>
      <c r="G568" s="51"/>
      <c r="H568" s="6"/>
      <c r="I568" s="22"/>
      <c r="J568" s="6"/>
      <c r="K568" s="23"/>
      <c r="L568" s="6"/>
      <c r="M568" s="22"/>
      <c r="N568" s="22"/>
      <c r="O568" s="22"/>
      <c r="P568" s="6"/>
      <c r="Q568" s="6"/>
    </row>
    <row r="569" spans="1:17" x14ac:dyDescent="0.25">
      <c r="A569" s="22"/>
      <c r="B569" s="6"/>
      <c r="C569" s="22"/>
      <c r="D569" s="22"/>
      <c r="E569" s="6"/>
      <c r="F569" s="6"/>
      <c r="G569" s="51"/>
      <c r="H569" s="6"/>
      <c r="I569" s="22"/>
      <c r="J569" s="6"/>
      <c r="K569" s="23"/>
      <c r="L569" s="6"/>
      <c r="M569" s="22"/>
      <c r="N569" s="22"/>
      <c r="O569" s="22"/>
      <c r="P569" s="6"/>
      <c r="Q569" s="6"/>
    </row>
    <row r="570" spans="1:17" x14ac:dyDescent="0.25">
      <c r="A570" s="22"/>
      <c r="B570" s="6"/>
      <c r="C570" s="22"/>
      <c r="D570" s="22"/>
      <c r="E570" s="6"/>
      <c r="F570" s="6"/>
      <c r="G570" s="51"/>
      <c r="H570" s="6"/>
      <c r="I570" s="22"/>
      <c r="J570" s="6"/>
      <c r="K570" s="23"/>
      <c r="L570" s="6"/>
      <c r="M570" s="22"/>
      <c r="N570" s="22"/>
      <c r="O570" s="22"/>
      <c r="P570" s="6"/>
      <c r="Q570" s="6"/>
    </row>
    <row r="571" spans="1:17" x14ac:dyDescent="0.25">
      <c r="A571" s="22"/>
      <c r="B571" s="6"/>
      <c r="C571" s="22"/>
      <c r="D571" s="22"/>
      <c r="E571" s="6"/>
      <c r="F571" s="6"/>
      <c r="G571" s="51"/>
      <c r="H571" s="6"/>
      <c r="I571" s="22"/>
      <c r="J571" s="6"/>
      <c r="K571" s="23"/>
      <c r="L571" s="6"/>
      <c r="M571" s="22"/>
      <c r="N571" s="22"/>
      <c r="O571" s="22"/>
      <c r="P571" s="6"/>
      <c r="Q571" s="6"/>
    </row>
    <row r="572" spans="1:17" x14ac:dyDescent="0.25">
      <c r="A572" s="22"/>
      <c r="B572" s="6"/>
      <c r="C572" s="22"/>
      <c r="D572" s="22"/>
      <c r="E572" s="6"/>
      <c r="F572" s="6"/>
      <c r="G572" s="51"/>
      <c r="H572" s="6"/>
      <c r="I572" s="22"/>
      <c r="J572" s="6"/>
      <c r="K572" s="23"/>
      <c r="L572" s="6"/>
      <c r="M572" s="22"/>
      <c r="N572" s="22"/>
      <c r="O572" s="22"/>
      <c r="P572" s="6"/>
      <c r="Q572" s="6"/>
    </row>
    <row r="573" spans="1:17" x14ac:dyDescent="0.25">
      <c r="A573" s="22"/>
      <c r="B573" s="6"/>
      <c r="C573" s="22"/>
      <c r="D573" s="22"/>
      <c r="E573" s="6"/>
      <c r="F573" s="6"/>
      <c r="G573" s="51"/>
      <c r="H573" s="6"/>
      <c r="I573" s="22"/>
      <c r="J573" s="6"/>
      <c r="K573" s="23"/>
      <c r="L573" s="6"/>
      <c r="M573" s="22"/>
      <c r="N573" s="22"/>
      <c r="O573" s="22"/>
      <c r="P573" s="6"/>
      <c r="Q573" s="6"/>
    </row>
    <row r="574" spans="1:17" x14ac:dyDescent="0.25">
      <c r="A574" s="22"/>
      <c r="B574" s="6"/>
      <c r="C574" s="22"/>
      <c r="D574" s="22"/>
      <c r="E574" s="6"/>
      <c r="F574" s="6"/>
      <c r="G574" s="51"/>
      <c r="H574" s="6"/>
      <c r="I574" s="22"/>
      <c r="J574" s="6"/>
      <c r="K574" s="23"/>
      <c r="L574" s="6"/>
      <c r="M574" s="22"/>
      <c r="N574" s="22"/>
      <c r="O574" s="22"/>
      <c r="P574" s="6"/>
      <c r="Q574" s="6"/>
    </row>
    <row r="575" spans="1:17" x14ac:dyDescent="0.25">
      <c r="A575" s="22"/>
      <c r="B575" s="6"/>
      <c r="C575" s="22"/>
      <c r="D575" s="22"/>
      <c r="E575" s="6"/>
      <c r="F575" s="6"/>
      <c r="G575" s="51"/>
      <c r="H575" s="6"/>
      <c r="I575" s="22"/>
      <c r="J575" s="6"/>
      <c r="K575" s="23"/>
      <c r="L575" s="6"/>
      <c r="M575" s="22"/>
      <c r="N575" s="22"/>
      <c r="O575" s="22"/>
      <c r="P575" s="6"/>
      <c r="Q575" s="6"/>
    </row>
    <row r="576" spans="1:17" x14ac:dyDescent="0.25">
      <c r="A576" s="22"/>
      <c r="B576" s="6"/>
      <c r="C576" s="22"/>
      <c r="D576" s="22"/>
      <c r="E576" s="6"/>
      <c r="F576" s="6"/>
      <c r="G576" s="51"/>
      <c r="H576" s="6"/>
      <c r="I576" s="22"/>
      <c r="J576" s="6"/>
      <c r="K576" s="23"/>
      <c r="L576" s="6"/>
      <c r="M576" s="22"/>
      <c r="N576" s="22"/>
      <c r="O576" s="22"/>
      <c r="P576" s="6"/>
      <c r="Q576" s="6"/>
    </row>
    <row r="577" spans="1:17" x14ac:dyDescent="0.25">
      <c r="A577" s="22"/>
      <c r="B577" s="6"/>
      <c r="C577" s="22"/>
      <c r="D577" s="22"/>
      <c r="E577" s="6"/>
      <c r="F577" s="6"/>
      <c r="G577" s="51"/>
      <c r="H577" s="6"/>
      <c r="I577" s="22"/>
      <c r="J577" s="6"/>
      <c r="K577" s="23"/>
      <c r="L577" s="6"/>
      <c r="M577" s="22"/>
      <c r="N577" s="22"/>
      <c r="O577" s="22"/>
      <c r="P577" s="6"/>
      <c r="Q577" s="6"/>
    </row>
    <row r="578" spans="1:17" x14ac:dyDescent="0.25">
      <c r="A578" s="22"/>
      <c r="B578" s="6"/>
      <c r="C578" s="22"/>
      <c r="D578" s="22"/>
      <c r="E578" s="6"/>
      <c r="F578" s="6"/>
      <c r="G578" s="51"/>
      <c r="H578" s="6"/>
      <c r="I578" s="22"/>
      <c r="J578" s="6"/>
      <c r="K578" s="23"/>
      <c r="L578" s="6"/>
      <c r="M578" s="22"/>
      <c r="N578" s="22"/>
      <c r="O578" s="22"/>
      <c r="P578" s="6"/>
      <c r="Q578" s="6"/>
    </row>
    <row r="579" spans="1:17" x14ac:dyDescent="0.25">
      <c r="A579" s="22"/>
      <c r="B579" s="6"/>
      <c r="C579" s="22"/>
      <c r="D579" s="22"/>
      <c r="E579" s="6"/>
      <c r="F579" s="6"/>
      <c r="G579" s="51"/>
      <c r="H579" s="6"/>
      <c r="I579" s="22"/>
      <c r="J579" s="6"/>
      <c r="K579" s="23"/>
      <c r="L579" s="6"/>
      <c r="M579" s="22"/>
      <c r="N579" s="22"/>
      <c r="O579" s="22"/>
      <c r="P579" s="6"/>
      <c r="Q579" s="6"/>
    </row>
    <row r="580" spans="1:17" x14ac:dyDescent="0.25">
      <c r="A580" s="22"/>
      <c r="B580" s="6"/>
      <c r="C580" s="22"/>
      <c r="D580" s="22"/>
      <c r="E580" s="6"/>
      <c r="F580" s="6"/>
      <c r="G580" s="51"/>
      <c r="H580" s="6"/>
      <c r="I580" s="22"/>
      <c r="J580" s="6"/>
      <c r="K580" s="23"/>
      <c r="L580" s="6"/>
      <c r="M580" s="22"/>
      <c r="N580" s="22"/>
      <c r="O580" s="22"/>
      <c r="P580" s="6"/>
      <c r="Q580" s="6"/>
    </row>
    <row r="581" spans="1:17" x14ac:dyDescent="0.25">
      <c r="A581" s="22"/>
      <c r="B581" s="6"/>
      <c r="C581" s="22"/>
      <c r="D581" s="22"/>
      <c r="E581" s="6"/>
      <c r="F581" s="6"/>
      <c r="G581" s="51"/>
      <c r="H581" s="6"/>
      <c r="I581" s="22"/>
      <c r="J581" s="6"/>
      <c r="K581" s="23"/>
      <c r="L581" s="6"/>
      <c r="M581" s="22"/>
      <c r="N581" s="22"/>
      <c r="O581" s="22"/>
      <c r="P581" s="6"/>
      <c r="Q581" s="6"/>
    </row>
    <row r="582" spans="1:17" x14ac:dyDescent="0.25">
      <c r="A582" s="22"/>
      <c r="B582" s="6"/>
      <c r="C582" s="22"/>
      <c r="D582" s="22"/>
      <c r="E582" s="6"/>
      <c r="F582" s="6"/>
      <c r="G582" s="51"/>
      <c r="H582" s="6"/>
      <c r="I582" s="22"/>
      <c r="J582" s="6"/>
      <c r="K582" s="23"/>
      <c r="L582" s="6"/>
      <c r="M582" s="22"/>
      <c r="N582" s="22"/>
      <c r="O582" s="22"/>
      <c r="P582" s="6"/>
      <c r="Q582" s="6"/>
    </row>
    <row r="583" spans="1:17" x14ac:dyDescent="0.25">
      <c r="A583" s="22"/>
      <c r="B583" s="6"/>
      <c r="C583" s="22"/>
      <c r="D583" s="22"/>
      <c r="E583" s="6"/>
      <c r="F583" s="6"/>
      <c r="G583" s="51"/>
      <c r="H583" s="6"/>
      <c r="I583" s="22"/>
      <c r="J583" s="6"/>
      <c r="K583" s="23"/>
      <c r="L583" s="6"/>
      <c r="M583" s="22"/>
      <c r="N583" s="22"/>
      <c r="O583" s="22"/>
      <c r="P583" s="6"/>
      <c r="Q583" s="6"/>
    </row>
    <row r="584" spans="1:17" x14ac:dyDescent="0.25">
      <c r="A584" s="22"/>
      <c r="B584" s="6"/>
      <c r="C584" s="22"/>
      <c r="D584" s="22"/>
      <c r="E584" s="6"/>
      <c r="F584" s="6"/>
      <c r="G584" s="51"/>
      <c r="H584" s="6"/>
      <c r="I584" s="22"/>
      <c r="J584" s="6"/>
      <c r="K584" s="23"/>
      <c r="L584" s="6"/>
      <c r="M584" s="22"/>
      <c r="N584" s="22"/>
      <c r="O584" s="22"/>
      <c r="P584" s="6"/>
      <c r="Q584" s="6"/>
    </row>
    <row r="585" spans="1:17" x14ac:dyDescent="0.25">
      <c r="A585" s="22"/>
      <c r="B585" s="6"/>
      <c r="C585" s="22"/>
      <c r="D585" s="22"/>
      <c r="E585" s="6"/>
      <c r="F585" s="6"/>
      <c r="G585" s="51"/>
      <c r="H585" s="6"/>
      <c r="I585" s="22"/>
      <c r="J585" s="6"/>
      <c r="K585" s="23"/>
      <c r="L585" s="6"/>
      <c r="M585" s="22"/>
      <c r="N585" s="22"/>
      <c r="O585" s="22"/>
      <c r="P585" s="6"/>
      <c r="Q585" s="6"/>
    </row>
    <row r="586" spans="1:17" x14ac:dyDescent="0.25">
      <c r="A586" s="22"/>
      <c r="B586" s="6"/>
      <c r="C586" s="22"/>
      <c r="D586" s="22"/>
      <c r="E586" s="6"/>
      <c r="F586" s="6"/>
      <c r="G586" s="51"/>
      <c r="H586" s="6"/>
      <c r="I586" s="22"/>
      <c r="J586" s="6"/>
      <c r="K586" s="23"/>
      <c r="L586" s="6"/>
      <c r="M586" s="22"/>
      <c r="N586" s="22"/>
      <c r="O586" s="22"/>
      <c r="P586" s="6"/>
      <c r="Q586" s="6"/>
    </row>
    <row r="587" spans="1:17" x14ac:dyDescent="0.25">
      <c r="A587" s="22"/>
      <c r="B587" s="6"/>
      <c r="C587" s="22"/>
      <c r="D587" s="22"/>
      <c r="E587" s="6"/>
      <c r="F587" s="6"/>
      <c r="G587" s="51"/>
      <c r="H587" s="6"/>
      <c r="I587" s="22"/>
      <c r="J587" s="6"/>
      <c r="K587" s="23"/>
      <c r="L587" s="6"/>
      <c r="M587" s="22"/>
      <c r="N587" s="22"/>
      <c r="O587" s="22"/>
      <c r="P587" s="6"/>
      <c r="Q587" s="6"/>
    </row>
    <row r="588" spans="1:17" x14ac:dyDescent="0.25">
      <c r="A588" s="22"/>
      <c r="B588" s="6"/>
      <c r="C588" s="22"/>
      <c r="D588" s="22"/>
      <c r="E588" s="6"/>
      <c r="F588" s="6"/>
      <c r="G588" s="51"/>
      <c r="H588" s="6"/>
      <c r="I588" s="22"/>
      <c r="J588" s="6"/>
      <c r="K588" s="23"/>
      <c r="L588" s="6"/>
      <c r="M588" s="22"/>
      <c r="N588" s="22"/>
      <c r="O588" s="22"/>
      <c r="P588" s="6"/>
      <c r="Q588" s="6"/>
    </row>
    <row r="589" spans="1:17" x14ac:dyDescent="0.25">
      <c r="A589" s="22"/>
      <c r="B589" s="6"/>
      <c r="C589" s="22"/>
      <c r="D589" s="22"/>
      <c r="E589" s="6"/>
      <c r="F589" s="6"/>
      <c r="G589" s="51"/>
      <c r="H589" s="6"/>
      <c r="I589" s="22"/>
      <c r="J589" s="6"/>
      <c r="K589" s="23"/>
      <c r="L589" s="6"/>
      <c r="M589" s="22"/>
      <c r="N589" s="22"/>
      <c r="O589" s="22"/>
      <c r="P589" s="6"/>
      <c r="Q589" s="6"/>
    </row>
    <row r="590" spans="1:17" x14ac:dyDescent="0.25">
      <c r="A590" s="22"/>
      <c r="B590" s="6"/>
      <c r="C590" s="22"/>
      <c r="D590" s="22"/>
      <c r="E590" s="6"/>
      <c r="F590" s="6"/>
      <c r="G590" s="51"/>
      <c r="H590" s="6"/>
      <c r="I590" s="22"/>
      <c r="J590" s="6"/>
      <c r="K590" s="23"/>
      <c r="L590" s="6"/>
      <c r="M590" s="22"/>
      <c r="N590" s="22"/>
      <c r="O590" s="22"/>
      <c r="P590" s="6"/>
      <c r="Q590" s="6"/>
    </row>
    <row r="591" spans="1:17" x14ac:dyDescent="0.25">
      <c r="A591" s="22"/>
      <c r="B591" s="6"/>
      <c r="C591" s="22"/>
      <c r="D591" s="22"/>
      <c r="E591" s="6"/>
      <c r="F591" s="6"/>
      <c r="G591" s="51"/>
      <c r="H591" s="6"/>
      <c r="I591" s="22"/>
      <c r="J591" s="6"/>
      <c r="K591" s="23"/>
      <c r="L591" s="6"/>
      <c r="M591" s="22"/>
      <c r="N591" s="22"/>
      <c r="O591" s="22"/>
      <c r="P591" s="6"/>
      <c r="Q591" s="6"/>
    </row>
    <row r="592" spans="1:17" x14ac:dyDescent="0.25">
      <c r="A592" s="22"/>
      <c r="B592" s="6"/>
      <c r="C592" s="22"/>
      <c r="D592" s="22"/>
      <c r="E592" s="6"/>
      <c r="F592" s="6"/>
      <c r="G592" s="51"/>
      <c r="H592" s="6"/>
      <c r="I592" s="22"/>
      <c r="J592" s="6"/>
      <c r="K592" s="23"/>
      <c r="L592" s="6"/>
      <c r="M592" s="22"/>
      <c r="N592" s="22"/>
      <c r="O592" s="22"/>
      <c r="P592" s="6"/>
      <c r="Q592" s="6"/>
    </row>
    <row r="593" spans="1:17" x14ac:dyDescent="0.25">
      <c r="A593" s="22"/>
      <c r="B593" s="6"/>
      <c r="C593" s="22"/>
      <c r="D593" s="22"/>
      <c r="E593" s="6"/>
      <c r="F593" s="6"/>
      <c r="G593" s="51"/>
      <c r="H593" s="6"/>
      <c r="I593" s="22"/>
      <c r="J593" s="6"/>
      <c r="K593" s="23"/>
      <c r="L593" s="6"/>
      <c r="M593" s="22"/>
      <c r="N593" s="22"/>
      <c r="O593" s="22"/>
      <c r="P593" s="6"/>
      <c r="Q593" s="6"/>
    </row>
    <row r="594" spans="1:17" x14ac:dyDescent="0.25">
      <c r="A594" s="22"/>
      <c r="B594" s="6"/>
      <c r="C594" s="22"/>
      <c r="D594" s="22"/>
      <c r="E594" s="6"/>
      <c r="F594" s="6"/>
      <c r="G594" s="51"/>
      <c r="H594" s="6"/>
      <c r="I594" s="22"/>
      <c r="J594" s="6"/>
      <c r="K594" s="23"/>
      <c r="L594" s="6"/>
      <c r="M594" s="22"/>
      <c r="N594" s="22"/>
      <c r="O594" s="22"/>
      <c r="P594" s="6"/>
      <c r="Q594" s="6"/>
    </row>
    <row r="595" spans="1:17" x14ac:dyDescent="0.25">
      <c r="A595" s="22"/>
      <c r="B595" s="6"/>
      <c r="C595" s="22"/>
      <c r="D595" s="22"/>
      <c r="E595" s="6"/>
      <c r="F595" s="6"/>
      <c r="G595" s="51"/>
      <c r="H595" s="6"/>
      <c r="I595" s="22"/>
      <c r="J595" s="6"/>
      <c r="K595" s="23"/>
      <c r="L595" s="6"/>
      <c r="M595" s="22"/>
      <c r="N595" s="22"/>
      <c r="O595" s="22"/>
      <c r="P595" s="6"/>
      <c r="Q595" s="6"/>
    </row>
    <row r="596" spans="1:17" x14ac:dyDescent="0.25">
      <c r="A596" s="22"/>
      <c r="B596" s="6"/>
      <c r="C596" s="22"/>
      <c r="D596" s="22"/>
      <c r="E596" s="6"/>
      <c r="F596" s="6"/>
      <c r="G596" s="51"/>
      <c r="H596" s="6"/>
      <c r="I596" s="22"/>
      <c r="J596" s="6"/>
      <c r="K596" s="23"/>
      <c r="L596" s="6"/>
      <c r="M596" s="22"/>
      <c r="N596" s="22"/>
      <c r="O596" s="22"/>
      <c r="P596" s="6"/>
      <c r="Q596" s="6"/>
    </row>
    <row r="597" spans="1:17" x14ac:dyDescent="0.25">
      <c r="A597" s="22"/>
      <c r="B597" s="6"/>
      <c r="C597" s="22"/>
      <c r="D597" s="22"/>
      <c r="E597" s="6"/>
      <c r="F597" s="6"/>
      <c r="G597" s="51"/>
      <c r="H597" s="6"/>
      <c r="I597" s="22"/>
      <c r="J597" s="6"/>
      <c r="K597" s="23"/>
      <c r="L597" s="6"/>
      <c r="M597" s="22"/>
      <c r="N597" s="22"/>
      <c r="O597" s="22"/>
      <c r="P597" s="6"/>
      <c r="Q597" s="6"/>
    </row>
    <row r="598" spans="1:17" x14ac:dyDescent="0.25">
      <c r="A598" s="22"/>
      <c r="B598" s="6"/>
      <c r="C598" s="22"/>
      <c r="D598" s="22"/>
      <c r="E598" s="6"/>
      <c r="F598" s="6"/>
      <c r="G598" s="51"/>
      <c r="H598" s="6"/>
      <c r="I598" s="22"/>
      <c r="J598" s="6"/>
      <c r="K598" s="23"/>
      <c r="L598" s="6"/>
      <c r="M598" s="22"/>
      <c r="N598" s="22"/>
      <c r="O598" s="22"/>
      <c r="P598" s="6"/>
      <c r="Q598" s="6"/>
    </row>
    <row r="599" spans="1:17" x14ac:dyDescent="0.25">
      <c r="A599" s="22"/>
      <c r="B599" s="6"/>
      <c r="C599" s="22"/>
      <c r="D599" s="22"/>
      <c r="E599" s="6"/>
      <c r="F599" s="6"/>
      <c r="G599" s="51"/>
      <c r="H599" s="6"/>
      <c r="I599" s="22"/>
      <c r="J599" s="6"/>
      <c r="K599" s="23"/>
      <c r="L599" s="6"/>
      <c r="M599" s="22"/>
      <c r="N599" s="22"/>
      <c r="O599" s="22"/>
      <c r="P599" s="6"/>
      <c r="Q599" s="6"/>
    </row>
    <row r="600" spans="1:17" x14ac:dyDescent="0.25">
      <c r="A600" s="22"/>
      <c r="B600" s="6"/>
      <c r="C600" s="22"/>
      <c r="D600" s="22"/>
      <c r="E600" s="6"/>
      <c r="F600" s="6"/>
      <c r="G600" s="51"/>
      <c r="H600" s="6"/>
      <c r="I600" s="22"/>
      <c r="J600" s="6"/>
      <c r="K600" s="23"/>
      <c r="L600" s="6"/>
      <c r="M600" s="22"/>
      <c r="N600" s="22"/>
      <c r="O600" s="22"/>
      <c r="P600" s="6"/>
      <c r="Q600" s="6"/>
    </row>
    <row r="601" spans="1:17" x14ac:dyDescent="0.25">
      <c r="A601" s="22"/>
      <c r="B601" s="6"/>
      <c r="C601" s="22"/>
      <c r="D601" s="22"/>
      <c r="E601" s="6"/>
      <c r="F601" s="6"/>
      <c r="G601" s="51"/>
      <c r="H601" s="6"/>
      <c r="I601" s="22"/>
      <c r="J601" s="6"/>
      <c r="K601" s="23"/>
      <c r="L601" s="6"/>
      <c r="M601" s="22"/>
      <c r="N601" s="22"/>
      <c r="O601" s="22"/>
      <c r="P601" s="6"/>
      <c r="Q601" s="6"/>
    </row>
    <row r="602" spans="1:17" x14ac:dyDescent="0.25">
      <c r="A602" s="22"/>
      <c r="B602" s="6"/>
      <c r="C602" s="22"/>
      <c r="D602" s="22"/>
      <c r="E602" s="6"/>
      <c r="F602" s="6"/>
      <c r="G602" s="51"/>
      <c r="H602" s="6"/>
      <c r="I602" s="22"/>
      <c r="J602" s="6"/>
      <c r="K602" s="23"/>
      <c r="L602" s="6"/>
      <c r="M602" s="22"/>
      <c r="N602" s="22"/>
      <c r="O602" s="22"/>
      <c r="P602" s="6"/>
      <c r="Q602" s="6"/>
    </row>
    <row r="603" spans="1:17" x14ac:dyDescent="0.25">
      <c r="A603" s="22"/>
      <c r="B603" s="6"/>
      <c r="C603" s="22"/>
      <c r="D603" s="22"/>
      <c r="E603" s="6"/>
      <c r="F603" s="6"/>
      <c r="G603" s="51"/>
      <c r="H603" s="6"/>
      <c r="I603" s="22"/>
      <c r="J603" s="6"/>
      <c r="K603" s="23"/>
      <c r="L603" s="6"/>
      <c r="M603" s="22"/>
      <c r="N603" s="22"/>
      <c r="O603" s="22"/>
      <c r="P603" s="6"/>
      <c r="Q603" s="6"/>
    </row>
    <row r="604" spans="1:17" x14ac:dyDescent="0.25">
      <c r="A604" s="22"/>
      <c r="B604" s="6"/>
      <c r="C604" s="22"/>
      <c r="D604" s="22"/>
      <c r="E604" s="6"/>
      <c r="F604" s="6"/>
      <c r="G604" s="51"/>
      <c r="H604" s="6"/>
      <c r="I604" s="22"/>
      <c r="J604" s="6"/>
      <c r="K604" s="23"/>
      <c r="L604" s="6"/>
      <c r="M604" s="22"/>
      <c r="N604" s="22"/>
      <c r="O604" s="22"/>
      <c r="P604" s="6"/>
      <c r="Q604" s="6"/>
    </row>
    <row r="605" spans="1:17" x14ac:dyDescent="0.25">
      <c r="A605" s="22"/>
      <c r="B605" s="6"/>
      <c r="C605" s="22"/>
      <c r="D605" s="22"/>
      <c r="E605" s="6"/>
      <c r="F605" s="6"/>
      <c r="G605" s="51"/>
      <c r="H605" s="6"/>
      <c r="I605" s="22"/>
      <c r="J605" s="6"/>
      <c r="K605" s="23"/>
      <c r="L605" s="6"/>
      <c r="M605" s="22"/>
      <c r="N605" s="22"/>
      <c r="O605" s="22"/>
      <c r="P605" s="6"/>
      <c r="Q605" s="6"/>
    </row>
    <row r="606" spans="1:17" x14ac:dyDescent="0.25">
      <c r="A606" s="22"/>
      <c r="B606" s="6"/>
      <c r="C606" s="22"/>
      <c r="D606" s="22"/>
      <c r="E606" s="6"/>
      <c r="F606" s="6"/>
      <c r="G606" s="51"/>
      <c r="H606" s="6"/>
      <c r="I606" s="22"/>
      <c r="J606" s="6"/>
      <c r="K606" s="23"/>
      <c r="L606" s="6"/>
      <c r="M606" s="22"/>
      <c r="N606" s="22"/>
      <c r="O606" s="22"/>
      <c r="P606" s="6"/>
      <c r="Q606" s="6"/>
    </row>
    <row r="607" spans="1:17" x14ac:dyDescent="0.25">
      <c r="A607" s="22"/>
      <c r="B607" s="6"/>
      <c r="C607" s="22"/>
      <c r="D607" s="22"/>
      <c r="E607" s="6"/>
      <c r="F607" s="6"/>
      <c r="G607" s="51"/>
      <c r="H607" s="6"/>
      <c r="I607" s="22"/>
      <c r="J607" s="6"/>
      <c r="K607" s="23"/>
      <c r="L607" s="6"/>
      <c r="M607" s="22"/>
      <c r="N607" s="22"/>
      <c r="O607" s="22"/>
      <c r="P607" s="6"/>
      <c r="Q607" s="6"/>
    </row>
    <row r="608" spans="1:17" x14ac:dyDescent="0.25">
      <c r="A608" s="22"/>
      <c r="B608" s="6"/>
      <c r="C608" s="22"/>
      <c r="D608" s="22"/>
      <c r="E608" s="6"/>
      <c r="F608" s="6"/>
      <c r="G608" s="51"/>
      <c r="H608" s="6"/>
      <c r="I608" s="22"/>
      <c r="J608" s="6"/>
      <c r="K608" s="23"/>
      <c r="L608" s="6"/>
      <c r="M608" s="22"/>
      <c r="N608" s="22"/>
      <c r="O608" s="22"/>
      <c r="P608" s="6"/>
      <c r="Q608" s="6"/>
    </row>
    <row r="609" spans="1:17" x14ac:dyDescent="0.25">
      <c r="A609" s="22"/>
      <c r="B609" s="6"/>
      <c r="C609" s="22"/>
      <c r="D609" s="22"/>
      <c r="E609" s="6"/>
      <c r="F609" s="6"/>
      <c r="G609" s="51"/>
      <c r="H609" s="6"/>
      <c r="I609" s="22"/>
      <c r="J609" s="6"/>
      <c r="K609" s="23"/>
      <c r="L609" s="6"/>
      <c r="M609" s="22"/>
      <c r="N609" s="22"/>
      <c r="O609" s="22"/>
      <c r="P609" s="6"/>
      <c r="Q609" s="6"/>
    </row>
    <row r="610" spans="1:17" x14ac:dyDescent="0.25">
      <c r="A610" s="22"/>
      <c r="B610" s="6"/>
      <c r="C610" s="22"/>
      <c r="D610" s="22"/>
      <c r="E610" s="6"/>
      <c r="F610" s="6"/>
      <c r="G610" s="51"/>
      <c r="H610" s="6"/>
      <c r="I610" s="22"/>
      <c r="J610" s="6"/>
      <c r="K610" s="23"/>
      <c r="L610" s="6"/>
      <c r="M610" s="22"/>
      <c r="N610" s="22"/>
      <c r="O610" s="22"/>
      <c r="P610" s="6"/>
      <c r="Q610" s="6"/>
    </row>
    <row r="611" spans="1:17" x14ac:dyDescent="0.25">
      <c r="A611" s="22"/>
      <c r="B611" s="6"/>
      <c r="C611" s="22"/>
      <c r="D611" s="22"/>
      <c r="E611" s="6"/>
      <c r="F611" s="6"/>
      <c r="G611" s="51"/>
      <c r="H611" s="6"/>
      <c r="I611" s="22"/>
      <c r="J611" s="6"/>
      <c r="K611" s="23"/>
      <c r="L611" s="6"/>
      <c r="M611" s="22"/>
      <c r="N611" s="22"/>
      <c r="O611" s="22"/>
      <c r="P611" s="6"/>
      <c r="Q611" s="6"/>
    </row>
    <row r="612" spans="1:17" x14ac:dyDescent="0.25">
      <c r="A612" s="22"/>
      <c r="B612" s="6"/>
      <c r="C612" s="22"/>
      <c r="D612" s="22"/>
      <c r="E612" s="6"/>
      <c r="F612" s="6"/>
      <c r="G612" s="51"/>
      <c r="H612" s="6"/>
      <c r="I612" s="22"/>
      <c r="J612" s="6"/>
      <c r="K612" s="23"/>
      <c r="L612" s="6"/>
      <c r="M612" s="22"/>
      <c r="N612" s="22"/>
      <c r="O612" s="22"/>
      <c r="P612" s="6"/>
      <c r="Q612" s="6"/>
    </row>
    <row r="613" spans="1:17" x14ac:dyDescent="0.25">
      <c r="A613" s="22"/>
      <c r="B613" s="6"/>
      <c r="C613" s="22"/>
      <c r="D613" s="22"/>
      <c r="E613" s="6"/>
      <c r="F613" s="6"/>
      <c r="G613" s="51"/>
      <c r="H613" s="6"/>
      <c r="I613" s="22"/>
      <c r="J613" s="6"/>
      <c r="K613" s="23"/>
      <c r="L613" s="6"/>
      <c r="M613" s="22"/>
      <c r="N613" s="22"/>
      <c r="O613" s="22"/>
      <c r="P613" s="6"/>
      <c r="Q613" s="6"/>
    </row>
    <row r="614" spans="1:17" x14ac:dyDescent="0.25">
      <c r="A614" s="22"/>
      <c r="B614" s="6"/>
      <c r="C614" s="22"/>
      <c r="D614" s="22"/>
      <c r="E614" s="6"/>
      <c r="F614" s="6"/>
      <c r="G614" s="51"/>
      <c r="H614" s="6"/>
      <c r="I614" s="22"/>
      <c r="J614" s="6"/>
      <c r="K614" s="23"/>
      <c r="L614" s="6"/>
      <c r="M614" s="22"/>
      <c r="N614" s="22"/>
      <c r="O614" s="22"/>
      <c r="P614" s="6"/>
      <c r="Q614" s="6"/>
    </row>
    <row r="615" spans="1:17" x14ac:dyDescent="0.25">
      <c r="A615" s="22"/>
      <c r="B615" s="6"/>
      <c r="C615" s="22"/>
      <c r="D615" s="22"/>
      <c r="E615" s="6"/>
      <c r="F615" s="6"/>
      <c r="G615" s="51"/>
      <c r="H615" s="6"/>
      <c r="I615" s="22"/>
      <c r="J615" s="6"/>
      <c r="K615" s="23"/>
      <c r="L615" s="6"/>
      <c r="M615" s="22"/>
      <c r="N615" s="22"/>
      <c r="O615" s="22"/>
      <c r="P615" s="6"/>
      <c r="Q615" s="6"/>
    </row>
    <row r="616" spans="1:17" x14ac:dyDescent="0.25">
      <c r="A616" s="22"/>
      <c r="B616" s="6"/>
      <c r="C616" s="22"/>
      <c r="D616" s="22"/>
      <c r="E616" s="6"/>
      <c r="F616" s="6"/>
      <c r="G616" s="51"/>
      <c r="H616" s="6"/>
      <c r="I616" s="22"/>
      <c r="J616" s="6"/>
      <c r="K616" s="23"/>
      <c r="L616" s="6"/>
      <c r="M616" s="22"/>
      <c r="N616" s="22"/>
      <c r="O616" s="22"/>
      <c r="P616" s="6"/>
      <c r="Q616" s="6"/>
    </row>
    <row r="617" spans="1:17" x14ac:dyDescent="0.25">
      <c r="A617" s="22"/>
      <c r="B617" s="6"/>
      <c r="C617" s="22"/>
      <c r="D617" s="22"/>
      <c r="E617" s="6"/>
      <c r="F617" s="6"/>
      <c r="G617" s="51"/>
      <c r="H617" s="6"/>
      <c r="I617" s="22"/>
      <c r="J617" s="6"/>
      <c r="K617" s="23"/>
      <c r="L617" s="6"/>
      <c r="M617" s="22"/>
      <c r="N617" s="22"/>
      <c r="O617" s="22"/>
      <c r="P617" s="6"/>
      <c r="Q617" s="6"/>
    </row>
    <row r="618" spans="1:17" x14ac:dyDescent="0.25">
      <c r="A618" s="22"/>
      <c r="B618" s="6"/>
      <c r="C618" s="22"/>
      <c r="D618" s="22"/>
      <c r="E618" s="6"/>
      <c r="F618" s="6"/>
      <c r="G618" s="51"/>
      <c r="H618" s="6"/>
      <c r="I618" s="22"/>
      <c r="J618" s="6"/>
      <c r="K618" s="23"/>
      <c r="L618" s="6"/>
      <c r="M618" s="22"/>
      <c r="N618" s="22"/>
      <c r="O618" s="22"/>
      <c r="P618" s="6"/>
      <c r="Q618" s="6"/>
    </row>
    <row r="619" spans="1:17" x14ac:dyDescent="0.25">
      <c r="A619" s="22"/>
      <c r="B619" s="6"/>
      <c r="C619" s="22"/>
      <c r="D619" s="22"/>
      <c r="E619" s="6"/>
      <c r="F619" s="6"/>
      <c r="G619" s="51"/>
      <c r="H619" s="6"/>
      <c r="I619" s="22"/>
      <c r="J619" s="6"/>
      <c r="K619" s="23"/>
      <c r="L619" s="6"/>
      <c r="M619" s="22"/>
      <c r="N619" s="22"/>
      <c r="O619" s="22"/>
      <c r="P619" s="6"/>
      <c r="Q619" s="6"/>
    </row>
    <row r="620" spans="1:17" x14ac:dyDescent="0.25">
      <c r="A620" s="22"/>
      <c r="B620" s="6"/>
      <c r="C620" s="22"/>
      <c r="D620" s="22"/>
      <c r="E620" s="6"/>
      <c r="F620" s="6"/>
      <c r="G620" s="51"/>
      <c r="H620" s="6"/>
      <c r="I620" s="22"/>
      <c r="J620" s="6"/>
      <c r="K620" s="23"/>
      <c r="L620" s="6"/>
      <c r="M620" s="22"/>
      <c r="N620" s="22"/>
      <c r="O620" s="22"/>
      <c r="P620" s="6"/>
      <c r="Q620" s="6"/>
    </row>
    <row r="621" spans="1:17" x14ac:dyDescent="0.25">
      <c r="A621" s="22"/>
      <c r="B621" s="6"/>
      <c r="C621" s="22"/>
      <c r="D621" s="22"/>
      <c r="E621" s="6"/>
      <c r="F621" s="6"/>
      <c r="G621" s="51"/>
      <c r="H621" s="6"/>
      <c r="I621" s="22"/>
      <c r="J621" s="6"/>
      <c r="K621" s="23"/>
      <c r="L621" s="6"/>
      <c r="M621" s="22"/>
      <c r="N621" s="22"/>
      <c r="O621" s="22"/>
      <c r="P621" s="6"/>
      <c r="Q621" s="6"/>
    </row>
    <row r="622" spans="1:17" x14ac:dyDescent="0.25">
      <c r="A622" s="22"/>
      <c r="B622" s="6"/>
      <c r="C622" s="22"/>
      <c r="D622" s="22"/>
      <c r="E622" s="6"/>
      <c r="F622" s="6"/>
      <c r="G622" s="51"/>
      <c r="H622" s="6"/>
      <c r="I622" s="22"/>
      <c r="J622" s="6"/>
      <c r="K622" s="23"/>
      <c r="L622" s="6"/>
      <c r="M622" s="22"/>
      <c r="N622" s="22"/>
      <c r="O622" s="22"/>
      <c r="P622" s="6"/>
      <c r="Q622" s="6"/>
    </row>
    <row r="623" spans="1:17" x14ac:dyDescent="0.25">
      <c r="A623" s="22"/>
      <c r="B623" s="6"/>
      <c r="C623" s="22"/>
      <c r="D623" s="22"/>
      <c r="E623" s="6"/>
      <c r="F623" s="6"/>
      <c r="G623" s="51"/>
      <c r="H623" s="6"/>
      <c r="I623" s="22"/>
      <c r="J623" s="6"/>
      <c r="K623" s="23"/>
      <c r="L623" s="6"/>
      <c r="M623" s="22"/>
      <c r="N623" s="22"/>
      <c r="O623" s="22"/>
      <c r="P623" s="6"/>
      <c r="Q623" s="6"/>
    </row>
    <row r="624" spans="1:17" x14ac:dyDescent="0.25">
      <c r="A624" s="22"/>
      <c r="B624" s="6"/>
      <c r="C624" s="22"/>
      <c r="D624" s="22"/>
      <c r="E624" s="6"/>
      <c r="F624" s="6"/>
      <c r="G624" s="51"/>
      <c r="H624" s="6"/>
      <c r="I624" s="22"/>
      <c r="J624" s="6"/>
      <c r="K624" s="23"/>
      <c r="L624" s="6"/>
      <c r="M624" s="22"/>
      <c r="N624" s="22"/>
      <c r="O624" s="22"/>
      <c r="P624" s="6"/>
      <c r="Q624" s="6"/>
    </row>
    <row r="625" spans="1:17" x14ac:dyDescent="0.25">
      <c r="A625" s="22"/>
      <c r="B625" s="6"/>
      <c r="C625" s="22"/>
      <c r="D625" s="22"/>
      <c r="E625" s="6"/>
      <c r="F625" s="6"/>
      <c r="G625" s="51"/>
      <c r="H625" s="6"/>
      <c r="I625" s="22"/>
      <c r="J625" s="6"/>
      <c r="K625" s="23"/>
      <c r="L625" s="6"/>
      <c r="M625" s="22"/>
      <c r="N625" s="22"/>
      <c r="O625" s="22"/>
      <c r="P625" s="6"/>
      <c r="Q625" s="6"/>
    </row>
    <row r="626" spans="1:17" x14ac:dyDescent="0.25">
      <c r="A626" s="22"/>
      <c r="B626" s="6"/>
      <c r="C626" s="22"/>
      <c r="D626" s="22"/>
      <c r="E626" s="6"/>
      <c r="F626" s="6"/>
      <c r="G626" s="51"/>
      <c r="H626" s="6"/>
      <c r="I626" s="22"/>
      <c r="J626" s="6"/>
      <c r="K626" s="23"/>
      <c r="L626" s="6"/>
      <c r="M626" s="22"/>
      <c r="N626" s="22"/>
      <c r="O626" s="22"/>
      <c r="P626" s="6"/>
      <c r="Q626" s="6"/>
    </row>
    <row r="627" spans="1:17" x14ac:dyDescent="0.25">
      <c r="A627" s="22"/>
      <c r="B627" s="6"/>
      <c r="C627" s="22"/>
      <c r="D627" s="22"/>
      <c r="E627" s="6"/>
      <c r="F627" s="6"/>
      <c r="G627" s="51"/>
      <c r="H627" s="6"/>
      <c r="I627" s="22"/>
      <c r="J627" s="6"/>
      <c r="K627" s="23"/>
      <c r="L627" s="6"/>
      <c r="M627" s="22"/>
      <c r="N627" s="22"/>
      <c r="O627" s="22"/>
      <c r="P627" s="6"/>
      <c r="Q627" s="6"/>
    </row>
    <row r="628" spans="1:17" x14ac:dyDescent="0.25">
      <c r="A628" s="22"/>
      <c r="B628" s="6"/>
      <c r="C628" s="22"/>
      <c r="D628" s="22"/>
      <c r="E628" s="6"/>
      <c r="F628" s="6"/>
      <c r="G628" s="51"/>
      <c r="H628" s="6"/>
      <c r="I628" s="22"/>
      <c r="J628" s="6"/>
      <c r="K628" s="23"/>
      <c r="L628" s="6"/>
      <c r="M628" s="22"/>
      <c r="N628" s="22"/>
      <c r="O628" s="22"/>
      <c r="P628" s="6"/>
      <c r="Q628" s="6"/>
    </row>
    <row r="629" spans="1:17" x14ac:dyDescent="0.25">
      <c r="A629" s="22"/>
      <c r="B629" s="6"/>
      <c r="C629" s="22"/>
      <c r="D629" s="22"/>
      <c r="E629" s="6"/>
      <c r="F629" s="6"/>
      <c r="G629" s="51"/>
      <c r="H629" s="6"/>
      <c r="I629" s="22"/>
      <c r="J629" s="6"/>
      <c r="K629" s="23"/>
      <c r="L629" s="6"/>
      <c r="M629" s="22"/>
      <c r="N629" s="22"/>
      <c r="O629" s="22"/>
      <c r="P629" s="6"/>
      <c r="Q629" s="6"/>
    </row>
    <row r="630" spans="1:17" x14ac:dyDescent="0.25">
      <c r="A630" s="22"/>
      <c r="B630" s="6"/>
      <c r="C630" s="22"/>
      <c r="D630" s="22"/>
      <c r="E630" s="6"/>
      <c r="F630" s="6"/>
      <c r="G630" s="51"/>
      <c r="H630" s="6"/>
      <c r="I630" s="22"/>
      <c r="J630" s="6"/>
      <c r="K630" s="23"/>
      <c r="L630" s="6"/>
      <c r="M630" s="22"/>
      <c r="N630" s="22"/>
      <c r="O630" s="22"/>
      <c r="P630" s="6"/>
      <c r="Q630" s="6"/>
    </row>
    <row r="631" spans="1:17" x14ac:dyDescent="0.25">
      <c r="A631" s="22"/>
      <c r="B631" s="6"/>
      <c r="C631" s="22"/>
      <c r="D631" s="22"/>
      <c r="E631" s="6"/>
      <c r="F631" s="6"/>
      <c r="G631" s="51"/>
      <c r="H631" s="6"/>
      <c r="I631" s="22"/>
      <c r="J631" s="6"/>
      <c r="K631" s="23"/>
      <c r="L631" s="6"/>
      <c r="M631" s="22"/>
      <c r="N631" s="22"/>
      <c r="O631" s="22"/>
      <c r="P631" s="6"/>
      <c r="Q631" s="6"/>
    </row>
    <row r="632" spans="1:17" x14ac:dyDescent="0.25">
      <c r="A632" s="22"/>
      <c r="B632" s="6"/>
      <c r="C632" s="22"/>
      <c r="D632" s="22"/>
      <c r="E632" s="6"/>
      <c r="F632" s="6"/>
      <c r="G632" s="51"/>
      <c r="H632" s="6"/>
      <c r="I632" s="22"/>
      <c r="J632" s="6"/>
      <c r="K632" s="23"/>
      <c r="L632" s="6"/>
      <c r="M632" s="22"/>
      <c r="N632" s="22"/>
      <c r="O632" s="22"/>
      <c r="P632" s="6"/>
      <c r="Q632" s="6"/>
    </row>
    <row r="633" spans="1:17" x14ac:dyDescent="0.25">
      <c r="A633" s="22"/>
      <c r="B633" s="6"/>
      <c r="C633" s="22"/>
      <c r="D633" s="22"/>
      <c r="E633" s="6"/>
      <c r="F633" s="6"/>
      <c r="G633" s="51"/>
      <c r="H633" s="6"/>
      <c r="I633" s="22"/>
      <c r="J633" s="6"/>
      <c r="K633" s="23"/>
      <c r="L633" s="6"/>
      <c r="M633" s="22"/>
      <c r="N633" s="22"/>
      <c r="O633" s="22"/>
      <c r="P633" s="6"/>
      <c r="Q633" s="6"/>
    </row>
    <row r="634" spans="1:17" x14ac:dyDescent="0.25">
      <c r="A634" s="22"/>
      <c r="B634" s="6"/>
      <c r="C634" s="22"/>
      <c r="D634" s="22"/>
      <c r="E634" s="6"/>
      <c r="F634" s="6"/>
      <c r="G634" s="51"/>
      <c r="H634" s="6"/>
      <c r="I634" s="22"/>
      <c r="J634" s="6"/>
      <c r="K634" s="23"/>
      <c r="L634" s="6"/>
      <c r="M634" s="22"/>
      <c r="N634" s="22"/>
      <c r="O634" s="22"/>
      <c r="P634" s="6"/>
      <c r="Q634" s="6"/>
    </row>
    <row r="635" spans="1:17" x14ac:dyDescent="0.25">
      <c r="A635" s="22"/>
      <c r="B635" s="6"/>
      <c r="C635" s="22"/>
      <c r="D635" s="22"/>
      <c r="E635" s="6"/>
      <c r="F635" s="6"/>
      <c r="G635" s="51"/>
      <c r="H635" s="6"/>
      <c r="I635" s="22"/>
      <c r="J635" s="6"/>
      <c r="K635" s="23"/>
      <c r="L635" s="6"/>
      <c r="M635" s="22"/>
      <c r="N635" s="22"/>
      <c r="O635" s="22"/>
      <c r="P635" s="6"/>
      <c r="Q635" s="6"/>
    </row>
    <row r="636" spans="1:17" x14ac:dyDescent="0.25">
      <c r="A636" s="22"/>
      <c r="B636" s="6"/>
      <c r="C636" s="22"/>
      <c r="D636" s="22"/>
      <c r="E636" s="6"/>
      <c r="F636" s="6"/>
      <c r="G636" s="51"/>
      <c r="H636" s="6"/>
      <c r="I636" s="22"/>
      <c r="J636" s="6"/>
      <c r="K636" s="23"/>
      <c r="L636" s="6"/>
      <c r="M636" s="22"/>
      <c r="N636" s="22"/>
      <c r="O636" s="22"/>
      <c r="P636" s="6"/>
      <c r="Q636" s="6"/>
    </row>
    <row r="637" spans="1:17" x14ac:dyDescent="0.25">
      <c r="A637" s="22"/>
      <c r="B637" s="6"/>
      <c r="C637" s="22"/>
      <c r="D637" s="22"/>
      <c r="E637" s="6"/>
      <c r="F637" s="6"/>
      <c r="G637" s="51"/>
      <c r="H637" s="6"/>
      <c r="I637" s="22"/>
      <c r="J637" s="6"/>
      <c r="K637" s="23"/>
      <c r="L637" s="6"/>
      <c r="M637" s="22"/>
      <c r="N637" s="22"/>
      <c r="O637" s="22"/>
      <c r="P637" s="6"/>
      <c r="Q637" s="6"/>
    </row>
    <row r="638" spans="1:17" x14ac:dyDescent="0.25">
      <c r="A638" s="22"/>
      <c r="B638" s="6"/>
      <c r="C638" s="22"/>
      <c r="D638" s="22"/>
      <c r="E638" s="6"/>
      <c r="F638" s="6"/>
      <c r="G638" s="51"/>
      <c r="H638" s="6"/>
      <c r="I638" s="22"/>
      <c r="J638" s="6"/>
      <c r="K638" s="23"/>
      <c r="L638" s="6"/>
      <c r="M638" s="22"/>
      <c r="N638" s="22"/>
      <c r="O638" s="22"/>
      <c r="P638" s="6"/>
      <c r="Q638" s="6"/>
    </row>
    <row r="639" spans="1:17" x14ac:dyDescent="0.25">
      <c r="A639" s="22"/>
      <c r="B639" s="6"/>
      <c r="C639" s="22"/>
      <c r="D639" s="22"/>
      <c r="E639" s="6"/>
      <c r="F639" s="6"/>
      <c r="G639" s="51"/>
      <c r="H639" s="6"/>
      <c r="I639" s="22"/>
      <c r="J639" s="6"/>
      <c r="K639" s="23"/>
      <c r="L639" s="6"/>
      <c r="M639" s="22"/>
      <c r="N639" s="22"/>
      <c r="O639" s="22"/>
      <c r="P639" s="6"/>
      <c r="Q639" s="6"/>
    </row>
    <row r="640" spans="1:17" x14ac:dyDescent="0.25">
      <c r="A640" s="22"/>
      <c r="B640" s="6"/>
      <c r="C640" s="22"/>
      <c r="D640" s="22"/>
      <c r="E640" s="6"/>
      <c r="F640" s="6"/>
      <c r="G640" s="51"/>
      <c r="H640" s="6"/>
      <c r="I640" s="22"/>
      <c r="J640" s="6"/>
      <c r="K640" s="23"/>
      <c r="L640" s="6"/>
      <c r="M640" s="22"/>
      <c r="N640" s="22"/>
      <c r="O640" s="22"/>
      <c r="P640" s="6"/>
      <c r="Q640" s="6"/>
    </row>
    <row r="641" spans="1:17" x14ac:dyDescent="0.25">
      <c r="A641" s="22"/>
      <c r="B641" s="6"/>
      <c r="C641" s="22"/>
      <c r="D641" s="22"/>
      <c r="E641" s="6"/>
      <c r="F641" s="6"/>
      <c r="G641" s="51"/>
      <c r="H641" s="6"/>
      <c r="I641" s="22"/>
      <c r="J641" s="6"/>
      <c r="K641" s="23"/>
      <c r="L641" s="6"/>
      <c r="M641" s="22"/>
      <c r="N641" s="22"/>
      <c r="O641" s="22"/>
      <c r="P641" s="6"/>
      <c r="Q641" s="6"/>
    </row>
    <row r="642" spans="1:17" x14ac:dyDescent="0.25">
      <c r="A642" s="22"/>
      <c r="B642" s="6"/>
      <c r="C642" s="22"/>
      <c r="D642" s="22"/>
      <c r="E642" s="6"/>
      <c r="F642" s="6"/>
      <c r="G642" s="51"/>
      <c r="H642" s="6"/>
      <c r="I642" s="22"/>
      <c r="J642" s="6"/>
      <c r="K642" s="23"/>
      <c r="L642" s="6"/>
      <c r="M642" s="22"/>
      <c r="N642" s="22"/>
      <c r="O642" s="22"/>
      <c r="P642" s="6"/>
      <c r="Q642" s="6"/>
    </row>
    <row r="643" spans="1:17" x14ac:dyDescent="0.25">
      <c r="A643" s="22"/>
      <c r="B643" s="6"/>
      <c r="C643" s="22"/>
      <c r="D643" s="22"/>
      <c r="E643" s="6"/>
      <c r="F643" s="6"/>
      <c r="G643" s="51"/>
      <c r="H643" s="6"/>
      <c r="I643" s="22"/>
      <c r="J643" s="6"/>
      <c r="K643" s="23"/>
      <c r="L643" s="6"/>
      <c r="M643" s="22"/>
      <c r="N643" s="22"/>
      <c r="O643" s="22"/>
      <c r="P643" s="6"/>
      <c r="Q643" s="6"/>
    </row>
    <row r="644" spans="1:17" x14ac:dyDescent="0.25">
      <c r="A644" s="22"/>
      <c r="B644" s="6"/>
      <c r="C644" s="22"/>
      <c r="D644" s="22"/>
      <c r="E644" s="6"/>
      <c r="F644" s="6"/>
      <c r="G644" s="51"/>
      <c r="H644" s="6"/>
      <c r="I644" s="22"/>
      <c r="J644" s="6"/>
      <c r="K644" s="23"/>
      <c r="L644" s="6"/>
      <c r="M644" s="22"/>
      <c r="N644" s="22"/>
      <c r="O644" s="22"/>
      <c r="P644" s="6"/>
      <c r="Q644" s="6"/>
    </row>
    <row r="645" spans="1:17" x14ac:dyDescent="0.25">
      <c r="A645" s="22"/>
      <c r="B645" s="6"/>
      <c r="C645" s="22"/>
      <c r="D645" s="22"/>
      <c r="E645" s="6"/>
      <c r="F645" s="6"/>
      <c r="G645" s="51"/>
      <c r="H645" s="6"/>
      <c r="I645" s="22"/>
      <c r="J645" s="6"/>
      <c r="K645" s="23"/>
      <c r="L645" s="6"/>
      <c r="M645" s="22"/>
      <c r="N645" s="22"/>
      <c r="O645" s="22"/>
      <c r="P645" s="6"/>
      <c r="Q645" s="6"/>
    </row>
    <row r="646" spans="1:17" x14ac:dyDescent="0.25">
      <c r="A646" s="22"/>
      <c r="B646" s="6"/>
      <c r="C646" s="22"/>
      <c r="D646" s="22"/>
      <c r="E646" s="6"/>
      <c r="F646" s="6"/>
      <c r="G646" s="51"/>
      <c r="H646" s="6"/>
      <c r="I646" s="22"/>
      <c r="J646" s="6"/>
      <c r="K646" s="23"/>
      <c r="L646" s="6"/>
      <c r="M646" s="22"/>
      <c r="N646" s="22"/>
      <c r="O646" s="22"/>
      <c r="P646" s="6"/>
      <c r="Q646" s="6"/>
    </row>
    <row r="647" spans="1:17" x14ac:dyDescent="0.25">
      <c r="A647" s="22"/>
      <c r="B647" s="6"/>
      <c r="C647" s="22"/>
      <c r="D647" s="22"/>
      <c r="E647" s="6"/>
      <c r="F647" s="6"/>
      <c r="G647" s="51"/>
      <c r="H647" s="6"/>
      <c r="I647" s="22"/>
      <c r="J647" s="6"/>
      <c r="K647" s="23"/>
      <c r="L647" s="6"/>
      <c r="M647" s="22"/>
      <c r="N647" s="22"/>
      <c r="O647" s="22"/>
      <c r="P647" s="6"/>
      <c r="Q647" s="6"/>
    </row>
    <row r="648" spans="1:17" x14ac:dyDescent="0.25">
      <c r="A648" s="22"/>
      <c r="B648" s="6"/>
      <c r="C648" s="22"/>
      <c r="D648" s="22"/>
      <c r="E648" s="6"/>
      <c r="F648" s="6"/>
      <c r="G648" s="51"/>
      <c r="H648" s="6"/>
      <c r="I648" s="22"/>
      <c r="J648" s="6"/>
      <c r="K648" s="23"/>
      <c r="L648" s="6"/>
      <c r="M648" s="22"/>
      <c r="N648" s="22"/>
      <c r="O648" s="22"/>
      <c r="P648" s="6"/>
      <c r="Q648" s="6"/>
    </row>
    <row r="649" spans="1:17" x14ac:dyDescent="0.25">
      <c r="A649" s="22"/>
      <c r="B649" s="6"/>
      <c r="C649" s="22"/>
      <c r="D649" s="22"/>
      <c r="E649" s="6"/>
      <c r="F649" s="6"/>
      <c r="G649" s="51"/>
      <c r="H649" s="6"/>
      <c r="I649" s="22"/>
      <c r="J649" s="6"/>
      <c r="K649" s="23"/>
      <c r="L649" s="6"/>
      <c r="M649" s="22"/>
      <c r="N649" s="22"/>
      <c r="O649" s="22"/>
      <c r="P649" s="6"/>
      <c r="Q649" s="6"/>
    </row>
    <row r="650" spans="1:17" x14ac:dyDescent="0.25">
      <c r="A650" s="22"/>
      <c r="B650" s="6"/>
      <c r="C650" s="22"/>
      <c r="D650" s="22"/>
      <c r="E650" s="6"/>
      <c r="F650" s="6"/>
      <c r="G650" s="51"/>
      <c r="H650" s="6"/>
      <c r="I650" s="22"/>
      <c r="J650" s="6"/>
      <c r="K650" s="23"/>
      <c r="L650" s="6"/>
      <c r="M650" s="22"/>
      <c r="N650" s="22"/>
      <c r="O650" s="22"/>
      <c r="P650" s="6"/>
      <c r="Q650" s="6"/>
    </row>
    <row r="651" spans="1:17" x14ac:dyDescent="0.25">
      <c r="A651" s="22"/>
      <c r="B651" s="6"/>
      <c r="C651" s="22"/>
      <c r="D651" s="22"/>
      <c r="E651" s="6"/>
      <c r="F651" s="6"/>
      <c r="G651" s="51"/>
      <c r="H651" s="6"/>
      <c r="I651" s="22"/>
      <c r="J651" s="6"/>
      <c r="K651" s="23"/>
      <c r="L651" s="6"/>
      <c r="M651" s="22"/>
      <c r="N651" s="22"/>
      <c r="O651" s="22"/>
      <c r="P651" s="6"/>
      <c r="Q651" s="6"/>
    </row>
    <row r="652" spans="1:17" x14ac:dyDescent="0.25">
      <c r="A652" s="22"/>
      <c r="B652" s="6"/>
      <c r="C652" s="22"/>
      <c r="D652" s="22"/>
      <c r="E652" s="6"/>
      <c r="F652" s="6"/>
      <c r="G652" s="51"/>
      <c r="H652" s="6"/>
      <c r="I652" s="22"/>
      <c r="J652" s="6"/>
      <c r="K652" s="23"/>
      <c r="L652" s="6"/>
      <c r="M652" s="22"/>
      <c r="N652" s="22"/>
      <c r="O652" s="22"/>
      <c r="P652" s="6"/>
      <c r="Q652" s="6"/>
    </row>
    <row r="653" spans="1:17" x14ac:dyDescent="0.25">
      <c r="A653" s="22"/>
      <c r="B653" s="6"/>
      <c r="C653" s="22"/>
      <c r="D653" s="22"/>
      <c r="E653" s="6"/>
      <c r="F653" s="6"/>
      <c r="G653" s="51"/>
      <c r="H653" s="6"/>
      <c r="I653" s="22"/>
      <c r="J653" s="6"/>
      <c r="K653" s="23"/>
      <c r="L653" s="6"/>
      <c r="M653" s="22"/>
      <c r="N653" s="22"/>
      <c r="O653" s="22"/>
      <c r="P653" s="6"/>
      <c r="Q653" s="6"/>
    </row>
    <row r="654" spans="1:17" x14ac:dyDescent="0.25">
      <c r="A654" s="22"/>
      <c r="B654" s="6"/>
      <c r="C654" s="22"/>
      <c r="D654" s="22"/>
      <c r="E654" s="6"/>
      <c r="F654" s="6"/>
      <c r="G654" s="51"/>
      <c r="H654" s="6"/>
      <c r="I654" s="22"/>
      <c r="J654" s="6"/>
      <c r="K654" s="23"/>
      <c r="L654" s="6"/>
      <c r="M654" s="22"/>
      <c r="N654" s="22"/>
      <c r="O654" s="22"/>
      <c r="P654" s="6"/>
      <c r="Q654" s="6"/>
    </row>
    <row r="655" spans="1:17" x14ac:dyDescent="0.25">
      <c r="A655" s="22"/>
      <c r="B655" s="6"/>
      <c r="C655" s="22"/>
      <c r="D655" s="22"/>
      <c r="E655" s="6"/>
      <c r="F655" s="6"/>
      <c r="G655" s="51"/>
      <c r="H655" s="6"/>
      <c r="I655" s="22"/>
      <c r="J655" s="6"/>
      <c r="K655" s="23"/>
      <c r="L655" s="6"/>
      <c r="M655" s="22"/>
      <c r="N655" s="22"/>
      <c r="O655" s="22"/>
      <c r="P655" s="6"/>
      <c r="Q655" s="6"/>
    </row>
    <row r="656" spans="1:17" x14ac:dyDescent="0.25">
      <c r="A656" s="22"/>
      <c r="B656" s="6"/>
      <c r="C656" s="22"/>
      <c r="D656" s="22"/>
      <c r="E656" s="6"/>
      <c r="F656" s="6"/>
      <c r="G656" s="51"/>
      <c r="H656" s="6"/>
      <c r="I656" s="22"/>
      <c r="J656" s="6"/>
      <c r="K656" s="23"/>
      <c r="L656" s="6"/>
      <c r="M656" s="22"/>
      <c r="N656" s="22"/>
      <c r="O656" s="22"/>
      <c r="P656" s="6"/>
      <c r="Q656" s="6"/>
    </row>
    <row r="657" spans="1:17" x14ac:dyDescent="0.25">
      <c r="A657" s="22"/>
      <c r="B657" s="6"/>
      <c r="C657" s="22"/>
      <c r="D657" s="22"/>
      <c r="E657" s="6"/>
      <c r="F657" s="6"/>
      <c r="G657" s="51"/>
      <c r="H657" s="6"/>
      <c r="I657" s="22"/>
      <c r="J657" s="6"/>
      <c r="K657" s="23"/>
      <c r="L657" s="6"/>
      <c r="M657" s="22"/>
      <c r="N657" s="22"/>
      <c r="O657" s="22"/>
      <c r="P657" s="6"/>
      <c r="Q657" s="6"/>
    </row>
    <row r="658" spans="1:17" x14ac:dyDescent="0.25">
      <c r="A658" s="22"/>
      <c r="B658" s="6"/>
      <c r="C658" s="22"/>
      <c r="D658" s="22"/>
      <c r="E658" s="6"/>
      <c r="F658" s="6"/>
      <c r="G658" s="51"/>
      <c r="H658" s="6"/>
      <c r="I658" s="22"/>
      <c r="J658" s="6"/>
      <c r="K658" s="23"/>
      <c r="L658" s="6"/>
      <c r="M658" s="22"/>
      <c r="N658" s="22"/>
      <c r="O658" s="22"/>
      <c r="P658" s="6"/>
      <c r="Q658" s="6"/>
    </row>
    <row r="659" spans="1:17" x14ac:dyDescent="0.25">
      <c r="A659" s="22"/>
      <c r="B659" s="6"/>
      <c r="C659" s="22"/>
      <c r="D659" s="22"/>
      <c r="E659" s="6"/>
      <c r="F659" s="6"/>
      <c r="G659" s="51"/>
      <c r="H659" s="6"/>
      <c r="I659" s="22"/>
      <c r="J659" s="6"/>
      <c r="K659" s="23"/>
      <c r="L659" s="6"/>
      <c r="M659" s="22"/>
      <c r="N659" s="22"/>
      <c r="O659" s="22"/>
      <c r="P659" s="6"/>
      <c r="Q659" s="6"/>
    </row>
    <row r="660" spans="1:17" x14ac:dyDescent="0.25">
      <c r="A660" s="22"/>
      <c r="B660" s="6"/>
      <c r="C660" s="22"/>
      <c r="D660" s="22"/>
      <c r="E660" s="6"/>
      <c r="F660" s="6"/>
      <c r="G660" s="51"/>
      <c r="H660" s="6"/>
      <c r="I660" s="22"/>
      <c r="J660" s="6"/>
      <c r="K660" s="23"/>
      <c r="L660" s="6"/>
      <c r="M660" s="22"/>
      <c r="N660" s="22"/>
      <c r="O660" s="22"/>
      <c r="P660" s="6"/>
      <c r="Q660" s="6"/>
    </row>
    <row r="661" spans="1:17" x14ac:dyDescent="0.25">
      <c r="A661" s="22"/>
      <c r="B661" s="6"/>
      <c r="C661" s="22"/>
      <c r="D661" s="22"/>
      <c r="E661" s="6"/>
      <c r="F661" s="6"/>
      <c r="G661" s="51"/>
      <c r="H661" s="6"/>
      <c r="I661" s="22"/>
      <c r="J661" s="6"/>
      <c r="K661" s="23"/>
      <c r="L661" s="6"/>
      <c r="M661" s="22"/>
      <c r="N661" s="22"/>
      <c r="O661" s="22"/>
      <c r="P661" s="6"/>
      <c r="Q661" s="6"/>
    </row>
    <row r="662" spans="1:17" x14ac:dyDescent="0.25">
      <c r="A662" s="22"/>
      <c r="B662" s="6"/>
      <c r="C662" s="22"/>
      <c r="D662" s="22"/>
      <c r="E662" s="6"/>
      <c r="F662" s="6"/>
      <c r="G662" s="51"/>
      <c r="H662" s="6"/>
      <c r="I662" s="22"/>
      <c r="J662" s="6"/>
      <c r="K662" s="23"/>
      <c r="L662" s="6"/>
      <c r="M662" s="22"/>
      <c r="N662" s="22"/>
      <c r="O662" s="22"/>
      <c r="P662" s="6"/>
      <c r="Q662" s="6"/>
    </row>
    <row r="663" spans="1:17" x14ac:dyDescent="0.25">
      <c r="A663" s="22"/>
      <c r="B663" s="6"/>
      <c r="C663" s="22"/>
      <c r="D663" s="22"/>
      <c r="E663" s="6"/>
      <c r="F663" s="6"/>
      <c r="G663" s="51"/>
      <c r="H663" s="6"/>
      <c r="I663" s="22"/>
      <c r="J663" s="6"/>
      <c r="K663" s="23"/>
      <c r="L663" s="6"/>
      <c r="M663" s="22"/>
      <c r="N663" s="22"/>
      <c r="O663" s="22"/>
      <c r="P663" s="6"/>
      <c r="Q663" s="6"/>
    </row>
    <row r="664" spans="1:17" x14ac:dyDescent="0.25">
      <c r="A664" s="22"/>
      <c r="B664" s="6"/>
      <c r="C664" s="22"/>
      <c r="D664" s="22"/>
      <c r="E664" s="6"/>
      <c r="F664" s="6"/>
      <c r="G664" s="51"/>
      <c r="H664" s="6"/>
      <c r="I664" s="22"/>
      <c r="J664" s="6"/>
      <c r="K664" s="23"/>
      <c r="L664" s="6"/>
      <c r="M664" s="22"/>
      <c r="N664" s="22"/>
      <c r="O664" s="22"/>
      <c r="P664" s="6"/>
      <c r="Q664" s="6"/>
    </row>
    <row r="665" spans="1:17" x14ac:dyDescent="0.25">
      <c r="A665" s="22"/>
      <c r="B665" s="6"/>
      <c r="C665" s="22"/>
      <c r="D665" s="22"/>
      <c r="E665" s="6"/>
      <c r="F665" s="6"/>
      <c r="G665" s="51"/>
      <c r="H665" s="6"/>
      <c r="I665" s="22"/>
      <c r="J665" s="6"/>
      <c r="K665" s="23"/>
      <c r="L665" s="6"/>
      <c r="M665" s="22"/>
      <c r="N665" s="22"/>
      <c r="O665" s="22"/>
      <c r="P665" s="6"/>
      <c r="Q665" s="6"/>
    </row>
    <row r="666" spans="1:17" x14ac:dyDescent="0.25">
      <c r="A666" s="22"/>
      <c r="B666" s="6"/>
      <c r="C666" s="22"/>
      <c r="D666" s="22"/>
      <c r="E666" s="6"/>
      <c r="F666" s="6"/>
      <c r="G666" s="51"/>
      <c r="H666" s="6"/>
      <c r="I666" s="22"/>
      <c r="J666" s="6"/>
      <c r="K666" s="23"/>
      <c r="L666" s="6"/>
      <c r="M666" s="22"/>
      <c r="N666" s="22"/>
      <c r="O666" s="22"/>
      <c r="P666" s="6"/>
      <c r="Q666" s="6"/>
    </row>
    <row r="667" spans="1:17" x14ac:dyDescent="0.25">
      <c r="A667" s="22"/>
      <c r="B667" s="6"/>
      <c r="C667" s="22"/>
      <c r="D667" s="22"/>
      <c r="E667" s="6"/>
      <c r="F667" s="6"/>
      <c r="G667" s="51"/>
      <c r="H667" s="6"/>
      <c r="I667" s="22"/>
      <c r="J667" s="6"/>
      <c r="K667" s="23"/>
      <c r="L667" s="6"/>
      <c r="M667" s="22"/>
      <c r="N667" s="22"/>
      <c r="O667" s="22"/>
      <c r="P667" s="6"/>
      <c r="Q667" s="6"/>
    </row>
    <row r="668" spans="1:17" x14ac:dyDescent="0.25">
      <c r="A668" s="22"/>
      <c r="B668" s="6"/>
      <c r="C668" s="22"/>
      <c r="D668" s="22"/>
      <c r="E668" s="6"/>
      <c r="F668" s="6"/>
      <c r="G668" s="51"/>
      <c r="H668" s="6"/>
      <c r="I668" s="22"/>
      <c r="J668" s="6"/>
      <c r="K668" s="23"/>
      <c r="L668" s="6"/>
      <c r="M668" s="22"/>
      <c r="N668" s="22"/>
      <c r="O668" s="22"/>
      <c r="P668" s="6"/>
      <c r="Q668" s="6"/>
    </row>
    <row r="669" spans="1:17" x14ac:dyDescent="0.25">
      <c r="A669" s="22"/>
      <c r="B669" s="6"/>
      <c r="C669" s="22"/>
      <c r="D669" s="22"/>
      <c r="E669" s="6"/>
      <c r="F669" s="6"/>
      <c r="G669" s="51"/>
      <c r="H669" s="6"/>
      <c r="I669" s="22"/>
      <c r="J669" s="6"/>
      <c r="K669" s="23"/>
      <c r="L669" s="6"/>
      <c r="M669" s="22"/>
      <c r="N669" s="22"/>
      <c r="O669" s="22"/>
      <c r="P669" s="6"/>
      <c r="Q669" s="6"/>
    </row>
    <row r="670" spans="1:17" x14ac:dyDescent="0.25">
      <c r="B670" s="52"/>
    </row>
  </sheetData>
  <mergeCells count="535">
    <mergeCell ref="O5:Q5"/>
    <mergeCell ref="A7:A13"/>
    <mergeCell ref="B7:B13"/>
    <mergeCell ref="C7:C13"/>
    <mergeCell ref="D7:D13"/>
    <mergeCell ref="E7:E13"/>
    <mergeCell ref="F7:F13"/>
    <mergeCell ref="G7:G13"/>
    <mergeCell ref="H7:H13"/>
    <mergeCell ref="M7:M13"/>
    <mergeCell ref="O7:O13"/>
    <mergeCell ref="P7:P13"/>
    <mergeCell ref="A14:A17"/>
    <mergeCell ref="B14:B17"/>
    <mergeCell ref="C14:C17"/>
    <mergeCell ref="D14:D17"/>
    <mergeCell ref="E14:E17"/>
    <mergeCell ref="F14:F17"/>
    <mergeCell ref="G14:G17"/>
    <mergeCell ref="A25:A34"/>
    <mergeCell ref="B25:B34"/>
    <mergeCell ref="C25:C34"/>
    <mergeCell ref="D25:D34"/>
    <mergeCell ref="E25:E34"/>
    <mergeCell ref="H14:H17"/>
    <mergeCell ref="M14:M17"/>
    <mergeCell ref="O14:O17"/>
    <mergeCell ref="P14:P17"/>
    <mergeCell ref="A18:A24"/>
    <mergeCell ref="B18:B24"/>
    <mergeCell ref="C18:C24"/>
    <mergeCell ref="D18:D24"/>
    <mergeCell ref="E18:E24"/>
    <mergeCell ref="F18:F24"/>
    <mergeCell ref="F25:F34"/>
    <mergeCell ref="G25:G34"/>
    <mergeCell ref="H25:H34"/>
    <mergeCell ref="M25:M34"/>
    <mergeCell ref="O25:O34"/>
    <mergeCell ref="P25:P34"/>
    <mergeCell ref="G18:G24"/>
    <mergeCell ref="H18:H24"/>
    <mergeCell ref="M18:M24"/>
    <mergeCell ref="O18:O24"/>
    <mergeCell ref="P18:P24"/>
    <mergeCell ref="A47:A58"/>
    <mergeCell ref="B47:B58"/>
    <mergeCell ref="C47:C58"/>
    <mergeCell ref="D47:D58"/>
    <mergeCell ref="E47:E58"/>
    <mergeCell ref="A35:A46"/>
    <mergeCell ref="B35:B46"/>
    <mergeCell ref="C35:C46"/>
    <mergeCell ref="D35:D46"/>
    <mergeCell ref="E35:E46"/>
    <mergeCell ref="F47:F58"/>
    <mergeCell ref="G47:G58"/>
    <mergeCell ref="H47:H58"/>
    <mergeCell ref="M47:M58"/>
    <mergeCell ref="O47:O58"/>
    <mergeCell ref="P47:P58"/>
    <mergeCell ref="G35:G46"/>
    <mergeCell ref="H35:H46"/>
    <mergeCell ref="M35:M46"/>
    <mergeCell ref="O35:O46"/>
    <mergeCell ref="P35:P46"/>
    <mergeCell ref="F35:F46"/>
    <mergeCell ref="A68:A70"/>
    <mergeCell ref="B68:B70"/>
    <mergeCell ref="C68:C70"/>
    <mergeCell ref="D68:D70"/>
    <mergeCell ref="E68:E70"/>
    <mergeCell ref="A59:A67"/>
    <mergeCell ref="B59:B67"/>
    <mergeCell ref="C59:C67"/>
    <mergeCell ref="D59:D67"/>
    <mergeCell ref="E59:E67"/>
    <mergeCell ref="F68:F70"/>
    <mergeCell ref="G68:G70"/>
    <mergeCell ref="H68:H70"/>
    <mergeCell ref="M68:M70"/>
    <mergeCell ref="O68:O70"/>
    <mergeCell ref="P68:P70"/>
    <mergeCell ref="G59:G67"/>
    <mergeCell ref="H59:H67"/>
    <mergeCell ref="M59:M67"/>
    <mergeCell ref="O59:O67"/>
    <mergeCell ref="P59:P67"/>
    <mergeCell ref="F59:F67"/>
    <mergeCell ref="A76:A82"/>
    <mergeCell ref="B76:B82"/>
    <mergeCell ref="C76:C82"/>
    <mergeCell ref="D76:D82"/>
    <mergeCell ref="E76:E82"/>
    <mergeCell ref="A71:A75"/>
    <mergeCell ref="B71:B75"/>
    <mergeCell ref="C71:C75"/>
    <mergeCell ref="D71:D75"/>
    <mergeCell ref="E71:E75"/>
    <mergeCell ref="F76:F82"/>
    <mergeCell ref="G76:G82"/>
    <mergeCell ref="H76:H82"/>
    <mergeCell ref="M76:M82"/>
    <mergeCell ref="O76:O82"/>
    <mergeCell ref="P76:P82"/>
    <mergeCell ref="G71:G75"/>
    <mergeCell ref="H71:H75"/>
    <mergeCell ref="M71:M75"/>
    <mergeCell ref="O71:O75"/>
    <mergeCell ref="P71:P75"/>
    <mergeCell ref="F71:F75"/>
    <mergeCell ref="G83:G89"/>
    <mergeCell ref="H83:H89"/>
    <mergeCell ref="M83:M89"/>
    <mergeCell ref="O83:O89"/>
    <mergeCell ref="P83:P89"/>
    <mergeCell ref="A90:A101"/>
    <mergeCell ref="B90:B101"/>
    <mergeCell ref="C90:C101"/>
    <mergeCell ref="D90:D101"/>
    <mergeCell ref="E90:E101"/>
    <mergeCell ref="A83:A89"/>
    <mergeCell ref="B83:B89"/>
    <mergeCell ref="C83:C89"/>
    <mergeCell ref="D83:D89"/>
    <mergeCell ref="E83:E89"/>
    <mergeCell ref="F83:F89"/>
    <mergeCell ref="F90:F101"/>
    <mergeCell ref="G90:G101"/>
    <mergeCell ref="H90:H101"/>
    <mergeCell ref="A103:A108"/>
    <mergeCell ref="B103:B108"/>
    <mergeCell ref="C103:C108"/>
    <mergeCell ref="D103:D108"/>
    <mergeCell ref="E103:E108"/>
    <mergeCell ref="F103:F108"/>
    <mergeCell ref="G103:G108"/>
    <mergeCell ref="A118:A129"/>
    <mergeCell ref="B118:B129"/>
    <mergeCell ref="C118:C129"/>
    <mergeCell ref="D118:D129"/>
    <mergeCell ref="E118:E129"/>
    <mergeCell ref="H103:H108"/>
    <mergeCell ref="M103:M108"/>
    <mergeCell ref="O103:O108"/>
    <mergeCell ref="P103:P108"/>
    <mergeCell ref="A109:A117"/>
    <mergeCell ref="B109:B117"/>
    <mergeCell ref="C109:C117"/>
    <mergeCell ref="D109:D117"/>
    <mergeCell ref="E109:E117"/>
    <mergeCell ref="F109:F117"/>
    <mergeCell ref="F118:F129"/>
    <mergeCell ref="G118:G129"/>
    <mergeCell ref="H118:H129"/>
    <mergeCell ref="M118:M129"/>
    <mergeCell ref="O118:O129"/>
    <mergeCell ref="P118:P129"/>
    <mergeCell ref="G109:G117"/>
    <mergeCell ref="H109:H117"/>
    <mergeCell ref="M109:M117"/>
    <mergeCell ref="O109:O117"/>
    <mergeCell ref="P109:P117"/>
    <mergeCell ref="A143:A145"/>
    <mergeCell ref="B143:B145"/>
    <mergeCell ref="C143:C145"/>
    <mergeCell ref="D143:D145"/>
    <mergeCell ref="E143:E145"/>
    <mergeCell ref="A130:A142"/>
    <mergeCell ref="B130:B142"/>
    <mergeCell ref="C130:C142"/>
    <mergeCell ref="D130:D142"/>
    <mergeCell ref="E130:E142"/>
    <mergeCell ref="F143:F145"/>
    <mergeCell ref="G143:G145"/>
    <mergeCell ref="H143:H145"/>
    <mergeCell ref="M143:M145"/>
    <mergeCell ref="O143:O145"/>
    <mergeCell ref="P143:P145"/>
    <mergeCell ref="G130:G142"/>
    <mergeCell ref="H130:H142"/>
    <mergeCell ref="M130:M142"/>
    <mergeCell ref="O130:O142"/>
    <mergeCell ref="P130:P142"/>
    <mergeCell ref="F130:F142"/>
    <mergeCell ref="G146:G151"/>
    <mergeCell ref="H146:H151"/>
    <mergeCell ref="L146:L151"/>
    <mergeCell ref="M146:M151"/>
    <mergeCell ref="O146:O151"/>
    <mergeCell ref="P146:P151"/>
    <mergeCell ref="A146:A151"/>
    <mergeCell ref="B146:B151"/>
    <mergeCell ref="C146:C151"/>
    <mergeCell ref="D146:D151"/>
    <mergeCell ref="E146:E151"/>
    <mergeCell ref="F146:F151"/>
    <mergeCell ref="G152:G154"/>
    <mergeCell ref="H152:H154"/>
    <mergeCell ref="L152:L154"/>
    <mergeCell ref="M152:M154"/>
    <mergeCell ref="O152:O154"/>
    <mergeCell ref="P152:P154"/>
    <mergeCell ref="A152:A154"/>
    <mergeCell ref="B152:B154"/>
    <mergeCell ref="C152:C154"/>
    <mergeCell ref="D152:D154"/>
    <mergeCell ref="E152:E154"/>
    <mergeCell ref="F152:F154"/>
    <mergeCell ref="G155:G157"/>
    <mergeCell ref="H155:H157"/>
    <mergeCell ref="L155:L157"/>
    <mergeCell ref="M155:M157"/>
    <mergeCell ref="O155:O157"/>
    <mergeCell ref="P155:P157"/>
    <mergeCell ref="A155:A157"/>
    <mergeCell ref="B155:B157"/>
    <mergeCell ref="C155:C157"/>
    <mergeCell ref="D155:D157"/>
    <mergeCell ref="E155:E157"/>
    <mergeCell ref="F155:F157"/>
    <mergeCell ref="A162:A167"/>
    <mergeCell ref="B162:B167"/>
    <mergeCell ref="C162:C167"/>
    <mergeCell ref="D162:D167"/>
    <mergeCell ref="E162:E167"/>
    <mergeCell ref="A158:A161"/>
    <mergeCell ref="B158:B161"/>
    <mergeCell ref="C158:C161"/>
    <mergeCell ref="D158:D161"/>
    <mergeCell ref="E158:E161"/>
    <mergeCell ref="F162:F167"/>
    <mergeCell ref="G162:G167"/>
    <mergeCell ref="H162:H167"/>
    <mergeCell ref="M162:M167"/>
    <mergeCell ref="O162:O167"/>
    <mergeCell ref="P162:P167"/>
    <mergeCell ref="G158:G161"/>
    <mergeCell ref="H158:H161"/>
    <mergeCell ref="M158:M161"/>
    <mergeCell ref="O158:O161"/>
    <mergeCell ref="P158:P161"/>
    <mergeCell ref="F158:F161"/>
    <mergeCell ref="A174:A186"/>
    <mergeCell ref="B174:B186"/>
    <mergeCell ref="C174:C186"/>
    <mergeCell ref="D174:D186"/>
    <mergeCell ref="E174:E186"/>
    <mergeCell ref="A168:A173"/>
    <mergeCell ref="B168:B173"/>
    <mergeCell ref="C168:C173"/>
    <mergeCell ref="D168:D173"/>
    <mergeCell ref="E168:E173"/>
    <mergeCell ref="F174:F186"/>
    <mergeCell ref="G174:G186"/>
    <mergeCell ref="H174:H186"/>
    <mergeCell ref="M174:M186"/>
    <mergeCell ref="O174:O186"/>
    <mergeCell ref="P174:P186"/>
    <mergeCell ref="G168:G173"/>
    <mergeCell ref="H168:H173"/>
    <mergeCell ref="M168:M173"/>
    <mergeCell ref="O168:O173"/>
    <mergeCell ref="P168:P173"/>
    <mergeCell ref="F168:F173"/>
    <mergeCell ref="A191:A199"/>
    <mergeCell ref="B191:B199"/>
    <mergeCell ref="C191:C199"/>
    <mergeCell ref="D191:D199"/>
    <mergeCell ref="E191:E199"/>
    <mergeCell ref="A187:A189"/>
    <mergeCell ref="B187:B189"/>
    <mergeCell ref="C187:C189"/>
    <mergeCell ref="D187:D189"/>
    <mergeCell ref="E187:E189"/>
    <mergeCell ref="F191:F199"/>
    <mergeCell ref="G191:G199"/>
    <mergeCell ref="H191:H199"/>
    <mergeCell ref="M191:M199"/>
    <mergeCell ref="O191:O199"/>
    <mergeCell ref="P191:P199"/>
    <mergeCell ref="G187:G189"/>
    <mergeCell ref="H187:H189"/>
    <mergeCell ref="M187:M189"/>
    <mergeCell ref="O187:O189"/>
    <mergeCell ref="P187:P189"/>
    <mergeCell ref="F187:F189"/>
    <mergeCell ref="A208:A216"/>
    <mergeCell ref="B208:B216"/>
    <mergeCell ref="C208:C216"/>
    <mergeCell ref="D208:D216"/>
    <mergeCell ref="E208:E216"/>
    <mergeCell ref="A200:A207"/>
    <mergeCell ref="B200:B207"/>
    <mergeCell ref="C200:C207"/>
    <mergeCell ref="D200:D207"/>
    <mergeCell ref="E200:E207"/>
    <mergeCell ref="F208:F216"/>
    <mergeCell ref="G208:G216"/>
    <mergeCell ref="H208:H216"/>
    <mergeCell ref="M208:M216"/>
    <mergeCell ref="O208:O216"/>
    <mergeCell ref="P208:P216"/>
    <mergeCell ref="G200:G207"/>
    <mergeCell ref="H200:H207"/>
    <mergeCell ref="M200:M207"/>
    <mergeCell ref="O200:O207"/>
    <mergeCell ref="P200:P207"/>
    <mergeCell ref="F200:F207"/>
    <mergeCell ref="A229:A243"/>
    <mergeCell ref="B229:B243"/>
    <mergeCell ref="C229:C243"/>
    <mergeCell ref="D229:D243"/>
    <mergeCell ref="E229:E243"/>
    <mergeCell ref="A217:A228"/>
    <mergeCell ref="B217:B228"/>
    <mergeCell ref="C217:C228"/>
    <mergeCell ref="D217:D228"/>
    <mergeCell ref="E217:E228"/>
    <mergeCell ref="F229:F243"/>
    <mergeCell ref="G229:G243"/>
    <mergeCell ref="H229:H243"/>
    <mergeCell ref="M229:M243"/>
    <mergeCell ref="O229:O243"/>
    <mergeCell ref="P229:P243"/>
    <mergeCell ref="G217:G228"/>
    <mergeCell ref="H217:H228"/>
    <mergeCell ref="M217:M228"/>
    <mergeCell ref="O217:O228"/>
    <mergeCell ref="P217:P228"/>
    <mergeCell ref="F217:F228"/>
    <mergeCell ref="A260:A270"/>
    <mergeCell ref="B260:B270"/>
    <mergeCell ref="C260:C270"/>
    <mergeCell ref="D260:D270"/>
    <mergeCell ref="E260:E270"/>
    <mergeCell ref="A244:A259"/>
    <mergeCell ref="B244:B259"/>
    <mergeCell ref="C244:C259"/>
    <mergeCell ref="D244:D259"/>
    <mergeCell ref="E244:E259"/>
    <mergeCell ref="F260:F270"/>
    <mergeCell ref="G260:G270"/>
    <mergeCell ref="H260:H270"/>
    <mergeCell ref="M260:M270"/>
    <mergeCell ref="O260:O270"/>
    <mergeCell ref="P260:P270"/>
    <mergeCell ref="G244:G259"/>
    <mergeCell ref="H244:H259"/>
    <mergeCell ref="M244:M259"/>
    <mergeCell ref="O244:O259"/>
    <mergeCell ref="P244:P259"/>
    <mergeCell ref="F244:F259"/>
    <mergeCell ref="A285:A299"/>
    <mergeCell ref="B285:B299"/>
    <mergeCell ref="C285:C299"/>
    <mergeCell ref="D285:D299"/>
    <mergeCell ref="E285:E299"/>
    <mergeCell ref="A271:A284"/>
    <mergeCell ref="B271:B284"/>
    <mergeCell ref="C271:C284"/>
    <mergeCell ref="D271:D284"/>
    <mergeCell ref="E271:E284"/>
    <mergeCell ref="F285:F299"/>
    <mergeCell ref="G285:G299"/>
    <mergeCell ref="H285:H299"/>
    <mergeCell ref="M285:M299"/>
    <mergeCell ref="O285:O299"/>
    <mergeCell ref="P285:P299"/>
    <mergeCell ref="G271:G284"/>
    <mergeCell ref="H271:H284"/>
    <mergeCell ref="M271:M284"/>
    <mergeCell ref="O271:O284"/>
    <mergeCell ref="P271:P284"/>
    <mergeCell ref="F271:F284"/>
    <mergeCell ref="A305:A312"/>
    <mergeCell ref="B305:B312"/>
    <mergeCell ref="C305:C312"/>
    <mergeCell ref="D305:D312"/>
    <mergeCell ref="E305:E312"/>
    <mergeCell ref="A300:A304"/>
    <mergeCell ref="B300:B304"/>
    <mergeCell ref="C300:C304"/>
    <mergeCell ref="D300:D304"/>
    <mergeCell ref="E300:E304"/>
    <mergeCell ref="F305:F312"/>
    <mergeCell ref="G305:G312"/>
    <mergeCell ref="H305:H312"/>
    <mergeCell ref="M305:M312"/>
    <mergeCell ref="O305:O312"/>
    <mergeCell ref="P305:P312"/>
    <mergeCell ref="G300:G304"/>
    <mergeCell ref="H300:H304"/>
    <mergeCell ref="M300:M304"/>
    <mergeCell ref="O300:O304"/>
    <mergeCell ref="P300:P304"/>
    <mergeCell ref="F300:F304"/>
    <mergeCell ref="G313:G317"/>
    <mergeCell ref="H313:H317"/>
    <mergeCell ref="M313:M317"/>
    <mergeCell ref="O313:O317"/>
    <mergeCell ref="P313:P317"/>
    <mergeCell ref="A318:A326"/>
    <mergeCell ref="B318:B326"/>
    <mergeCell ref="D318:D326"/>
    <mergeCell ref="E318:E326"/>
    <mergeCell ref="F318:F326"/>
    <mergeCell ref="A313:A317"/>
    <mergeCell ref="B313:B317"/>
    <mergeCell ref="C313:C317"/>
    <mergeCell ref="D313:D317"/>
    <mergeCell ref="E313:E317"/>
    <mergeCell ref="F313:F317"/>
    <mergeCell ref="O327:O331"/>
    <mergeCell ref="P327:P331"/>
    <mergeCell ref="A332:A338"/>
    <mergeCell ref="B332:B338"/>
    <mergeCell ref="C332:C338"/>
    <mergeCell ref="F332:F338"/>
    <mergeCell ref="M332:M338"/>
    <mergeCell ref="O332:O338"/>
    <mergeCell ref="G318:G326"/>
    <mergeCell ref="H318:H326"/>
    <mergeCell ref="P318:P326"/>
    <mergeCell ref="A327:A331"/>
    <mergeCell ref="B327:B331"/>
    <mergeCell ref="C327:C331"/>
    <mergeCell ref="D327:D331"/>
    <mergeCell ref="E327:E331"/>
    <mergeCell ref="F327:F331"/>
    <mergeCell ref="G327:G331"/>
    <mergeCell ref="P332:P338"/>
    <mergeCell ref="A339:A347"/>
    <mergeCell ref="B339:B347"/>
    <mergeCell ref="C339:C347"/>
    <mergeCell ref="D339:D347"/>
    <mergeCell ref="E339:E347"/>
    <mergeCell ref="F339:F347"/>
    <mergeCell ref="G339:G347"/>
    <mergeCell ref="H339:H347"/>
    <mergeCell ref="M339:M347"/>
    <mergeCell ref="P348:P355"/>
    <mergeCell ref="A356:A364"/>
    <mergeCell ref="B356:B364"/>
    <mergeCell ref="C356:C364"/>
    <mergeCell ref="D356:D364"/>
    <mergeCell ref="E356:E364"/>
    <mergeCell ref="F356:F364"/>
    <mergeCell ref="G356:G364"/>
    <mergeCell ref="H356:H364"/>
    <mergeCell ref="A348:A355"/>
    <mergeCell ref="B348:B355"/>
    <mergeCell ref="C348:C355"/>
    <mergeCell ref="D348:D355"/>
    <mergeCell ref="E348:E355"/>
    <mergeCell ref="F348:F355"/>
    <mergeCell ref="G348:G355"/>
    <mergeCell ref="H348:H355"/>
    <mergeCell ref="M348:M355"/>
    <mergeCell ref="P381:P385"/>
    <mergeCell ref="A386:A391"/>
    <mergeCell ref="B386:B391"/>
    <mergeCell ref="C386:C391"/>
    <mergeCell ref="D386:D391"/>
    <mergeCell ref="E386:E391"/>
    <mergeCell ref="F386:F391"/>
    <mergeCell ref="M365:M380"/>
    <mergeCell ref="O365:O380"/>
    <mergeCell ref="P365:P380"/>
    <mergeCell ref="A381:A385"/>
    <mergeCell ref="B381:B385"/>
    <mergeCell ref="C381:C385"/>
    <mergeCell ref="D381:D385"/>
    <mergeCell ref="E381:E385"/>
    <mergeCell ref="F381:F385"/>
    <mergeCell ref="G381:G385"/>
    <mergeCell ref="A365:A380"/>
    <mergeCell ref="B365:B380"/>
    <mergeCell ref="C365:C380"/>
    <mergeCell ref="D365:D380"/>
    <mergeCell ref="E365:E380"/>
    <mergeCell ref="F365:F380"/>
    <mergeCell ref="G365:G380"/>
    <mergeCell ref="P392:P399"/>
    <mergeCell ref="G386:G391"/>
    <mergeCell ref="H386:H391"/>
    <mergeCell ref="M386:M391"/>
    <mergeCell ref="O386:O391"/>
    <mergeCell ref="P386:P391"/>
    <mergeCell ref="A392:A399"/>
    <mergeCell ref="B392:B399"/>
    <mergeCell ref="C392:C399"/>
    <mergeCell ref="D392:D399"/>
    <mergeCell ref="E392:E399"/>
    <mergeCell ref="P408:P422"/>
    <mergeCell ref="G400:G407"/>
    <mergeCell ref="H400:H407"/>
    <mergeCell ref="M400:M407"/>
    <mergeCell ref="O400:O407"/>
    <mergeCell ref="P400:P407"/>
    <mergeCell ref="A408:A422"/>
    <mergeCell ref="B408:B422"/>
    <mergeCell ref="C408:C422"/>
    <mergeCell ref="D408:D422"/>
    <mergeCell ref="E408:E422"/>
    <mergeCell ref="A400:A407"/>
    <mergeCell ref="B400:B407"/>
    <mergeCell ref="C400:C407"/>
    <mergeCell ref="D400:D407"/>
    <mergeCell ref="E400:E407"/>
    <mergeCell ref="F400:F407"/>
    <mergeCell ref="A5:N5"/>
    <mergeCell ref="N7:N13"/>
    <mergeCell ref="N14:N17"/>
    <mergeCell ref="N18:N24"/>
    <mergeCell ref="F408:F422"/>
    <mergeCell ref="G408:G422"/>
    <mergeCell ref="H408:H422"/>
    <mergeCell ref="M408:M422"/>
    <mergeCell ref="O408:O422"/>
    <mergeCell ref="F392:F399"/>
    <mergeCell ref="G392:G399"/>
    <mergeCell ref="H392:H399"/>
    <mergeCell ref="M392:M399"/>
    <mergeCell ref="O392:O399"/>
    <mergeCell ref="H381:H385"/>
    <mergeCell ref="M381:M385"/>
    <mergeCell ref="O381:O385"/>
    <mergeCell ref="M356:M364"/>
    <mergeCell ref="O356:O364"/>
    <mergeCell ref="H365:H380"/>
    <mergeCell ref="O348:O355"/>
    <mergeCell ref="O339:O347"/>
    <mergeCell ref="H327:H331"/>
    <mergeCell ref="M327:M331"/>
  </mergeCells>
  <conditionalFormatting sqref="O14:O15 O18:O19 O25 O35:O36 O103 O143 O152 O146 O424:O1048576 O47:O48 O59 O68 O71 O76 O83 O90:O101 O386 O400 O318:O327 O1:O7">
    <cfRule type="cellIs" dxfId="1075" priority="533" operator="equal">
      <formula>"Other"</formula>
    </cfRule>
    <cfRule type="cellIs" dxfId="1074" priority="534" operator="equal">
      <formula>"Pending"</formula>
    </cfRule>
    <cfRule type="cellIs" dxfId="1073" priority="535" operator="equal">
      <formula>"Not Test"</formula>
    </cfRule>
    <cfRule type="cellIs" dxfId="1072" priority="536" operator="equal">
      <formula>"Failed"</formula>
    </cfRule>
    <cfRule type="cellIs" dxfId="1071" priority="537" operator="equal">
      <formula>"Passed"</formula>
    </cfRule>
    <cfRule type="cellIs" dxfId="1070" priority="538" operator="equal">
      <formula>"Plan"</formula>
    </cfRule>
  </conditionalFormatting>
  <conditionalFormatting sqref="C14:C15 C18:C19 C25 C35:C36 C103 C146 C152 C424:C1048576 C47:C48 C59 C68 C71 C76 C83 C90 C386 C400 C318:C327 C1:C4 C6:C7">
    <cfRule type="cellIs" dxfId="1069" priority="529" operator="equal">
      <formula>"Boundary"</formula>
    </cfRule>
    <cfRule type="cellIs" dxfId="1068" priority="530" operator="equal">
      <formula>"Abnormal"</formula>
    </cfRule>
    <cfRule type="cellIs" dxfId="1067" priority="531" operator="equal">
      <formula>"Abnormal"</formula>
    </cfRule>
    <cfRule type="cellIs" dxfId="1066" priority="532" operator="equal">
      <formula>"Normal"</formula>
    </cfRule>
  </conditionalFormatting>
  <conditionalFormatting sqref="Q16:Q17 Q20:Q24 A35:H36 A14:H15 A18:H19 A25:H25 L35:Q36 A103:J103 L59:O59 A7:Q7 L18:Q18 L20:L21 J17:K17 L25:Q25 J30:K30 L14:Q14 Q8:Q13 L26:L34 Q26:Q34 Q104:Q108 J31:J32 J22:L22 J24:L24 J23 L23 I8:L13 J33:K34 L104:L108 I104:J107 I108 A146:H146 L143:Q143 Q147:Q151 L152:Q152 A152:H152 J154 J153:K153 Q153:Q154 L146:Q146 L144:L145 Q144:Q145 A424:Q670 L37:L58 M47:P48 A47:H48 C59 C68 M68:O68 C71 M71:O71 C76 M76:O76 M83:O83 C83 C90 Q190 J46:K46 J66 J70:K70 J75:K75 J40:K40 I22:I24 I18:I20 I16:K16 I15:J15 I115:I117 A109:H109 Q110:Q117 A118:H118 L118:Q118 L119:L129 Q119:Q129 J115 L110:L117 J19 J64:K64 I124:I129 I110:J113 I119:J122 L130:Q130 L131:L139 Q131:Q142 L141:L142 I136:I139 I131:J134 J145 I153:I154 I190:K190 I144:J144 J147:J149 I147:I151 L409:L422 Q409:Q422 J412:K412 J409:K409 I409:I422 J52:K52 I82 J95:K95 L423:O423 C423 L155:O155 C155 C158 L158:O158 C162 L162:O162 L159:L161 I156:J156 I157 I159:J160 I161 C168 L168:O168 L163:L167 C174 L174:O174 L169:L173 L187:O187 L175:L186 C187 L188:L189 L60:L101 M90:O101 Q37:Q102 I102:L102 L408:Q408 C319:C327 M319:O327 L103:Q103 J410:J411 I25:J26 J58:J60 J35:J36 J47:J48 J71:J72 I76:J77 I83:J84 J90:J91 I167 I175:J178 I189 L194 L197 J195:L196 J194 J192:L193 I192:I199 Q192:Q199 A200:H200 L200:Q200 L205:L206 J207:L207 J204:L204 J203 L201:L203 Q201:Q207 L208:Q208 A208:H208 L215:L216 J215:J216 J213:L214 L209:L212 Q209:Q216 A217:H217 L217:Q217 J225 L218:L228 Q218:Q228 A260:H260 L260:Q260 L261:L270 Q261:Q270 A300:H300 L300:Q300 L301:L304 Q301:Q304 A305:H305 L305:Q305 L306:L312 Q306:Q312 A313:H313 L313:Q313 L314:L317 Q314:Q317 A318:H318 L318:Q318 L319:L326 Q319:Q326 I201:I207 J209:K209 I209:I216 J224:K224 J221:K222 J220 I218:I228 L229:Q229 J237 L230:L243 Q230:Q243 J236:K236 J233:K234 J232 I230:I243 J257 L244:Q244 J252 L245:L259 Q245:Q259 J251:K251 J248:K249 J247 I245:I259 J264:K264 J263 I261:I270 L271:Q271 L272:L284 Q272:Q284 J275:K275 J274 I272:I284 L285:Q285 L286:L299 Q286:Q299 J289:K289 J288 I286:I299 I301:I304 J308 I306:I312 J316 I314:I317 J322:K323 J321 I319:I326 J198:L199 J201:K202 J211:K211 J218:K219 J230:K231 J245:K246 J261:K262 J272:K273 J286:K287 J301:K302 J306:K307 J314:K315 J319:K320 J328:L328 Q328:Q331 D327:L327 I328:I331 P327:Q327 L355 L391 J329:J330 L329:L331 J336:L337 J333:L333 Q333:Q338 C332:Q332 I333:I338 L338 J334:J335 L334:L335 J343:L344 J340:L340 Q340:Q347 I346:K346 I340:I345 I347 M339:Q339 J341:J342 L341:L342 J353:L354 L345:L352 Q349:Q355 J349:K349 J351 C348:H348 M348:Q348 I349:I355 L356:Q356 J363:K363 J360:K361 J357:K357 Q357:Q364 I357:I364 L357:L364 J358:J359 L365:Q365 J373 L366:L380 Q366:Q380 J372:K372 J369:K370 J366:K366 I366:I380 J367:J368 L381:Q381 J382:K382 Q382:Q385 I382:I385 J383:J384 J390:L390 L382:L389 J387:K387 Q387:Q391 I387:I391 C386:H386 M386:Q386 J388:J389 L392:Q392 L397:L399 J396:L396 L393:L395 J393:K393 Q393:Q399 I393:I399 J394:J395 L401:L407 Q401:Q407 J404:K404 J401:K401 I401:I406 L400:Q400 C400:H400 J402:J403 L15:M15 O15:Q15 L19:M19 O19:Q19">
    <cfRule type="expression" dxfId="1065" priority="528">
      <formula>MOD(VALUE(RIGHT($A$7, 3)),2)=0</formula>
    </cfRule>
  </conditionalFormatting>
  <conditionalFormatting sqref="I17">
    <cfRule type="expression" dxfId="1064" priority="525">
      <formula>MOD(VALUE(RIGHT($A$7, 3)),2)=0</formula>
    </cfRule>
  </conditionalFormatting>
  <conditionalFormatting sqref="J41:J44">
    <cfRule type="expression" dxfId="1063" priority="527">
      <formula>MOD(VALUE(RIGHT($A$7, 3)),2)=0</formula>
    </cfRule>
  </conditionalFormatting>
  <conditionalFormatting sqref="K32">
    <cfRule type="expression" dxfId="1062" priority="515">
      <formula>MOD(VALUE(RIGHT($A$7, 3)),2)=0</formula>
    </cfRule>
  </conditionalFormatting>
  <conditionalFormatting sqref="J67:K67">
    <cfRule type="expression" dxfId="1061" priority="526">
      <formula>MOD(VALUE(RIGHT($A$7, 3)),2)=0</formula>
    </cfRule>
  </conditionalFormatting>
  <conditionalFormatting sqref="J39">
    <cfRule type="expression" dxfId="1060" priority="522">
      <formula>MOD(VALUE(RIGHT($A$7, 3)),2)=0</formula>
    </cfRule>
  </conditionalFormatting>
  <conditionalFormatting sqref="I21:J21">
    <cfRule type="expression" dxfId="1059" priority="524">
      <formula>MOD(VALUE(RIGHT($A$7, 3)),2)=0</formula>
    </cfRule>
  </conditionalFormatting>
  <conditionalFormatting sqref="K66">
    <cfRule type="expression" dxfId="1058" priority="502">
      <formula>MOD(VALUE(RIGHT($A$7, 3)),2)=0</formula>
    </cfRule>
  </conditionalFormatting>
  <conditionalFormatting sqref="I14:J14">
    <cfRule type="expression" dxfId="1057" priority="518">
      <formula>MOD(VALUE(RIGHT($A$7, 3)),2)=0</formula>
    </cfRule>
  </conditionalFormatting>
  <conditionalFormatting sqref="I30:I34">
    <cfRule type="expression" dxfId="1056" priority="523">
      <formula>MOD(VALUE(RIGHT($A$7, 3)),2)=0</formula>
    </cfRule>
  </conditionalFormatting>
  <conditionalFormatting sqref="J108:K108">
    <cfRule type="expression" dxfId="1055" priority="500">
      <formula>MOD(VALUE(RIGHT($A$7, 3)),2)=0</formula>
    </cfRule>
  </conditionalFormatting>
  <conditionalFormatting sqref="I35:I46">
    <cfRule type="expression" dxfId="1054" priority="521">
      <formula>MOD(VALUE(RIGHT($A$7, 3)),2)=0</formula>
    </cfRule>
  </conditionalFormatting>
  <conditionalFormatting sqref="I66:I67">
    <cfRule type="expression" dxfId="1053" priority="520">
      <formula>MOD(VALUE(RIGHT($A$7, 3)),2)=0</formula>
    </cfRule>
  </conditionalFormatting>
  <conditionalFormatting sqref="I27:K29">
    <cfRule type="expression" dxfId="1052" priority="517">
      <formula>MOD(VALUE(RIGHT($A$7, 3)),2)=0</formula>
    </cfRule>
  </conditionalFormatting>
  <conditionalFormatting sqref="K31">
    <cfRule type="expression" dxfId="1051" priority="516">
      <formula>MOD(VALUE(RIGHT($A$7, 3)),2)=0</formula>
    </cfRule>
  </conditionalFormatting>
  <conditionalFormatting sqref="J61:K62">
    <cfRule type="expression" dxfId="1050" priority="505">
      <formula>MOD(VALUE(RIGHT($A$7, 3)),2)=0</formula>
    </cfRule>
  </conditionalFormatting>
  <conditionalFormatting sqref="J18">
    <cfRule type="expression" dxfId="1049" priority="519">
      <formula>MOD(VALUE(RIGHT($A$7, 3)),2)=0</formula>
    </cfRule>
  </conditionalFormatting>
  <conditionalFormatting sqref="K63">
    <cfRule type="expression" dxfId="1048" priority="504">
      <formula>MOD(VALUE(RIGHT($A$7, 3)),2)=0</formula>
    </cfRule>
  </conditionalFormatting>
  <conditionalFormatting sqref="K21">
    <cfRule type="expression" dxfId="1047" priority="513">
      <formula>MOD(VALUE(RIGHT($A$7, 3)),2)=0</formula>
    </cfRule>
  </conditionalFormatting>
  <conditionalFormatting sqref="I114:J114">
    <cfRule type="expression" dxfId="1046" priority="488">
      <formula>MOD(VALUE(RIGHT($A$7, 3)),2)=0</formula>
    </cfRule>
  </conditionalFormatting>
  <conditionalFormatting sqref="L109:Q109">
    <cfRule type="expression" dxfId="1045" priority="489">
      <formula>MOD(VALUE(RIGHT($A$7, 3)),2)=0</formula>
    </cfRule>
  </conditionalFormatting>
  <conditionalFormatting sqref="J37:K38">
    <cfRule type="expression" dxfId="1044" priority="512">
      <formula>MOD(VALUE(RIGHT($A$7, 3)),2)=0</formula>
    </cfRule>
  </conditionalFormatting>
  <conditionalFormatting sqref="K106">
    <cfRule type="expression" dxfId="1043" priority="501">
      <formula>MOD(VALUE(RIGHT($A$7, 3)),2)=0</formula>
    </cfRule>
  </conditionalFormatting>
  <conditionalFormatting sqref="J20:K20">
    <cfRule type="expression" dxfId="1042" priority="514">
      <formula>MOD(VALUE(RIGHT($A$7, 3)),2)=0</formula>
    </cfRule>
  </conditionalFormatting>
  <conditionalFormatting sqref="K42">
    <cfRule type="expression" dxfId="1041" priority="509">
      <formula>MOD(VALUE(RIGHT($A$7, 3)),2)=0</formula>
    </cfRule>
  </conditionalFormatting>
  <conditionalFormatting sqref="K39">
    <cfRule type="expression" dxfId="1040" priority="511">
      <formula>MOD(VALUE(RIGHT($A$7, 3)),2)=0</formula>
    </cfRule>
  </conditionalFormatting>
  <conditionalFormatting sqref="K41">
    <cfRule type="expression" dxfId="1039" priority="510">
      <formula>MOD(VALUE(RIGHT($A$7, 3)),2)=0</formula>
    </cfRule>
  </conditionalFormatting>
  <conditionalFormatting sqref="J65">
    <cfRule type="expression" dxfId="1038" priority="508">
      <formula>MOD(VALUE(RIGHT($A$7, 3)),2)=0</formula>
    </cfRule>
  </conditionalFormatting>
  <conditionalFormatting sqref="J63">
    <cfRule type="expression" dxfId="1037" priority="507">
      <formula>MOD(VALUE(RIGHT($A$7, 3)),2)=0</formula>
    </cfRule>
  </conditionalFormatting>
  <conditionalFormatting sqref="I59:I65">
    <cfRule type="expression" dxfId="1036" priority="506">
      <formula>MOD(VALUE(RIGHT($A$7, 3)),2)=0</formula>
    </cfRule>
  </conditionalFormatting>
  <conditionalFormatting sqref="K112">
    <cfRule type="expression" dxfId="1035" priority="486">
      <formula>MOD(VALUE(RIGHT($A$7, 3)),2)=0</formula>
    </cfRule>
  </conditionalFormatting>
  <conditionalFormatting sqref="K65">
    <cfRule type="expression" dxfId="1034" priority="503">
      <formula>MOD(VALUE(RIGHT($A$7, 3)),2)=0</formula>
    </cfRule>
  </conditionalFormatting>
  <conditionalFormatting sqref="K115">
    <cfRule type="expression" dxfId="1033" priority="485">
      <formula>MOD(VALUE(RIGHT($A$7, 3)),2)=0</formula>
    </cfRule>
  </conditionalFormatting>
  <conditionalFormatting sqref="J117:K117">
    <cfRule type="expression" dxfId="1032" priority="483">
      <formula>MOD(VALUE(RIGHT($A$7, 3)),2)=0</formula>
    </cfRule>
  </conditionalFormatting>
  <conditionalFormatting sqref="J129:K129">
    <cfRule type="expression" dxfId="1031" priority="476">
      <formula>MOD(VALUE(RIGHT($A$7, 3)),2)=0</formula>
    </cfRule>
  </conditionalFormatting>
  <conditionalFormatting sqref="K124">
    <cfRule type="expression" dxfId="1030" priority="473">
      <formula>MOD(VALUE(RIGHT($A$7, 3)),2)=0</formula>
    </cfRule>
  </conditionalFormatting>
  <conditionalFormatting sqref="O109 O118">
    <cfRule type="cellIs" dxfId="1029" priority="494" operator="equal">
      <formula>"Other"</formula>
    </cfRule>
    <cfRule type="cellIs" dxfId="1028" priority="495" operator="equal">
      <formula>"Pending"</formula>
    </cfRule>
    <cfRule type="cellIs" dxfId="1027" priority="496" operator="equal">
      <formula>"Not Test"</formula>
    </cfRule>
    <cfRule type="cellIs" dxfId="1026" priority="497" operator="equal">
      <formula>"Failed"</formula>
    </cfRule>
    <cfRule type="cellIs" dxfId="1025" priority="498" operator="equal">
      <formula>"Passed"</formula>
    </cfRule>
    <cfRule type="cellIs" dxfId="1024" priority="499" operator="equal">
      <formula>"Plan"</formula>
    </cfRule>
  </conditionalFormatting>
  <conditionalFormatting sqref="C109 C118">
    <cfRule type="cellIs" dxfId="1023" priority="490" operator="equal">
      <formula>"Boundary"</formula>
    </cfRule>
    <cfRule type="cellIs" dxfId="1022" priority="491" operator="equal">
      <formula>"Abnormal"</formula>
    </cfRule>
    <cfRule type="cellIs" dxfId="1021" priority="492" operator="equal">
      <formula>"Abnormal"</formula>
    </cfRule>
    <cfRule type="cellIs" dxfId="1020" priority="493" operator="equal">
      <formula>"Normal"</formula>
    </cfRule>
  </conditionalFormatting>
  <conditionalFormatting sqref="J116">
    <cfRule type="expression" dxfId="1019" priority="484">
      <formula>MOD(VALUE(RIGHT($A$7, 3)),2)=0</formula>
    </cfRule>
  </conditionalFormatting>
  <conditionalFormatting sqref="I123:J123">
    <cfRule type="expression" dxfId="1018" priority="481">
      <formula>MOD(VALUE(RIGHT($A$7, 3)),2)=0</formula>
    </cfRule>
  </conditionalFormatting>
  <conditionalFormatting sqref="K121">
    <cfRule type="expression" dxfId="1017" priority="479">
      <formula>MOD(VALUE(RIGHT($A$7, 3)),2)=0</formula>
    </cfRule>
  </conditionalFormatting>
  <conditionalFormatting sqref="I109:J109">
    <cfRule type="expression" dxfId="1016" priority="487">
      <formula>MOD(VALUE(RIGHT($A$7, 3)),2)=0</formula>
    </cfRule>
  </conditionalFormatting>
  <conditionalFormatting sqref="I118:J118">
    <cfRule type="expression" dxfId="1015" priority="480">
      <formula>MOD(VALUE(RIGHT($A$7, 3)),2)=0</formula>
    </cfRule>
  </conditionalFormatting>
  <conditionalFormatting sqref="J128">
    <cfRule type="expression" dxfId="1014" priority="477">
      <formula>MOD(VALUE(RIGHT($A$7, 3)),2)=0</formula>
    </cfRule>
  </conditionalFormatting>
  <conditionalFormatting sqref="K127">
    <cfRule type="expression" dxfId="1013" priority="478">
      <formula>MOD(VALUE(RIGHT($A$7, 3)),2)=0</formula>
    </cfRule>
  </conditionalFormatting>
  <conditionalFormatting sqref="J127">
    <cfRule type="expression" dxfId="1012" priority="482">
      <formula>MOD(VALUE(RIGHT($A$7, 3)),2)=0</formula>
    </cfRule>
  </conditionalFormatting>
  <conditionalFormatting sqref="J124:J125">
    <cfRule type="expression" dxfId="1011" priority="474">
      <formula>MOD(VALUE(RIGHT($A$7, 3)),2)=0</formula>
    </cfRule>
  </conditionalFormatting>
  <conditionalFormatting sqref="J126">
    <cfRule type="expression" dxfId="1010" priority="475">
      <formula>MOD(VALUE(RIGHT($A$7, 3)),2)=0</formula>
    </cfRule>
  </conditionalFormatting>
  <conditionalFormatting sqref="A130:H130">
    <cfRule type="expression" dxfId="1009" priority="462">
      <formula>MOD(VALUE(RIGHT($A$7, 3)),2)=0</formula>
    </cfRule>
  </conditionalFormatting>
  <conditionalFormatting sqref="K142">
    <cfRule type="expression" dxfId="1008" priority="457">
      <formula>MOD(VALUE(RIGHT($A$7, 3)),2)=0</formula>
    </cfRule>
  </conditionalFormatting>
  <conditionalFormatting sqref="K136">
    <cfRule type="expression" dxfId="1007" priority="454">
      <formula>MOD(VALUE(RIGHT($A$7, 3)),2)=0</formula>
    </cfRule>
  </conditionalFormatting>
  <conditionalFormatting sqref="O130">
    <cfRule type="cellIs" dxfId="1006" priority="467" operator="equal">
      <formula>"Other"</formula>
    </cfRule>
    <cfRule type="cellIs" dxfId="1005" priority="468" operator="equal">
      <formula>"Pending"</formula>
    </cfRule>
    <cfRule type="cellIs" dxfId="1004" priority="469" operator="equal">
      <formula>"Not Test"</formula>
    </cfRule>
    <cfRule type="cellIs" dxfId="1003" priority="470" operator="equal">
      <formula>"Failed"</formula>
    </cfRule>
    <cfRule type="cellIs" dxfId="1002" priority="471" operator="equal">
      <formula>"Passed"</formula>
    </cfRule>
    <cfRule type="cellIs" dxfId="1001" priority="472" operator="equal">
      <formula>"Plan"</formula>
    </cfRule>
  </conditionalFormatting>
  <conditionalFormatting sqref="C130">
    <cfRule type="cellIs" dxfId="1000" priority="463" operator="equal">
      <formula>"Boundary"</formula>
    </cfRule>
    <cfRule type="cellIs" dxfId="999" priority="464" operator="equal">
      <formula>"Abnormal"</formula>
    </cfRule>
    <cfRule type="cellIs" dxfId="998" priority="465" operator="equal">
      <formula>"Abnormal"</formula>
    </cfRule>
    <cfRule type="cellIs" dxfId="997" priority="466" operator="equal">
      <formula>"Normal"</formula>
    </cfRule>
  </conditionalFormatting>
  <conditionalFormatting sqref="I135:J135">
    <cfRule type="expression" dxfId="996" priority="461">
      <formula>MOD(VALUE(RIGHT($A$7, 3)),2)=0</formula>
    </cfRule>
  </conditionalFormatting>
  <conditionalFormatting sqref="K133">
    <cfRule type="expression" dxfId="995" priority="459">
      <formula>MOD(VALUE(RIGHT($A$7, 3)),2)=0</formula>
    </cfRule>
  </conditionalFormatting>
  <conditionalFormatting sqref="I130:J130">
    <cfRule type="expression" dxfId="994" priority="460">
      <formula>MOD(VALUE(RIGHT($A$7, 3)),2)=0</formula>
    </cfRule>
  </conditionalFormatting>
  <conditionalFormatting sqref="K139">
    <cfRule type="expression" dxfId="993" priority="458">
      <formula>MOD(VALUE(RIGHT($A$7, 3)),2)=0</formula>
    </cfRule>
  </conditionalFormatting>
  <conditionalFormatting sqref="J136:J137">
    <cfRule type="expression" dxfId="992" priority="455">
      <formula>MOD(VALUE(RIGHT($A$7, 3)),2)=0</formula>
    </cfRule>
  </conditionalFormatting>
  <conditionalFormatting sqref="J138">
    <cfRule type="expression" dxfId="991" priority="456">
      <formula>MOD(VALUE(RIGHT($A$7, 3)),2)=0</formula>
    </cfRule>
  </conditionalFormatting>
  <conditionalFormatting sqref="J139">
    <cfRule type="expression" dxfId="990" priority="453">
      <formula>MOD(VALUE(RIGHT($A$7, 3)),2)=0</formula>
    </cfRule>
  </conditionalFormatting>
  <conditionalFormatting sqref="J142">
    <cfRule type="expression" dxfId="989" priority="452">
      <formula>MOD(VALUE(RIGHT($A$7, 3)),2)=0</formula>
    </cfRule>
  </conditionalFormatting>
  <conditionalFormatting sqref="L140">
    <cfRule type="expression" dxfId="988" priority="451">
      <formula>MOD(VALUE(RIGHT($A$7, 3)),2)=0</formula>
    </cfRule>
  </conditionalFormatting>
  <conditionalFormatting sqref="I140">
    <cfRule type="expression" dxfId="987" priority="450">
      <formula>MOD(VALUE(RIGHT($A$7, 3)),2)=0</formula>
    </cfRule>
  </conditionalFormatting>
  <conditionalFormatting sqref="J140">
    <cfRule type="expression" dxfId="986" priority="449">
      <formula>MOD(VALUE(RIGHT($A$7, 3)),2)=0</formula>
    </cfRule>
  </conditionalFormatting>
  <conditionalFormatting sqref="A143:H143">
    <cfRule type="expression" dxfId="985" priority="442">
      <formula>MOD(VALUE(RIGHT($A$7, 3)),2)=0</formula>
    </cfRule>
  </conditionalFormatting>
  <conditionalFormatting sqref="I141:I142">
    <cfRule type="expression" dxfId="984" priority="448">
      <formula>MOD(VALUE(RIGHT($A$7, 3)),2)=0</formula>
    </cfRule>
  </conditionalFormatting>
  <conditionalFormatting sqref="J141">
    <cfRule type="expression" dxfId="983" priority="447">
      <formula>MOD(VALUE(RIGHT($A$7, 3)),2)=0</formula>
    </cfRule>
  </conditionalFormatting>
  <conditionalFormatting sqref="C143">
    <cfRule type="cellIs" dxfId="982" priority="443" operator="equal">
      <formula>"Boundary"</formula>
    </cfRule>
    <cfRule type="cellIs" dxfId="981" priority="444" operator="equal">
      <formula>"Abnormal"</formula>
    </cfRule>
    <cfRule type="cellIs" dxfId="980" priority="445" operator="equal">
      <formula>"Abnormal"</formula>
    </cfRule>
    <cfRule type="cellIs" dxfId="979" priority="446" operator="equal">
      <formula>"Normal"</formula>
    </cfRule>
  </conditionalFormatting>
  <conditionalFormatting sqref="I145">
    <cfRule type="expression" dxfId="978" priority="441">
      <formula>MOD(VALUE(RIGHT($A$7, 3)),2)=0</formula>
    </cfRule>
  </conditionalFormatting>
  <conditionalFormatting sqref="I152:J152">
    <cfRule type="expression" dxfId="977" priority="434">
      <formula>MOD(VALUE(RIGHT($A$7, 3)),2)=0</formula>
    </cfRule>
  </conditionalFormatting>
  <conditionalFormatting sqref="I143:J143">
    <cfRule type="expression" dxfId="976" priority="440">
      <formula>MOD(VALUE(RIGHT($A$7, 3)),2)=0</formula>
    </cfRule>
  </conditionalFormatting>
  <conditionalFormatting sqref="K145">
    <cfRule type="expression" dxfId="975" priority="439">
      <formula>MOD(VALUE(RIGHT($A$7, 3)),2)=0</formula>
    </cfRule>
  </conditionalFormatting>
  <conditionalFormatting sqref="K149">
    <cfRule type="expression" dxfId="974" priority="437">
      <formula>MOD(VALUE(RIGHT($A$7, 3)),2)=0</formula>
    </cfRule>
  </conditionalFormatting>
  <conditionalFormatting sqref="I146:J146">
    <cfRule type="expression" dxfId="973" priority="438">
      <formula>MOD(VALUE(RIGHT($A$7, 3)),2)=0</formula>
    </cfRule>
  </conditionalFormatting>
  <conditionalFormatting sqref="J150">
    <cfRule type="expression" dxfId="972" priority="436">
      <formula>MOD(VALUE(RIGHT($A$7, 3)),2)=0</formula>
    </cfRule>
  </conditionalFormatting>
  <conditionalFormatting sqref="J151">
    <cfRule type="expression" dxfId="971" priority="435">
      <formula>MOD(VALUE(RIGHT($A$7, 3)),2)=0</formula>
    </cfRule>
  </conditionalFormatting>
  <conditionalFormatting sqref="K415">
    <cfRule type="expression" dxfId="970" priority="414">
      <formula>MOD(VALUE(RIGHT($A$7, 3)),2)=0</formula>
    </cfRule>
  </conditionalFormatting>
  <conditionalFormatting sqref="J414:K414">
    <cfRule type="expression" dxfId="969" priority="416">
      <formula>MOD(VALUE(RIGHT($A$7, 3)),2)=0</formula>
    </cfRule>
  </conditionalFormatting>
  <conditionalFormatting sqref="J415">
    <cfRule type="expression" dxfId="968" priority="415">
      <formula>MOD(VALUE(RIGHT($A$7, 3)),2)=0</formula>
    </cfRule>
  </conditionalFormatting>
  <conditionalFormatting sqref="O408">
    <cfRule type="cellIs" dxfId="967" priority="428" operator="equal">
      <formula>"Other"</formula>
    </cfRule>
    <cfRule type="cellIs" dxfId="966" priority="429" operator="equal">
      <formula>"Pending"</formula>
    </cfRule>
    <cfRule type="cellIs" dxfId="965" priority="430" operator="equal">
      <formula>"Not Test"</formula>
    </cfRule>
    <cfRule type="cellIs" dxfId="964" priority="431" operator="equal">
      <formula>"Failed"</formula>
    </cfRule>
    <cfRule type="cellIs" dxfId="963" priority="432" operator="equal">
      <formula>"Passed"</formula>
    </cfRule>
    <cfRule type="cellIs" dxfId="962" priority="433" operator="equal">
      <formula>"Plan"</formula>
    </cfRule>
  </conditionalFormatting>
  <conditionalFormatting sqref="C408">
    <cfRule type="cellIs" dxfId="961" priority="424" operator="equal">
      <formula>"Boundary"</formula>
    </cfRule>
    <cfRule type="cellIs" dxfId="960" priority="425" operator="equal">
      <formula>"Abnormal"</formula>
    </cfRule>
    <cfRule type="cellIs" dxfId="959" priority="426" operator="equal">
      <formula>"Abnormal"</formula>
    </cfRule>
    <cfRule type="cellIs" dxfId="958" priority="427" operator="equal">
      <formula>"Normal"</formula>
    </cfRule>
  </conditionalFormatting>
  <conditionalFormatting sqref="A408:H408">
    <cfRule type="expression" dxfId="957" priority="423">
      <formula>MOD(VALUE(RIGHT($A$7, 3)),2)=0</formula>
    </cfRule>
  </conditionalFormatting>
  <conditionalFormatting sqref="K419">
    <cfRule type="expression" dxfId="956" priority="419">
      <formula>MOD(VALUE(RIGHT($A$7, 3)),2)=0</formula>
    </cfRule>
  </conditionalFormatting>
  <conditionalFormatting sqref="J420">
    <cfRule type="expression" dxfId="955" priority="421">
      <formula>MOD(VALUE(RIGHT($A$7, 3)),2)=0</formula>
    </cfRule>
  </conditionalFormatting>
  <conditionalFormatting sqref="J419">
    <cfRule type="expression" dxfId="954" priority="420">
      <formula>MOD(VALUE(RIGHT($A$7, 3)),2)=0</formula>
    </cfRule>
  </conditionalFormatting>
  <conditionalFormatting sqref="J413">
    <cfRule type="expression" dxfId="953" priority="418">
      <formula>MOD(VALUE(RIGHT($A$7, 3)),2)=0</formula>
    </cfRule>
  </conditionalFormatting>
  <conditionalFormatting sqref="I408:K408">
    <cfRule type="expression" dxfId="952" priority="422">
      <formula>MOD(VALUE(RIGHT($A$7, 3)),2)=0</formula>
    </cfRule>
  </conditionalFormatting>
  <conditionalFormatting sqref="K413">
    <cfRule type="expression" dxfId="951" priority="417">
      <formula>MOD(VALUE(RIGHT($A$7, 3)),2)=0</formula>
    </cfRule>
  </conditionalFormatting>
  <conditionalFormatting sqref="K418">
    <cfRule type="expression" dxfId="950" priority="409">
      <formula>MOD(VALUE(RIGHT($A$7, 3)),2)=0</formula>
    </cfRule>
  </conditionalFormatting>
  <conditionalFormatting sqref="J417:K417">
    <cfRule type="expression" dxfId="949" priority="411">
      <formula>MOD(VALUE(RIGHT($A$7, 3)),2)=0</formula>
    </cfRule>
  </conditionalFormatting>
  <conditionalFormatting sqref="J418">
    <cfRule type="expression" dxfId="948" priority="410">
      <formula>MOD(VALUE(RIGHT($A$7, 3)),2)=0</formula>
    </cfRule>
  </conditionalFormatting>
  <conditionalFormatting sqref="J416">
    <cfRule type="expression" dxfId="947" priority="413">
      <formula>MOD(VALUE(RIGHT($A$7, 3)),2)=0</formula>
    </cfRule>
  </conditionalFormatting>
  <conditionalFormatting sqref="K416">
    <cfRule type="expression" dxfId="946" priority="412">
      <formula>MOD(VALUE(RIGHT($A$7, 3)),2)=0</formula>
    </cfRule>
  </conditionalFormatting>
  <conditionalFormatting sqref="J53:J56">
    <cfRule type="expression" dxfId="945" priority="401">
      <formula>MOD(VALUE(RIGHT($A$7, 3)),2)=0</formula>
    </cfRule>
  </conditionalFormatting>
  <conditionalFormatting sqref="K45">
    <cfRule type="expression" dxfId="944" priority="403">
      <formula>MOD(VALUE(RIGHT($A$7, 3)),2)=0</formula>
    </cfRule>
  </conditionalFormatting>
  <conditionalFormatting sqref="J45">
    <cfRule type="expression" dxfId="943" priority="404">
      <formula>MOD(VALUE(RIGHT($A$7, 3)),2)=0</formula>
    </cfRule>
  </conditionalFormatting>
  <conditionalFormatting sqref="K58">
    <cfRule type="expression" dxfId="942" priority="402">
      <formula>MOD(VALUE(RIGHT($A$7, 3)),2)=0</formula>
    </cfRule>
  </conditionalFormatting>
  <conditionalFormatting sqref="J51">
    <cfRule type="expression" dxfId="941" priority="400">
      <formula>MOD(VALUE(RIGHT($A$7, 3)),2)=0</formula>
    </cfRule>
  </conditionalFormatting>
  <conditionalFormatting sqref="J49:K50">
    <cfRule type="expression" dxfId="940" priority="398">
      <formula>MOD(VALUE(RIGHT($A$7, 3)),2)=0</formula>
    </cfRule>
  </conditionalFormatting>
  <conditionalFormatting sqref="K51">
    <cfRule type="expression" dxfId="939" priority="397">
      <formula>MOD(VALUE(RIGHT($A$7, 3)),2)=0</formula>
    </cfRule>
  </conditionalFormatting>
  <conditionalFormatting sqref="I47:I58">
    <cfRule type="expression" dxfId="938" priority="399">
      <formula>MOD(VALUE(RIGHT($A$7, 3)),2)=0</formula>
    </cfRule>
  </conditionalFormatting>
  <conditionalFormatting sqref="K53">
    <cfRule type="expression" dxfId="937" priority="396">
      <formula>MOD(VALUE(RIGHT($A$7, 3)),2)=0</formula>
    </cfRule>
  </conditionalFormatting>
  <conditionalFormatting sqref="K141">
    <cfRule type="expression" dxfId="936" priority="408">
      <formula>MOD(VALUE(RIGHT($A$7, 3)),2)=0</formula>
    </cfRule>
  </conditionalFormatting>
  <conditionalFormatting sqref="K421">
    <cfRule type="expression" dxfId="935" priority="407">
      <formula>MOD(VALUE(RIGHT($A$7, 3)),2)=0</formula>
    </cfRule>
  </conditionalFormatting>
  <conditionalFormatting sqref="K43">
    <cfRule type="expression" dxfId="934" priority="406">
      <formula>MOD(VALUE(RIGHT($A$7, 3)),2)=0</formula>
    </cfRule>
  </conditionalFormatting>
  <conditionalFormatting sqref="K44">
    <cfRule type="expression" dxfId="933" priority="405">
      <formula>MOD(VALUE(RIGHT($A$7, 3)),2)=0</formula>
    </cfRule>
  </conditionalFormatting>
  <conditionalFormatting sqref="K54">
    <cfRule type="expression" dxfId="932" priority="395">
      <formula>MOD(VALUE(RIGHT($A$7, 3)),2)=0</formula>
    </cfRule>
  </conditionalFormatting>
  <conditionalFormatting sqref="K55">
    <cfRule type="expression" dxfId="931" priority="394">
      <formula>MOD(VALUE(RIGHT($A$7, 3)),2)=0</formula>
    </cfRule>
  </conditionalFormatting>
  <conditionalFormatting sqref="K56">
    <cfRule type="expression" dxfId="930" priority="393">
      <formula>MOD(VALUE(RIGHT($A$7, 3)),2)=0</formula>
    </cfRule>
  </conditionalFormatting>
  <conditionalFormatting sqref="K57">
    <cfRule type="expression" dxfId="929" priority="392">
      <formula>MOD(VALUE(RIGHT($A$7, 3)),2)=0</formula>
    </cfRule>
  </conditionalFormatting>
  <conditionalFormatting sqref="I89">
    <cfRule type="expression" dxfId="928" priority="379">
      <formula>MOD(VALUE(RIGHT($A$7, 3)),2)=0</formula>
    </cfRule>
  </conditionalFormatting>
  <conditionalFormatting sqref="J57">
    <cfRule type="expression" dxfId="927" priority="391">
      <formula>MOD(VALUE(RIGHT($A$7, 3)),2)=0</formula>
    </cfRule>
  </conditionalFormatting>
  <conditionalFormatting sqref="J89:K89">
    <cfRule type="expression" dxfId="926" priority="378">
      <formula>MOD(VALUE(RIGHT($A$7, 3)),2)=0</formula>
    </cfRule>
  </conditionalFormatting>
  <conditionalFormatting sqref="J421">
    <cfRule type="expression" dxfId="925" priority="390">
      <formula>MOD(VALUE(RIGHT($A$7, 3)),2)=0</formula>
    </cfRule>
  </conditionalFormatting>
  <conditionalFormatting sqref="K420">
    <cfRule type="expression" dxfId="924" priority="389">
      <formula>MOD(VALUE(RIGHT($A$7, 3)),2)=0</formula>
    </cfRule>
  </conditionalFormatting>
  <conditionalFormatting sqref="J68:J69">
    <cfRule type="expression" dxfId="923" priority="387">
      <formula>MOD(VALUE(RIGHT($A$7, 3)),2)=0</formula>
    </cfRule>
  </conditionalFormatting>
  <conditionalFormatting sqref="I68:I70">
    <cfRule type="expression" dxfId="922" priority="388">
      <formula>MOD(VALUE(RIGHT($A$7, 3)),2)=0</formula>
    </cfRule>
  </conditionalFormatting>
  <conditionalFormatting sqref="J73:K74">
    <cfRule type="expression" dxfId="921" priority="385">
      <formula>MOD(VALUE(RIGHT($A$7, 3)),2)=0</formula>
    </cfRule>
  </conditionalFormatting>
  <conditionalFormatting sqref="I71:I75">
    <cfRule type="expression" dxfId="920" priority="386">
      <formula>MOD(VALUE(RIGHT($A$7, 3)),2)=0</formula>
    </cfRule>
  </conditionalFormatting>
  <conditionalFormatting sqref="I78:K81">
    <cfRule type="expression" dxfId="919" priority="384">
      <formula>MOD(VALUE(RIGHT($A$7, 3)),2)=0</formula>
    </cfRule>
  </conditionalFormatting>
  <conditionalFormatting sqref="J82:K82">
    <cfRule type="expression" dxfId="918" priority="383">
      <formula>MOD(VALUE(RIGHT($A$7, 3)),2)=0</formula>
    </cfRule>
  </conditionalFormatting>
  <conditionalFormatting sqref="J101:K101">
    <cfRule type="expression" dxfId="917" priority="366">
      <formula>MOD(VALUE(RIGHT($A$7, 3)),2)=0</formula>
    </cfRule>
  </conditionalFormatting>
  <conditionalFormatting sqref="J88:K88">
    <cfRule type="expression" dxfId="916" priority="382">
      <formula>MOD(VALUE(RIGHT($A$7, 3)),2)=0</formula>
    </cfRule>
  </conditionalFormatting>
  <conditionalFormatting sqref="I88">
    <cfRule type="expression" dxfId="915" priority="381">
      <formula>MOD(VALUE(RIGHT($A$7, 3)),2)=0</formula>
    </cfRule>
  </conditionalFormatting>
  <conditionalFormatting sqref="I85:K87">
    <cfRule type="expression" dxfId="914" priority="380">
      <formula>MOD(VALUE(RIGHT($A$7, 3)),2)=0</formula>
    </cfRule>
  </conditionalFormatting>
  <conditionalFormatting sqref="J96:J99">
    <cfRule type="expression" dxfId="913" priority="377">
      <formula>MOD(VALUE(RIGHT($A$7, 3)),2)=0</formula>
    </cfRule>
  </conditionalFormatting>
  <conditionalFormatting sqref="J94">
    <cfRule type="expression" dxfId="912" priority="376">
      <formula>MOD(VALUE(RIGHT($A$7, 3)),2)=0</formula>
    </cfRule>
  </conditionalFormatting>
  <conditionalFormatting sqref="J92:K93">
    <cfRule type="expression" dxfId="911" priority="374">
      <formula>MOD(VALUE(RIGHT($A$7, 3)),2)=0</formula>
    </cfRule>
  </conditionalFormatting>
  <conditionalFormatting sqref="K94">
    <cfRule type="expression" dxfId="910" priority="373">
      <formula>MOD(VALUE(RIGHT($A$7, 3)),2)=0</formula>
    </cfRule>
  </conditionalFormatting>
  <conditionalFormatting sqref="I90:I101">
    <cfRule type="expression" dxfId="909" priority="375">
      <formula>MOD(VALUE(RIGHT($A$7, 3)),2)=0</formula>
    </cfRule>
  </conditionalFormatting>
  <conditionalFormatting sqref="K96">
    <cfRule type="expression" dxfId="908" priority="372">
      <formula>MOD(VALUE(RIGHT($A$7, 3)),2)=0</formula>
    </cfRule>
  </conditionalFormatting>
  <conditionalFormatting sqref="K97">
    <cfRule type="expression" dxfId="907" priority="371">
      <formula>MOD(VALUE(RIGHT($A$7, 3)),2)=0</formula>
    </cfRule>
  </conditionalFormatting>
  <conditionalFormatting sqref="K98">
    <cfRule type="expression" dxfId="906" priority="370">
      <formula>MOD(VALUE(RIGHT($A$7, 3)),2)=0</formula>
    </cfRule>
  </conditionalFormatting>
  <conditionalFormatting sqref="K99">
    <cfRule type="expression" dxfId="905" priority="369">
      <formula>MOD(VALUE(RIGHT($A$7, 3)),2)=0</formula>
    </cfRule>
  </conditionalFormatting>
  <conditionalFormatting sqref="K100">
    <cfRule type="expression" dxfId="904" priority="368">
      <formula>MOD(VALUE(RIGHT($A$7, 3)),2)=0</formula>
    </cfRule>
  </conditionalFormatting>
  <conditionalFormatting sqref="J100">
    <cfRule type="expression" dxfId="903" priority="367">
      <formula>MOD(VALUE(RIGHT($A$7, 3)),2)=0</formula>
    </cfRule>
  </conditionalFormatting>
  <conditionalFormatting sqref="J423:K423">
    <cfRule type="expression" dxfId="902" priority="343">
      <formula>MOD(VALUE(RIGHT($A$7, 3)),2)=0</formula>
    </cfRule>
  </conditionalFormatting>
  <conditionalFormatting sqref="I423">
    <cfRule type="expression" dxfId="901" priority="342">
      <formula>MOD(VALUE(RIGHT($A$7, 3)),2)=0</formula>
    </cfRule>
  </conditionalFormatting>
  <conditionalFormatting sqref="O423">
    <cfRule type="cellIs" dxfId="900" priority="349" operator="equal">
      <formula>"Other"</formula>
    </cfRule>
    <cfRule type="cellIs" dxfId="899" priority="350" operator="equal">
      <formula>"Pending"</formula>
    </cfRule>
    <cfRule type="cellIs" dxfId="898" priority="351" operator="equal">
      <formula>"Not Test"</formula>
    </cfRule>
    <cfRule type="cellIs" dxfId="897" priority="352" operator="equal">
      <formula>"Failed"</formula>
    </cfRule>
    <cfRule type="cellIs" dxfId="896" priority="353" operator="equal">
      <formula>"Passed"</formula>
    </cfRule>
    <cfRule type="cellIs" dxfId="895" priority="354" operator="equal">
      <formula>"Plan"</formula>
    </cfRule>
  </conditionalFormatting>
  <conditionalFormatting sqref="C423">
    <cfRule type="cellIs" dxfId="894" priority="345" operator="equal">
      <formula>"Boundary"</formula>
    </cfRule>
    <cfRule type="cellIs" dxfId="893" priority="346" operator="equal">
      <formula>"Abnormal"</formula>
    </cfRule>
    <cfRule type="cellIs" dxfId="892" priority="347" operator="equal">
      <formula>"Abnormal"</formula>
    </cfRule>
    <cfRule type="cellIs" dxfId="891" priority="348" operator="equal">
      <formula>"Normal"</formula>
    </cfRule>
  </conditionalFormatting>
  <conditionalFormatting sqref="Q423">
    <cfRule type="expression" dxfId="890" priority="344">
      <formula>MOD(VALUE(RIGHT($A$7, 3)),2)=0</formula>
    </cfRule>
  </conditionalFormatting>
  <conditionalFormatting sqref="O155 O158 O162 O168 O174 O187">
    <cfRule type="cellIs" dxfId="889" priority="360" operator="equal">
      <formula>"Other"</formula>
    </cfRule>
    <cfRule type="cellIs" dxfId="888" priority="361" operator="equal">
      <formula>"Pending"</formula>
    </cfRule>
    <cfRule type="cellIs" dxfId="887" priority="362" operator="equal">
      <formula>"Not Test"</formula>
    </cfRule>
    <cfRule type="cellIs" dxfId="886" priority="363" operator="equal">
      <formula>"Failed"</formula>
    </cfRule>
    <cfRule type="cellIs" dxfId="885" priority="364" operator="equal">
      <formula>"Passed"</formula>
    </cfRule>
    <cfRule type="cellIs" dxfId="884" priority="365" operator="equal">
      <formula>"Plan"</formula>
    </cfRule>
  </conditionalFormatting>
  <conditionalFormatting sqref="C155 C158 C162 C168 C174 C187">
    <cfRule type="cellIs" dxfId="883" priority="356" operator="equal">
      <formula>"Boundary"</formula>
    </cfRule>
    <cfRule type="cellIs" dxfId="882" priority="357" operator="equal">
      <formula>"Abnormal"</formula>
    </cfRule>
    <cfRule type="cellIs" dxfId="881" priority="358" operator="equal">
      <formula>"Abnormal"</formula>
    </cfRule>
    <cfRule type="cellIs" dxfId="880" priority="359" operator="equal">
      <formula>"Normal"</formula>
    </cfRule>
  </conditionalFormatting>
  <conditionalFormatting sqref="Q155:Q189">
    <cfRule type="expression" dxfId="879" priority="355">
      <formula>MOD(VALUE(RIGHT($A$7, 3)),2)=0</formula>
    </cfRule>
  </conditionalFormatting>
  <conditionalFormatting sqref="J269:K269">
    <cfRule type="expression" dxfId="878" priority="232">
      <formula>MOD(VALUE(RIGHT($A$7, 3)),2)=0</formula>
    </cfRule>
  </conditionalFormatting>
  <conditionalFormatting sqref="J268">
    <cfRule type="expression" dxfId="877" priority="231">
      <formula>MOD(VALUE(RIGHT($A$7, 3)),2)=0</formula>
    </cfRule>
  </conditionalFormatting>
  <conditionalFormatting sqref="I155:J155">
    <cfRule type="expression" dxfId="876" priority="341">
      <formula>MOD(VALUE(RIGHT($A$7, 3)),2)=0</formula>
    </cfRule>
  </conditionalFormatting>
  <conditionalFormatting sqref="J157:K157">
    <cfRule type="expression" dxfId="875" priority="340">
      <formula>MOD(VALUE(RIGHT($A$7, 3)),2)=0</formula>
    </cfRule>
  </conditionalFormatting>
  <conditionalFormatting sqref="I158:J158">
    <cfRule type="expression" dxfId="874" priority="339">
      <formula>MOD(VALUE(RIGHT($A$7, 3)),2)=0</formula>
    </cfRule>
  </conditionalFormatting>
  <conditionalFormatting sqref="J161:K161">
    <cfRule type="expression" dxfId="873" priority="338">
      <formula>MOD(VALUE(RIGHT($A$7, 3)),2)=0</formula>
    </cfRule>
  </conditionalFormatting>
  <conditionalFormatting sqref="I162:J166">
    <cfRule type="expression" dxfId="872" priority="337">
      <formula>MOD(VALUE(RIGHT($A$7, 3)),2)=0</formula>
    </cfRule>
  </conditionalFormatting>
  <conditionalFormatting sqref="K165">
    <cfRule type="expression" dxfId="871" priority="336">
      <formula>MOD(VALUE(RIGHT($A$7, 3)),2)=0</formula>
    </cfRule>
  </conditionalFormatting>
  <conditionalFormatting sqref="J167:K167">
    <cfRule type="expression" dxfId="870" priority="335">
      <formula>MOD(VALUE(RIGHT($A$7, 3)),2)=0</formula>
    </cfRule>
  </conditionalFormatting>
  <conditionalFormatting sqref="I169:J172">
    <cfRule type="expression" dxfId="869" priority="334">
      <formula>MOD(VALUE(RIGHT($A$7, 3)),2)=0</formula>
    </cfRule>
  </conditionalFormatting>
  <conditionalFormatting sqref="K171">
    <cfRule type="expression" dxfId="868" priority="332">
      <formula>MOD(VALUE(RIGHT($A$7, 3)),2)=0</formula>
    </cfRule>
  </conditionalFormatting>
  <conditionalFormatting sqref="I168:J168">
    <cfRule type="expression" dxfId="867" priority="333">
      <formula>MOD(VALUE(RIGHT($A$7, 3)),2)=0</formula>
    </cfRule>
  </conditionalFormatting>
  <conditionalFormatting sqref="J189:K189">
    <cfRule type="expression" dxfId="866" priority="312">
      <formula>MOD(VALUE(RIGHT($A$7, 3)),2)=0</formula>
    </cfRule>
  </conditionalFormatting>
  <conditionalFormatting sqref="I173">
    <cfRule type="expression" dxfId="865" priority="331">
      <formula>MOD(VALUE(RIGHT($A$7, 3)),2)=0</formula>
    </cfRule>
  </conditionalFormatting>
  <conditionalFormatting sqref="J173:K173">
    <cfRule type="expression" dxfId="864" priority="330">
      <formula>MOD(VALUE(RIGHT($A$7, 3)),2)=0</formula>
    </cfRule>
  </conditionalFormatting>
  <conditionalFormatting sqref="I180:I183">
    <cfRule type="expression" dxfId="863" priority="329">
      <formula>MOD(VALUE(RIGHT($A$7, 3)),2)=0</formula>
    </cfRule>
  </conditionalFormatting>
  <conditionalFormatting sqref="K180">
    <cfRule type="expression" dxfId="862" priority="322">
      <formula>MOD(VALUE(RIGHT($A$7, 3)),2)=0</formula>
    </cfRule>
  </conditionalFormatting>
  <conditionalFormatting sqref="I179:J179">
    <cfRule type="expression" dxfId="861" priority="328">
      <formula>MOD(VALUE(RIGHT($A$7, 3)),2)=0</formula>
    </cfRule>
  </conditionalFormatting>
  <conditionalFormatting sqref="K177">
    <cfRule type="expression" dxfId="860" priority="326">
      <formula>MOD(VALUE(RIGHT($A$7, 3)),2)=0</formula>
    </cfRule>
  </conditionalFormatting>
  <conditionalFormatting sqref="I174:J174">
    <cfRule type="expression" dxfId="859" priority="327">
      <formula>MOD(VALUE(RIGHT($A$7, 3)),2)=0</formula>
    </cfRule>
  </conditionalFormatting>
  <conditionalFormatting sqref="K183">
    <cfRule type="expression" dxfId="858" priority="325">
      <formula>MOD(VALUE(RIGHT($A$7, 3)),2)=0</formula>
    </cfRule>
  </conditionalFormatting>
  <conditionalFormatting sqref="J180:J181">
    <cfRule type="expression" dxfId="857" priority="323">
      <formula>MOD(VALUE(RIGHT($A$7, 3)),2)=0</formula>
    </cfRule>
  </conditionalFormatting>
  <conditionalFormatting sqref="J182">
    <cfRule type="expression" dxfId="856" priority="324">
      <formula>MOD(VALUE(RIGHT($A$7, 3)),2)=0</formula>
    </cfRule>
  </conditionalFormatting>
  <conditionalFormatting sqref="J183">
    <cfRule type="expression" dxfId="855" priority="321">
      <formula>MOD(VALUE(RIGHT($A$7, 3)),2)=0</formula>
    </cfRule>
  </conditionalFormatting>
  <conditionalFormatting sqref="I184">
    <cfRule type="expression" dxfId="854" priority="320">
      <formula>MOD(VALUE(RIGHT($A$7, 3)),2)=0</formula>
    </cfRule>
  </conditionalFormatting>
  <conditionalFormatting sqref="J184">
    <cfRule type="expression" dxfId="853" priority="319">
      <formula>MOD(VALUE(RIGHT($A$7, 3)),2)=0</formula>
    </cfRule>
  </conditionalFormatting>
  <conditionalFormatting sqref="I185:I186">
    <cfRule type="expression" dxfId="852" priority="318">
      <formula>MOD(VALUE(RIGHT($A$7, 3)),2)=0</formula>
    </cfRule>
  </conditionalFormatting>
  <conditionalFormatting sqref="J185">
    <cfRule type="expression" dxfId="851" priority="317">
      <formula>MOD(VALUE(RIGHT($A$7, 3)),2)=0</formula>
    </cfRule>
  </conditionalFormatting>
  <conditionalFormatting sqref="K185">
    <cfRule type="expression" dxfId="850" priority="316">
      <formula>MOD(VALUE(RIGHT($A$7, 3)),2)=0</formula>
    </cfRule>
  </conditionalFormatting>
  <conditionalFormatting sqref="J186:K186">
    <cfRule type="expression" dxfId="849" priority="315">
      <formula>MOD(VALUE(RIGHT($A$7, 3)),2)=0</formula>
    </cfRule>
  </conditionalFormatting>
  <conditionalFormatting sqref="I188:K188">
    <cfRule type="expression" dxfId="848" priority="314">
      <formula>MOD(VALUE(RIGHT($A$7, 3)),2)=0</formula>
    </cfRule>
  </conditionalFormatting>
  <conditionalFormatting sqref="I187:J187">
    <cfRule type="expression" dxfId="847" priority="313">
      <formula>MOD(VALUE(RIGHT($A$7, 3)),2)=0</formula>
    </cfRule>
  </conditionalFormatting>
  <conditionalFormatting sqref="O191 O200 O208 O217 O260 O300 O305 O313 O332 O339 O348">
    <cfRule type="cellIs" dxfId="846" priority="306" operator="equal">
      <formula>"Other"</formula>
    </cfRule>
    <cfRule type="cellIs" dxfId="845" priority="307" operator="equal">
      <formula>"Pending"</formula>
    </cfRule>
    <cfRule type="cellIs" dxfId="844" priority="308" operator="equal">
      <formula>"Not Test"</formula>
    </cfRule>
    <cfRule type="cellIs" dxfId="843" priority="309" operator="equal">
      <formula>"Failed"</formula>
    </cfRule>
    <cfRule type="cellIs" dxfId="842" priority="310" operator="equal">
      <formula>"Passed"</formula>
    </cfRule>
    <cfRule type="cellIs" dxfId="841" priority="311" operator="equal">
      <formula>"Plan"</formula>
    </cfRule>
  </conditionalFormatting>
  <conditionalFormatting sqref="C191 C200 C208 C217 C260 C300 C305 C313 C332 C348">
    <cfRule type="cellIs" dxfId="840" priority="302" operator="equal">
      <formula>"Boundary"</formula>
    </cfRule>
    <cfRule type="cellIs" dxfId="839" priority="303" operator="equal">
      <formula>"Abnormal"</formula>
    </cfRule>
    <cfRule type="cellIs" dxfId="838" priority="304" operator="equal">
      <formula>"Abnormal"</formula>
    </cfRule>
    <cfRule type="cellIs" dxfId="837" priority="305" operator="equal">
      <formula>"Normal"</formula>
    </cfRule>
  </conditionalFormatting>
  <conditionalFormatting sqref="A191:Q191">
    <cfRule type="expression" dxfId="836" priority="301">
      <formula>MOD(VALUE(RIGHT($A$7, 3)),2)=0</formula>
    </cfRule>
  </conditionalFormatting>
  <conditionalFormatting sqref="K238">
    <cfRule type="expression" dxfId="835" priority="264">
      <formula>MOD(VALUE(RIGHT($A$7, 3)),2)=0</formula>
    </cfRule>
  </conditionalFormatting>
  <conditionalFormatting sqref="K240">
    <cfRule type="expression" dxfId="834" priority="261">
      <formula>MOD(VALUE(RIGHT($A$7, 3)),2)=0</formula>
    </cfRule>
  </conditionalFormatting>
  <conditionalFormatting sqref="K268">
    <cfRule type="expression" dxfId="833" priority="230">
      <formula>MOD(VALUE(RIGHT($A$7, 3)),2)=0</formula>
    </cfRule>
  </conditionalFormatting>
  <conditionalFormatting sqref="J266:K266">
    <cfRule type="expression" dxfId="832" priority="227">
      <formula>MOD(VALUE(RIGHT($A$7, 3)),2)=0</formula>
    </cfRule>
  </conditionalFormatting>
  <conditionalFormatting sqref="J242:K242">
    <cfRule type="expression" dxfId="831" priority="265">
      <formula>MOD(VALUE(RIGHT($A$7, 3)),2)=0</formula>
    </cfRule>
  </conditionalFormatting>
  <conditionalFormatting sqref="K278">
    <cfRule type="expression" dxfId="830" priority="204">
      <formula>MOD(VALUE(RIGHT($A$7, 3)),2)=0</formula>
    </cfRule>
  </conditionalFormatting>
  <conditionalFormatting sqref="K197">
    <cfRule type="expression" dxfId="829" priority="299">
      <formula>MOD(VALUE(RIGHT($A$7, 3)),2)=0</formula>
    </cfRule>
  </conditionalFormatting>
  <conditionalFormatting sqref="J197">
    <cfRule type="expression" dxfId="828" priority="300">
      <formula>MOD(VALUE(RIGHT($A$7, 3)),2)=0</formula>
    </cfRule>
  </conditionalFormatting>
  <conditionalFormatting sqref="I200:K200">
    <cfRule type="expression" dxfId="827" priority="298">
      <formula>MOD(VALUE(RIGHT($A$7, 3)),2)=0</formula>
    </cfRule>
  </conditionalFormatting>
  <conditionalFormatting sqref="J206:K206">
    <cfRule type="expression" dxfId="826" priority="297">
      <formula>MOD(VALUE(RIGHT($A$7, 3)),2)=0</formula>
    </cfRule>
  </conditionalFormatting>
  <conditionalFormatting sqref="K205">
    <cfRule type="expression" dxfId="825" priority="295">
      <formula>MOD(VALUE(RIGHT($A$7, 3)),2)=0</formula>
    </cfRule>
  </conditionalFormatting>
  <conditionalFormatting sqref="J205">
    <cfRule type="expression" dxfId="824" priority="296">
      <formula>MOD(VALUE(RIGHT($A$7, 3)),2)=0</formula>
    </cfRule>
  </conditionalFormatting>
  <conditionalFormatting sqref="I208:K208">
    <cfRule type="expression" dxfId="823" priority="294">
      <formula>MOD(VALUE(RIGHT($A$7, 3)),2)=0</formula>
    </cfRule>
  </conditionalFormatting>
  <conditionalFormatting sqref="J210:K210">
    <cfRule type="expression" dxfId="822" priority="293">
      <formula>MOD(VALUE(RIGHT($A$7, 3)),2)=0</formula>
    </cfRule>
  </conditionalFormatting>
  <conditionalFormatting sqref="J212">
    <cfRule type="expression" dxfId="821" priority="292">
      <formula>MOD(VALUE(RIGHT($A$7, 3)),2)=0</formula>
    </cfRule>
  </conditionalFormatting>
  <conditionalFormatting sqref="K216">
    <cfRule type="expression" dxfId="820" priority="291">
      <formula>MOD(VALUE(RIGHT($A$7, 3)),2)=0</formula>
    </cfRule>
  </conditionalFormatting>
  <conditionalFormatting sqref="I217:K217">
    <cfRule type="expression" dxfId="819" priority="290">
      <formula>MOD(VALUE(RIGHT($A$7, 3)),2)=0</formula>
    </cfRule>
  </conditionalFormatting>
  <conditionalFormatting sqref="K223">
    <cfRule type="expression" dxfId="818" priority="288">
      <formula>MOD(VALUE(RIGHT($A$7, 3)),2)=0</formula>
    </cfRule>
  </conditionalFormatting>
  <conditionalFormatting sqref="J223">
    <cfRule type="expression" dxfId="817" priority="289">
      <formula>MOD(VALUE(RIGHT($A$7, 3)),2)=0</formula>
    </cfRule>
  </conditionalFormatting>
  <conditionalFormatting sqref="K225">
    <cfRule type="expression" dxfId="816" priority="287">
      <formula>MOD(VALUE(RIGHT($A$7, 3)),2)=0</formula>
    </cfRule>
  </conditionalFormatting>
  <conditionalFormatting sqref="J226">
    <cfRule type="expression" dxfId="815" priority="286">
      <formula>MOD(VALUE(RIGHT($A$7, 3)),2)=0</formula>
    </cfRule>
  </conditionalFormatting>
  <conditionalFormatting sqref="J228:K228">
    <cfRule type="expression" dxfId="814" priority="285">
      <formula>MOD(VALUE(RIGHT($A$7, 3)),2)=0</formula>
    </cfRule>
  </conditionalFormatting>
  <conditionalFormatting sqref="J243:K243">
    <cfRule type="expression" dxfId="813" priority="266">
      <formula>MOD(VALUE(RIGHT($A$7, 3)),2)=0</formula>
    </cfRule>
  </conditionalFormatting>
  <conditionalFormatting sqref="J227:K227">
    <cfRule type="expression" dxfId="812" priority="284">
      <formula>MOD(VALUE(RIGHT($A$7, 3)),2)=0</formula>
    </cfRule>
  </conditionalFormatting>
  <conditionalFormatting sqref="K226">
    <cfRule type="expression" dxfId="811" priority="283">
      <formula>MOD(VALUE(RIGHT($A$7, 3)),2)=0</formula>
    </cfRule>
  </conditionalFormatting>
  <conditionalFormatting sqref="O229">
    <cfRule type="cellIs" dxfId="810" priority="277" operator="equal">
      <formula>"Other"</formula>
    </cfRule>
    <cfRule type="cellIs" dxfId="809" priority="278" operator="equal">
      <formula>"Pending"</formula>
    </cfRule>
    <cfRule type="cellIs" dxfId="808" priority="279" operator="equal">
      <formula>"Not Test"</formula>
    </cfRule>
    <cfRule type="cellIs" dxfId="807" priority="280" operator="equal">
      <formula>"Failed"</formula>
    </cfRule>
    <cfRule type="cellIs" dxfId="806" priority="281" operator="equal">
      <formula>"Passed"</formula>
    </cfRule>
    <cfRule type="cellIs" dxfId="805" priority="282" operator="equal">
      <formula>"Plan"</formula>
    </cfRule>
  </conditionalFormatting>
  <conditionalFormatting sqref="C229">
    <cfRule type="cellIs" dxfId="804" priority="273" operator="equal">
      <formula>"Boundary"</formula>
    </cfRule>
    <cfRule type="cellIs" dxfId="803" priority="274" operator="equal">
      <formula>"Abnormal"</formula>
    </cfRule>
    <cfRule type="cellIs" dxfId="802" priority="275" operator="equal">
      <formula>"Abnormal"</formula>
    </cfRule>
    <cfRule type="cellIs" dxfId="801" priority="276" operator="equal">
      <formula>"Normal"</formula>
    </cfRule>
  </conditionalFormatting>
  <conditionalFormatting sqref="A229:H229">
    <cfRule type="expression" dxfId="800" priority="272">
      <formula>MOD(VALUE(RIGHT($A$7, 3)),2)=0</formula>
    </cfRule>
  </conditionalFormatting>
  <conditionalFormatting sqref="I229:K229">
    <cfRule type="expression" dxfId="799" priority="271">
      <formula>MOD(VALUE(RIGHT($A$7, 3)),2)=0</formula>
    </cfRule>
  </conditionalFormatting>
  <conditionalFormatting sqref="K235">
    <cfRule type="expression" dxfId="798" priority="269">
      <formula>MOD(VALUE(RIGHT($A$7, 3)),2)=0</formula>
    </cfRule>
  </conditionalFormatting>
  <conditionalFormatting sqref="J235">
    <cfRule type="expression" dxfId="797" priority="270">
      <formula>MOD(VALUE(RIGHT($A$7, 3)),2)=0</formula>
    </cfRule>
  </conditionalFormatting>
  <conditionalFormatting sqref="K237">
    <cfRule type="expression" dxfId="796" priority="268">
      <formula>MOD(VALUE(RIGHT($A$7, 3)),2)=0</formula>
    </cfRule>
  </conditionalFormatting>
  <conditionalFormatting sqref="J238">
    <cfRule type="expression" dxfId="795" priority="267">
      <formula>MOD(VALUE(RIGHT($A$7, 3)),2)=0</formula>
    </cfRule>
  </conditionalFormatting>
  <conditionalFormatting sqref="J240">
    <cfRule type="expression" dxfId="794" priority="263">
      <formula>MOD(VALUE(RIGHT($A$7, 3)),2)=0</formula>
    </cfRule>
  </conditionalFormatting>
  <conditionalFormatting sqref="J239:K239">
    <cfRule type="expression" dxfId="793" priority="262">
      <formula>MOD(VALUE(RIGHT($A$7, 3)),2)=0</formula>
    </cfRule>
  </conditionalFormatting>
  <conditionalFormatting sqref="K282">
    <cfRule type="expression" dxfId="792" priority="209">
      <formula>MOD(VALUE(RIGHT($A$7, 3)),2)=0</formula>
    </cfRule>
  </conditionalFormatting>
  <conditionalFormatting sqref="J276">
    <cfRule type="expression" dxfId="791" priority="208">
      <formula>MOD(VALUE(RIGHT($A$7, 3)),2)=0</formula>
    </cfRule>
  </conditionalFormatting>
  <conditionalFormatting sqref="K241">
    <cfRule type="expression" dxfId="790" priority="259">
      <formula>MOD(VALUE(RIGHT($A$7, 3)),2)=0</formula>
    </cfRule>
  </conditionalFormatting>
  <conditionalFormatting sqref="J265">
    <cfRule type="expression" dxfId="789" priority="229">
      <formula>MOD(VALUE(RIGHT($A$7, 3)),2)=0</formula>
    </cfRule>
  </conditionalFormatting>
  <conditionalFormatting sqref="J241">
    <cfRule type="expression" dxfId="788" priority="260">
      <formula>MOD(VALUE(RIGHT($A$7, 3)),2)=0</formula>
    </cfRule>
  </conditionalFormatting>
  <conditionalFormatting sqref="K253">
    <cfRule type="expression" dxfId="787" priority="240">
      <formula>MOD(VALUE(RIGHT($A$7, 3)),2)=0</formula>
    </cfRule>
  </conditionalFormatting>
  <conditionalFormatting sqref="K255">
    <cfRule type="expression" dxfId="786" priority="237">
      <formula>MOD(VALUE(RIGHT($A$7, 3)),2)=0</formula>
    </cfRule>
  </conditionalFormatting>
  <conditionalFormatting sqref="K258">
    <cfRule type="expression" dxfId="785" priority="241">
      <formula>MOD(VALUE(RIGHT($A$7, 3)),2)=0</formula>
    </cfRule>
  </conditionalFormatting>
  <conditionalFormatting sqref="J259:K259">
    <cfRule type="expression" dxfId="784" priority="242">
      <formula>MOD(VALUE(RIGHT($A$7, 3)),2)=0</formula>
    </cfRule>
  </conditionalFormatting>
  <conditionalFormatting sqref="O244">
    <cfRule type="cellIs" dxfId="783" priority="253" operator="equal">
      <formula>"Other"</formula>
    </cfRule>
    <cfRule type="cellIs" dxfId="782" priority="254" operator="equal">
      <formula>"Pending"</formula>
    </cfRule>
    <cfRule type="cellIs" dxfId="781" priority="255" operator="equal">
      <formula>"Not Test"</formula>
    </cfRule>
    <cfRule type="cellIs" dxfId="780" priority="256" operator="equal">
      <formula>"Failed"</formula>
    </cfRule>
    <cfRule type="cellIs" dxfId="779" priority="257" operator="equal">
      <formula>"Passed"</formula>
    </cfRule>
    <cfRule type="cellIs" dxfId="778" priority="258" operator="equal">
      <formula>"Plan"</formula>
    </cfRule>
  </conditionalFormatting>
  <conditionalFormatting sqref="C244">
    <cfRule type="cellIs" dxfId="777" priority="249" operator="equal">
      <formula>"Boundary"</formula>
    </cfRule>
    <cfRule type="cellIs" dxfId="776" priority="250" operator="equal">
      <formula>"Abnormal"</formula>
    </cfRule>
    <cfRule type="cellIs" dxfId="775" priority="251" operator="equal">
      <formula>"Abnormal"</formula>
    </cfRule>
    <cfRule type="cellIs" dxfId="774" priority="252" operator="equal">
      <formula>"Normal"</formula>
    </cfRule>
  </conditionalFormatting>
  <conditionalFormatting sqref="A244:H244">
    <cfRule type="expression" dxfId="773" priority="248">
      <formula>MOD(VALUE(RIGHT($A$7, 3)),2)=0</formula>
    </cfRule>
  </conditionalFormatting>
  <conditionalFormatting sqref="I244:K244">
    <cfRule type="expression" dxfId="772" priority="247">
      <formula>MOD(VALUE(RIGHT($A$7, 3)),2)=0</formula>
    </cfRule>
  </conditionalFormatting>
  <conditionalFormatting sqref="K250">
    <cfRule type="expression" dxfId="771" priority="245">
      <formula>MOD(VALUE(RIGHT($A$7, 3)),2)=0</formula>
    </cfRule>
  </conditionalFormatting>
  <conditionalFormatting sqref="J250">
    <cfRule type="expression" dxfId="770" priority="246">
      <formula>MOD(VALUE(RIGHT($A$7, 3)),2)=0</formula>
    </cfRule>
  </conditionalFormatting>
  <conditionalFormatting sqref="K252">
    <cfRule type="expression" dxfId="769" priority="244">
      <formula>MOD(VALUE(RIGHT($A$7, 3)),2)=0</formula>
    </cfRule>
  </conditionalFormatting>
  <conditionalFormatting sqref="J253">
    <cfRule type="expression" dxfId="768" priority="243">
      <formula>MOD(VALUE(RIGHT($A$7, 3)),2)=0</formula>
    </cfRule>
  </conditionalFormatting>
  <conditionalFormatting sqref="J255">
    <cfRule type="expression" dxfId="767" priority="239">
      <formula>MOD(VALUE(RIGHT($A$7, 3)),2)=0</formula>
    </cfRule>
  </conditionalFormatting>
  <conditionalFormatting sqref="J254:K254">
    <cfRule type="expression" dxfId="766" priority="238">
      <formula>MOD(VALUE(RIGHT($A$7, 3)),2)=0</formula>
    </cfRule>
  </conditionalFormatting>
  <conditionalFormatting sqref="K256">
    <cfRule type="expression" dxfId="765" priority="235">
      <formula>MOD(VALUE(RIGHT($A$7, 3)),2)=0</formula>
    </cfRule>
  </conditionalFormatting>
  <conditionalFormatting sqref="J256">
    <cfRule type="expression" dxfId="764" priority="236">
      <formula>MOD(VALUE(RIGHT($A$7, 3)),2)=0</formula>
    </cfRule>
  </conditionalFormatting>
  <conditionalFormatting sqref="J270:K270">
    <cfRule type="expression" dxfId="763" priority="234">
      <formula>MOD(VALUE(RIGHT($A$7, 3)),2)=0</formula>
    </cfRule>
  </conditionalFormatting>
  <conditionalFormatting sqref="I260:K260">
    <cfRule type="expression" dxfId="762" priority="233">
      <formula>MOD(VALUE(RIGHT($A$7, 3)),2)=0</formula>
    </cfRule>
  </conditionalFormatting>
  <conditionalFormatting sqref="J277:K277">
    <cfRule type="expression" dxfId="761" priority="206">
      <formula>MOD(VALUE(RIGHT($A$7, 3)),2)=0</formula>
    </cfRule>
  </conditionalFormatting>
  <conditionalFormatting sqref="K265">
    <cfRule type="expression" dxfId="760" priority="228">
      <formula>MOD(VALUE(RIGHT($A$7, 3)),2)=0</formula>
    </cfRule>
  </conditionalFormatting>
  <conditionalFormatting sqref="J278">
    <cfRule type="expression" dxfId="759" priority="205">
      <formula>MOD(VALUE(RIGHT($A$7, 3)),2)=0</formula>
    </cfRule>
  </conditionalFormatting>
  <conditionalFormatting sqref="J267">
    <cfRule type="expression" dxfId="758" priority="226">
      <formula>MOD(VALUE(RIGHT($A$7, 3)),2)=0</formula>
    </cfRule>
  </conditionalFormatting>
  <conditionalFormatting sqref="K267">
    <cfRule type="expression" dxfId="757" priority="225">
      <formula>MOD(VALUE(RIGHT($A$7, 3)),2)=0</formula>
    </cfRule>
  </conditionalFormatting>
  <conditionalFormatting sqref="O271">
    <cfRule type="cellIs" dxfId="756" priority="219" operator="equal">
      <formula>"Other"</formula>
    </cfRule>
    <cfRule type="cellIs" dxfId="755" priority="220" operator="equal">
      <formula>"Pending"</formula>
    </cfRule>
    <cfRule type="cellIs" dxfId="754" priority="221" operator="equal">
      <formula>"Not Test"</formula>
    </cfRule>
    <cfRule type="cellIs" dxfId="753" priority="222" operator="equal">
      <formula>"Failed"</formula>
    </cfRule>
    <cfRule type="cellIs" dxfId="752" priority="223" operator="equal">
      <formula>"Passed"</formula>
    </cfRule>
    <cfRule type="cellIs" dxfId="751" priority="224" operator="equal">
      <formula>"Plan"</formula>
    </cfRule>
  </conditionalFormatting>
  <conditionalFormatting sqref="C271">
    <cfRule type="cellIs" dxfId="750" priority="215" operator="equal">
      <formula>"Boundary"</formula>
    </cfRule>
    <cfRule type="cellIs" dxfId="749" priority="216" operator="equal">
      <formula>"Abnormal"</formula>
    </cfRule>
    <cfRule type="cellIs" dxfId="748" priority="217" operator="equal">
      <formula>"Abnormal"</formula>
    </cfRule>
    <cfRule type="cellIs" dxfId="747" priority="218" operator="equal">
      <formula>"Normal"</formula>
    </cfRule>
  </conditionalFormatting>
  <conditionalFormatting sqref="A271:H271">
    <cfRule type="expression" dxfId="746" priority="214">
      <formula>MOD(VALUE(RIGHT($A$7, 3)),2)=0</formula>
    </cfRule>
  </conditionalFormatting>
  <conditionalFormatting sqref="K276">
    <cfRule type="expression" dxfId="745" priority="207">
      <formula>MOD(VALUE(RIGHT($A$7, 3)),2)=0</formula>
    </cfRule>
  </conditionalFormatting>
  <conditionalFormatting sqref="J283:K283">
    <cfRule type="expression" dxfId="744" priority="211">
      <formula>MOD(VALUE(RIGHT($A$7, 3)),2)=0</formula>
    </cfRule>
  </conditionalFormatting>
  <conditionalFormatting sqref="J282">
    <cfRule type="expression" dxfId="743" priority="210">
      <formula>MOD(VALUE(RIGHT($A$7, 3)),2)=0</formula>
    </cfRule>
  </conditionalFormatting>
  <conditionalFormatting sqref="J284:K284">
    <cfRule type="expression" dxfId="742" priority="213">
      <formula>MOD(VALUE(RIGHT($A$7, 3)),2)=0</formula>
    </cfRule>
  </conditionalFormatting>
  <conditionalFormatting sqref="I271:K271">
    <cfRule type="expression" dxfId="741" priority="212">
      <formula>MOD(VALUE(RIGHT($A$7, 3)),2)=0</formula>
    </cfRule>
  </conditionalFormatting>
  <conditionalFormatting sqref="K281">
    <cfRule type="expression" dxfId="740" priority="199">
      <formula>MOD(VALUE(RIGHT($A$7, 3)),2)=0</formula>
    </cfRule>
  </conditionalFormatting>
  <conditionalFormatting sqref="J280:K280">
    <cfRule type="expression" dxfId="739" priority="201">
      <formula>MOD(VALUE(RIGHT($A$7, 3)),2)=0</formula>
    </cfRule>
  </conditionalFormatting>
  <conditionalFormatting sqref="J281">
    <cfRule type="expression" dxfId="738" priority="200">
      <formula>MOD(VALUE(RIGHT($A$7, 3)),2)=0</formula>
    </cfRule>
  </conditionalFormatting>
  <conditionalFormatting sqref="J279">
    <cfRule type="expression" dxfId="737" priority="203">
      <formula>MOD(VALUE(RIGHT($A$7, 3)),2)=0</formula>
    </cfRule>
  </conditionalFormatting>
  <conditionalFormatting sqref="K324">
    <cfRule type="expression" dxfId="736" priority="160">
      <formula>MOD(VALUE(RIGHT($A$7, 3)),2)=0</formula>
    </cfRule>
  </conditionalFormatting>
  <conditionalFormatting sqref="K279">
    <cfRule type="expression" dxfId="735" priority="202">
      <formula>MOD(VALUE(RIGHT($A$7, 3)),2)=0</formula>
    </cfRule>
  </conditionalFormatting>
  <conditionalFormatting sqref="K292">
    <cfRule type="expression" dxfId="734" priority="178">
      <formula>MOD(VALUE(RIGHT($A$7, 3)),2)=0</formula>
    </cfRule>
  </conditionalFormatting>
  <conditionalFormatting sqref="J291:K291">
    <cfRule type="expression" dxfId="733" priority="180">
      <formula>MOD(VALUE(RIGHT($A$7, 3)),2)=0</formula>
    </cfRule>
  </conditionalFormatting>
  <conditionalFormatting sqref="J292">
    <cfRule type="expression" dxfId="732" priority="179">
      <formula>MOD(VALUE(RIGHT($A$7, 3)),2)=0</formula>
    </cfRule>
  </conditionalFormatting>
  <conditionalFormatting sqref="O285">
    <cfRule type="cellIs" dxfId="731" priority="193" operator="equal">
      <formula>"Other"</formula>
    </cfRule>
    <cfRule type="cellIs" dxfId="730" priority="194" operator="equal">
      <formula>"Pending"</formula>
    </cfRule>
    <cfRule type="cellIs" dxfId="729" priority="195" operator="equal">
      <formula>"Not Test"</formula>
    </cfRule>
    <cfRule type="cellIs" dxfId="728" priority="196" operator="equal">
      <formula>"Failed"</formula>
    </cfRule>
    <cfRule type="cellIs" dxfId="727" priority="197" operator="equal">
      <formula>"Passed"</formula>
    </cfRule>
    <cfRule type="cellIs" dxfId="726" priority="198" operator="equal">
      <formula>"Plan"</formula>
    </cfRule>
  </conditionalFormatting>
  <conditionalFormatting sqref="C285">
    <cfRule type="cellIs" dxfId="725" priority="189" operator="equal">
      <formula>"Boundary"</formula>
    </cfRule>
    <cfRule type="cellIs" dxfId="724" priority="190" operator="equal">
      <formula>"Abnormal"</formula>
    </cfRule>
    <cfRule type="cellIs" dxfId="723" priority="191" operator="equal">
      <formula>"Abnormal"</formula>
    </cfRule>
    <cfRule type="cellIs" dxfId="722" priority="192" operator="equal">
      <formula>"Normal"</formula>
    </cfRule>
  </conditionalFormatting>
  <conditionalFormatting sqref="A285:H285">
    <cfRule type="expression" dxfId="721" priority="188">
      <formula>MOD(VALUE(RIGHT($A$7, 3)),2)=0</formula>
    </cfRule>
  </conditionalFormatting>
  <conditionalFormatting sqref="K296">
    <cfRule type="expression" dxfId="720" priority="183">
      <formula>MOD(VALUE(RIGHT($A$7, 3)),2)=0</formula>
    </cfRule>
  </conditionalFormatting>
  <conditionalFormatting sqref="J297">
    <cfRule type="expression" dxfId="719" priority="185">
      <formula>MOD(VALUE(RIGHT($A$7, 3)),2)=0</formula>
    </cfRule>
  </conditionalFormatting>
  <conditionalFormatting sqref="J296">
    <cfRule type="expression" dxfId="718" priority="184">
      <formula>MOD(VALUE(RIGHT($A$7, 3)),2)=0</formula>
    </cfRule>
  </conditionalFormatting>
  <conditionalFormatting sqref="J290">
    <cfRule type="expression" dxfId="717" priority="182">
      <formula>MOD(VALUE(RIGHT($A$7, 3)),2)=0</formula>
    </cfRule>
  </conditionalFormatting>
  <conditionalFormatting sqref="J299:K299">
    <cfRule type="expression" dxfId="716" priority="187">
      <formula>MOD(VALUE(RIGHT($A$7, 3)),2)=0</formula>
    </cfRule>
  </conditionalFormatting>
  <conditionalFormatting sqref="I285:K285">
    <cfRule type="expression" dxfId="715" priority="186">
      <formula>MOD(VALUE(RIGHT($A$7, 3)),2)=0</formula>
    </cfRule>
  </conditionalFormatting>
  <conditionalFormatting sqref="K290">
    <cfRule type="expression" dxfId="714" priority="181">
      <formula>MOD(VALUE(RIGHT($A$7, 3)),2)=0</formula>
    </cfRule>
  </conditionalFormatting>
  <conditionalFormatting sqref="K295">
    <cfRule type="expression" dxfId="713" priority="173">
      <formula>MOD(VALUE(RIGHT($A$7, 3)),2)=0</formula>
    </cfRule>
  </conditionalFormatting>
  <conditionalFormatting sqref="J294:K294">
    <cfRule type="expression" dxfId="712" priority="175">
      <formula>MOD(VALUE(RIGHT($A$7, 3)),2)=0</formula>
    </cfRule>
  </conditionalFormatting>
  <conditionalFormatting sqref="J295">
    <cfRule type="expression" dxfId="711" priority="174">
      <formula>MOD(VALUE(RIGHT($A$7, 3)),2)=0</formula>
    </cfRule>
  </conditionalFormatting>
  <conditionalFormatting sqref="J293">
    <cfRule type="expression" dxfId="710" priority="177">
      <formula>MOD(VALUE(RIGHT($A$7, 3)),2)=0</formula>
    </cfRule>
  </conditionalFormatting>
  <conditionalFormatting sqref="K293">
    <cfRule type="expression" dxfId="709" priority="176">
      <formula>MOD(VALUE(RIGHT($A$7, 3)),2)=0</formula>
    </cfRule>
  </conditionalFormatting>
  <conditionalFormatting sqref="J303:J304">
    <cfRule type="expression" dxfId="708" priority="172">
      <formula>MOD(VALUE(RIGHT($A$7, 3)),2)=0</formula>
    </cfRule>
  </conditionalFormatting>
  <conditionalFormatting sqref="I300:K300">
    <cfRule type="expression" dxfId="707" priority="171">
      <formula>MOD(VALUE(RIGHT($A$7, 3)),2)=0</formula>
    </cfRule>
  </conditionalFormatting>
  <conditionalFormatting sqref="J309:K309">
    <cfRule type="expression" dxfId="706" priority="170">
      <formula>MOD(VALUE(RIGHT($A$7, 3)),2)=0</formula>
    </cfRule>
  </conditionalFormatting>
  <conditionalFormatting sqref="J310">
    <cfRule type="expression" dxfId="705" priority="168">
      <formula>MOD(VALUE(RIGHT($A$7, 3)),2)=0</formula>
    </cfRule>
  </conditionalFormatting>
  <conditionalFormatting sqref="I305:K305">
    <cfRule type="expression" dxfId="704" priority="169">
      <formula>MOD(VALUE(RIGHT($A$7, 3)),2)=0</formula>
    </cfRule>
  </conditionalFormatting>
  <conditionalFormatting sqref="K310">
    <cfRule type="expression" dxfId="703" priority="167">
      <formula>MOD(VALUE(RIGHT($A$7, 3)),2)=0</formula>
    </cfRule>
  </conditionalFormatting>
  <conditionalFormatting sqref="J311">
    <cfRule type="expression" dxfId="702" priority="166">
      <formula>MOD(VALUE(RIGHT($A$7, 3)),2)=0</formula>
    </cfRule>
  </conditionalFormatting>
  <conditionalFormatting sqref="J312">
    <cfRule type="expression" dxfId="701" priority="165">
      <formula>MOD(VALUE(RIGHT($A$7, 3)),2)=0</formula>
    </cfRule>
  </conditionalFormatting>
  <conditionalFormatting sqref="I313:K313">
    <cfRule type="expression" dxfId="700" priority="164">
      <formula>MOD(VALUE(RIGHT($A$7, 3)),2)=0</formula>
    </cfRule>
  </conditionalFormatting>
  <conditionalFormatting sqref="J317">
    <cfRule type="expression" dxfId="699" priority="163">
      <formula>MOD(VALUE(RIGHT($A$7, 3)),2)=0</formula>
    </cfRule>
  </conditionalFormatting>
  <conditionalFormatting sqref="J324">
    <cfRule type="expression" dxfId="698" priority="161">
      <formula>MOD(VALUE(RIGHT($A$7, 3)),2)=0</formula>
    </cfRule>
  </conditionalFormatting>
  <conditionalFormatting sqref="I318:K318">
    <cfRule type="expression" dxfId="697" priority="162">
      <formula>MOD(VALUE(RIGHT($A$7, 3)),2)=0</formula>
    </cfRule>
  </conditionalFormatting>
  <conditionalFormatting sqref="J325">
    <cfRule type="expression" dxfId="696" priority="159">
      <formula>MOD(VALUE(RIGHT($A$7, 3)),2)=0</formula>
    </cfRule>
  </conditionalFormatting>
  <conditionalFormatting sqref="J326">
    <cfRule type="expression" dxfId="695" priority="158">
      <formula>MOD(VALUE(RIGHT($A$7, 3)),2)=0</formula>
    </cfRule>
  </conditionalFormatting>
  <conditionalFormatting sqref="K298">
    <cfRule type="expression" dxfId="694" priority="157">
      <formula>MOD(VALUE(RIGHT($A$7, 3)),2)=0</formula>
    </cfRule>
  </conditionalFormatting>
  <conditionalFormatting sqref="K257">
    <cfRule type="expression" dxfId="693" priority="156">
      <formula>MOD(VALUE(RIGHT($A$7, 3)),2)=0</formula>
    </cfRule>
  </conditionalFormatting>
  <conditionalFormatting sqref="J258">
    <cfRule type="expression" dxfId="692" priority="155">
      <formula>MOD(VALUE(RIGHT($A$7, 3)),2)=0</formula>
    </cfRule>
  </conditionalFormatting>
  <conditionalFormatting sqref="J298">
    <cfRule type="expression" dxfId="691" priority="154">
      <formula>MOD(VALUE(RIGHT($A$7, 3)),2)=0</formula>
    </cfRule>
  </conditionalFormatting>
  <conditionalFormatting sqref="K297">
    <cfRule type="expression" dxfId="690" priority="153">
      <formula>MOD(VALUE(RIGHT($A$7, 3)),2)=0</formula>
    </cfRule>
  </conditionalFormatting>
  <conditionalFormatting sqref="A327:B327">
    <cfRule type="expression" dxfId="689" priority="152">
      <formula>MOD(VALUE(RIGHT($A$7, 3)),2)=0</formula>
    </cfRule>
  </conditionalFormatting>
  <conditionalFormatting sqref="J331:K331">
    <cfRule type="expression" dxfId="688" priority="151">
      <formula>MOD(VALUE(RIGHT($A$7, 3)),2)=0</formula>
    </cfRule>
  </conditionalFormatting>
  <conditionalFormatting sqref="A332">
    <cfRule type="expression" dxfId="687" priority="150">
      <formula>MOD(VALUE(RIGHT($A$7, 3)),2)=0</formula>
    </cfRule>
  </conditionalFormatting>
  <conditionalFormatting sqref="J338:K338">
    <cfRule type="expression" dxfId="686" priority="149">
      <formula>MOD(VALUE(RIGHT($A$7, 3)),2)=0</formula>
    </cfRule>
  </conditionalFormatting>
  <conditionalFormatting sqref="C339">
    <cfRule type="cellIs" dxfId="685" priority="145" operator="equal">
      <formula>"Boundary"</formula>
    </cfRule>
    <cfRule type="cellIs" dxfId="684" priority="146" operator="equal">
      <formula>"Abnormal"</formula>
    </cfRule>
    <cfRule type="cellIs" dxfId="683" priority="147" operator="equal">
      <formula>"Abnormal"</formula>
    </cfRule>
    <cfRule type="cellIs" dxfId="682" priority="148" operator="equal">
      <formula>"Normal"</formula>
    </cfRule>
  </conditionalFormatting>
  <conditionalFormatting sqref="A339:L339">
    <cfRule type="expression" dxfId="681" priority="144">
      <formula>MOD(VALUE(RIGHT($A$7, 3)),2)=0</formula>
    </cfRule>
  </conditionalFormatting>
  <conditionalFormatting sqref="K345">
    <cfRule type="expression" dxfId="680" priority="142">
      <formula>MOD(VALUE(RIGHT($A$7, 3)),2)=0</formula>
    </cfRule>
  </conditionalFormatting>
  <conditionalFormatting sqref="J345">
    <cfRule type="expression" dxfId="679" priority="143">
      <formula>MOD(VALUE(RIGHT($A$7, 3)),2)=0</formula>
    </cfRule>
  </conditionalFormatting>
  <conditionalFormatting sqref="J347:K347">
    <cfRule type="expression" dxfId="678" priority="141">
      <formula>MOD(VALUE(RIGHT($A$7, 3)),2)=0</formula>
    </cfRule>
  </conditionalFormatting>
  <conditionalFormatting sqref="A348:B348">
    <cfRule type="expression" dxfId="677" priority="140">
      <formula>MOD(VALUE(RIGHT($A$7, 3)),2)=0</formula>
    </cfRule>
  </conditionalFormatting>
  <conditionalFormatting sqref="I348:K348">
    <cfRule type="expression" dxfId="676" priority="139">
      <formula>MOD(VALUE(RIGHT($A$7, 3)),2)=0</formula>
    </cfRule>
  </conditionalFormatting>
  <conditionalFormatting sqref="J355:K355">
    <cfRule type="expression" dxfId="675" priority="136">
      <formula>MOD(VALUE(RIGHT($A$7, 3)),2)=0</formula>
    </cfRule>
  </conditionalFormatting>
  <conditionalFormatting sqref="J352">
    <cfRule type="expression" dxfId="674" priority="137">
      <formula>MOD(VALUE(RIGHT($A$7, 3)),2)=0</formula>
    </cfRule>
  </conditionalFormatting>
  <conditionalFormatting sqref="K362">
    <cfRule type="expression" dxfId="673" priority="122">
      <formula>MOD(VALUE(RIGHT($A$7, 3)),2)=0</formula>
    </cfRule>
  </conditionalFormatting>
  <conditionalFormatting sqref="A356:H356">
    <cfRule type="expression" dxfId="672" priority="125">
      <formula>MOD(VALUE(RIGHT($A$7, 3)),2)=0</formula>
    </cfRule>
  </conditionalFormatting>
  <conditionalFormatting sqref="J350:K350">
    <cfRule type="expression" dxfId="671" priority="138">
      <formula>MOD(VALUE(RIGHT($A$7, 3)),2)=0</formula>
    </cfRule>
  </conditionalFormatting>
  <conditionalFormatting sqref="J362">
    <cfRule type="expression" dxfId="670" priority="123">
      <formula>MOD(VALUE(RIGHT($A$7, 3)),2)=0</formula>
    </cfRule>
  </conditionalFormatting>
  <conditionalFormatting sqref="O356">
    <cfRule type="cellIs" dxfId="669" priority="130" operator="equal">
      <formula>"Other"</formula>
    </cfRule>
    <cfRule type="cellIs" dxfId="668" priority="131" operator="equal">
      <formula>"Pending"</formula>
    </cfRule>
    <cfRule type="cellIs" dxfId="667" priority="132" operator="equal">
      <formula>"Not Test"</formula>
    </cfRule>
    <cfRule type="cellIs" dxfId="666" priority="133" operator="equal">
      <formula>"Failed"</formula>
    </cfRule>
    <cfRule type="cellIs" dxfId="665" priority="134" operator="equal">
      <formula>"Passed"</formula>
    </cfRule>
    <cfRule type="cellIs" dxfId="664" priority="135" operator="equal">
      <formula>"Plan"</formula>
    </cfRule>
  </conditionalFormatting>
  <conditionalFormatting sqref="C356">
    <cfRule type="cellIs" dxfId="663" priority="126" operator="equal">
      <formula>"Boundary"</formula>
    </cfRule>
    <cfRule type="cellIs" dxfId="662" priority="127" operator="equal">
      <formula>"Abnormal"</formula>
    </cfRule>
    <cfRule type="cellIs" dxfId="661" priority="128" operator="equal">
      <formula>"Abnormal"</formula>
    </cfRule>
    <cfRule type="cellIs" dxfId="660" priority="129" operator="equal">
      <formula>"Normal"</formula>
    </cfRule>
  </conditionalFormatting>
  <conditionalFormatting sqref="I356:K356">
    <cfRule type="expression" dxfId="659" priority="124">
      <formula>MOD(VALUE(RIGHT($A$7, 3)),2)=0</formula>
    </cfRule>
  </conditionalFormatting>
  <conditionalFormatting sqref="J364:K364">
    <cfRule type="expression" dxfId="658" priority="121">
      <formula>MOD(VALUE(RIGHT($A$7, 3)),2)=0</formula>
    </cfRule>
  </conditionalFormatting>
  <conditionalFormatting sqref="J378">
    <cfRule type="expression" dxfId="657" priority="120">
      <formula>MOD(VALUE(RIGHT($A$7, 3)),2)=0</formula>
    </cfRule>
  </conditionalFormatting>
  <conditionalFormatting sqref="K374">
    <cfRule type="expression" dxfId="656" priority="102">
      <formula>MOD(VALUE(RIGHT($A$7, 3)),2)=0</formula>
    </cfRule>
  </conditionalFormatting>
  <conditionalFormatting sqref="K376">
    <cfRule type="expression" dxfId="655" priority="99">
      <formula>MOD(VALUE(RIGHT($A$7, 3)),2)=0</formula>
    </cfRule>
  </conditionalFormatting>
  <conditionalFormatting sqref="K379">
    <cfRule type="expression" dxfId="654" priority="103">
      <formula>MOD(VALUE(RIGHT($A$7, 3)),2)=0</formula>
    </cfRule>
  </conditionalFormatting>
  <conditionalFormatting sqref="O365">
    <cfRule type="cellIs" dxfId="653" priority="114" operator="equal">
      <formula>"Other"</formula>
    </cfRule>
    <cfRule type="cellIs" dxfId="652" priority="115" operator="equal">
      <formula>"Pending"</formula>
    </cfRule>
    <cfRule type="cellIs" dxfId="651" priority="116" operator="equal">
      <formula>"Not Test"</formula>
    </cfRule>
    <cfRule type="cellIs" dxfId="650" priority="117" operator="equal">
      <formula>"Failed"</formula>
    </cfRule>
    <cfRule type="cellIs" dxfId="649" priority="118" operator="equal">
      <formula>"Passed"</formula>
    </cfRule>
    <cfRule type="cellIs" dxfId="648" priority="119" operator="equal">
      <formula>"Plan"</formula>
    </cfRule>
  </conditionalFormatting>
  <conditionalFormatting sqref="C365">
    <cfRule type="cellIs" dxfId="647" priority="110" operator="equal">
      <formula>"Boundary"</formula>
    </cfRule>
    <cfRule type="cellIs" dxfId="646" priority="111" operator="equal">
      <formula>"Abnormal"</formula>
    </cfRule>
    <cfRule type="cellIs" dxfId="645" priority="112" operator="equal">
      <formula>"Abnormal"</formula>
    </cfRule>
    <cfRule type="cellIs" dxfId="644" priority="113" operator="equal">
      <formula>"Normal"</formula>
    </cfRule>
  </conditionalFormatting>
  <conditionalFormatting sqref="A365:H365">
    <cfRule type="expression" dxfId="643" priority="109">
      <formula>MOD(VALUE(RIGHT($A$7, 3)),2)=0</formula>
    </cfRule>
  </conditionalFormatting>
  <conditionalFormatting sqref="I365:K365">
    <cfRule type="expression" dxfId="642" priority="108">
      <formula>MOD(VALUE(RIGHT($A$7, 3)),2)=0</formula>
    </cfRule>
  </conditionalFormatting>
  <conditionalFormatting sqref="K371">
    <cfRule type="expression" dxfId="641" priority="106">
      <formula>MOD(VALUE(RIGHT($A$7, 3)),2)=0</formula>
    </cfRule>
  </conditionalFormatting>
  <conditionalFormatting sqref="J371">
    <cfRule type="expression" dxfId="640" priority="107">
      <formula>MOD(VALUE(RIGHT($A$7, 3)),2)=0</formula>
    </cfRule>
  </conditionalFormatting>
  <conditionalFormatting sqref="K373">
    <cfRule type="expression" dxfId="639" priority="105">
      <formula>MOD(VALUE(RIGHT($A$7, 3)),2)=0</formula>
    </cfRule>
  </conditionalFormatting>
  <conditionalFormatting sqref="J374">
    <cfRule type="expression" dxfId="638" priority="104">
      <formula>MOD(VALUE(RIGHT($A$7, 3)),2)=0</formula>
    </cfRule>
  </conditionalFormatting>
  <conditionalFormatting sqref="J376">
    <cfRule type="expression" dxfId="637" priority="101">
      <formula>MOD(VALUE(RIGHT($A$7, 3)),2)=0</formula>
    </cfRule>
  </conditionalFormatting>
  <conditionalFormatting sqref="J375:K375">
    <cfRule type="expression" dxfId="636" priority="100">
      <formula>MOD(VALUE(RIGHT($A$7, 3)),2)=0</formula>
    </cfRule>
  </conditionalFormatting>
  <conditionalFormatting sqref="K377">
    <cfRule type="expression" dxfId="635" priority="97">
      <formula>MOD(VALUE(RIGHT($A$7, 3)),2)=0</formula>
    </cfRule>
  </conditionalFormatting>
  <conditionalFormatting sqref="J377">
    <cfRule type="expression" dxfId="634" priority="98">
      <formula>MOD(VALUE(RIGHT($A$7, 3)),2)=0</formula>
    </cfRule>
  </conditionalFormatting>
  <conditionalFormatting sqref="K378">
    <cfRule type="expression" dxfId="633" priority="96">
      <formula>MOD(VALUE(RIGHT($A$7, 3)),2)=0</formula>
    </cfRule>
  </conditionalFormatting>
  <conditionalFormatting sqref="J379">
    <cfRule type="expression" dxfId="632" priority="95">
      <formula>MOD(VALUE(RIGHT($A$7, 3)),2)=0</formula>
    </cfRule>
  </conditionalFormatting>
  <conditionalFormatting sqref="J380:K380">
    <cfRule type="expression" dxfId="631" priority="94">
      <formula>MOD(VALUE(RIGHT($A$7, 3)),2)=0</formula>
    </cfRule>
  </conditionalFormatting>
  <conditionalFormatting sqref="O381">
    <cfRule type="cellIs" dxfId="630" priority="88" operator="equal">
      <formula>"Other"</formula>
    </cfRule>
    <cfRule type="cellIs" dxfId="629" priority="89" operator="equal">
      <formula>"Pending"</formula>
    </cfRule>
    <cfRule type="cellIs" dxfId="628" priority="90" operator="equal">
      <formula>"Not Test"</formula>
    </cfRule>
    <cfRule type="cellIs" dxfId="627" priority="91" operator="equal">
      <formula>"Failed"</formula>
    </cfRule>
    <cfRule type="cellIs" dxfId="626" priority="92" operator="equal">
      <formula>"Passed"</formula>
    </cfRule>
    <cfRule type="cellIs" dxfId="625" priority="93" operator="equal">
      <formula>"Plan"</formula>
    </cfRule>
  </conditionalFormatting>
  <conditionalFormatting sqref="C381">
    <cfRule type="cellIs" dxfId="624" priority="84" operator="equal">
      <formula>"Boundary"</formula>
    </cfRule>
    <cfRule type="cellIs" dxfId="623" priority="85" operator="equal">
      <formula>"Abnormal"</formula>
    </cfRule>
    <cfRule type="cellIs" dxfId="622" priority="86" operator="equal">
      <formula>"Abnormal"</formula>
    </cfRule>
    <cfRule type="cellIs" dxfId="621" priority="87" operator="equal">
      <formula>"Normal"</formula>
    </cfRule>
  </conditionalFormatting>
  <conditionalFormatting sqref="A381:H381">
    <cfRule type="expression" dxfId="620" priority="83">
      <formula>MOD(VALUE(RIGHT($A$7, 3)),2)=0</formula>
    </cfRule>
  </conditionalFormatting>
  <conditionalFormatting sqref="I381:K381">
    <cfRule type="expression" dxfId="619" priority="82">
      <formula>MOD(VALUE(RIGHT($A$7, 3)),2)=0</formula>
    </cfRule>
  </conditionalFormatting>
  <conditionalFormatting sqref="J385:K385">
    <cfRule type="expression" dxfId="618" priority="81">
      <formula>MOD(VALUE(RIGHT($A$7, 3)),2)=0</formula>
    </cfRule>
  </conditionalFormatting>
  <conditionalFormatting sqref="A386:B386">
    <cfRule type="expression" dxfId="617" priority="80">
      <formula>MOD(VALUE(RIGHT($A$7, 3)),2)=0</formula>
    </cfRule>
  </conditionalFormatting>
  <conditionalFormatting sqref="I386:K386">
    <cfRule type="expression" dxfId="616" priority="79">
      <formula>MOD(VALUE(RIGHT($A$7, 3)),2)=0</formula>
    </cfRule>
  </conditionalFormatting>
  <conditionalFormatting sqref="J391:K391">
    <cfRule type="expression" dxfId="615" priority="78">
      <formula>MOD(VALUE(RIGHT($A$7, 3)),2)=0</formula>
    </cfRule>
  </conditionalFormatting>
  <conditionalFormatting sqref="O392">
    <cfRule type="cellIs" dxfId="614" priority="72" operator="equal">
      <formula>"Other"</formula>
    </cfRule>
    <cfRule type="cellIs" dxfId="613" priority="73" operator="equal">
      <formula>"Pending"</formula>
    </cfRule>
    <cfRule type="cellIs" dxfId="612" priority="74" operator="equal">
      <formula>"Not Test"</formula>
    </cfRule>
    <cfRule type="cellIs" dxfId="611" priority="75" operator="equal">
      <formula>"Failed"</formula>
    </cfRule>
    <cfRule type="cellIs" dxfId="610" priority="76" operator="equal">
      <formula>"Passed"</formula>
    </cfRule>
    <cfRule type="cellIs" dxfId="609" priority="77" operator="equal">
      <formula>"Plan"</formula>
    </cfRule>
  </conditionalFormatting>
  <conditionalFormatting sqref="C392">
    <cfRule type="cellIs" dxfId="608" priority="68" operator="equal">
      <formula>"Boundary"</formula>
    </cfRule>
    <cfRule type="cellIs" dxfId="607" priority="69" operator="equal">
      <formula>"Abnormal"</formula>
    </cfRule>
    <cfRule type="cellIs" dxfId="606" priority="70" operator="equal">
      <formula>"Abnormal"</formula>
    </cfRule>
    <cfRule type="cellIs" dxfId="605" priority="71" operator="equal">
      <formula>"Normal"</formula>
    </cfRule>
  </conditionalFormatting>
  <conditionalFormatting sqref="A392:H392">
    <cfRule type="expression" dxfId="604" priority="67">
      <formula>MOD(VALUE(RIGHT($A$7, 3)),2)=0</formula>
    </cfRule>
  </conditionalFormatting>
  <conditionalFormatting sqref="I392:K392">
    <cfRule type="expression" dxfId="603" priority="66">
      <formula>MOD(VALUE(RIGHT($A$7, 3)),2)=0</formula>
    </cfRule>
  </conditionalFormatting>
  <conditionalFormatting sqref="J398:K398">
    <cfRule type="expression" dxfId="602" priority="65">
      <formula>MOD(VALUE(RIGHT($A$7, 3)),2)=0</formula>
    </cfRule>
  </conditionalFormatting>
  <conditionalFormatting sqref="K397">
    <cfRule type="expression" dxfId="601" priority="63">
      <formula>MOD(VALUE(RIGHT($A$7, 3)),2)=0</formula>
    </cfRule>
  </conditionalFormatting>
  <conditionalFormatting sqref="J397">
    <cfRule type="expression" dxfId="600" priority="64">
      <formula>MOD(VALUE(RIGHT($A$7, 3)),2)=0</formula>
    </cfRule>
  </conditionalFormatting>
  <conditionalFormatting sqref="J399:K399">
    <cfRule type="expression" dxfId="599" priority="62">
      <formula>MOD(VALUE(RIGHT($A$7, 3)),2)=0</formula>
    </cfRule>
  </conditionalFormatting>
  <conditionalFormatting sqref="A400:B400">
    <cfRule type="expression" dxfId="598" priority="61">
      <formula>MOD(VALUE(RIGHT($A$7, 3)),2)=0</formula>
    </cfRule>
  </conditionalFormatting>
  <conditionalFormatting sqref="J406:K406">
    <cfRule type="expression" dxfId="597" priority="57">
      <formula>MOD(VALUE(RIGHT($A$7, 3)),2)=0</formula>
    </cfRule>
  </conditionalFormatting>
  <conditionalFormatting sqref="J405">
    <cfRule type="expression" dxfId="596" priority="59">
      <formula>MOD(VALUE(RIGHT($A$7, 3)),2)=0</formula>
    </cfRule>
  </conditionalFormatting>
  <conditionalFormatting sqref="K405">
    <cfRule type="expression" dxfId="595" priority="58">
      <formula>MOD(VALUE(RIGHT($A$7, 3)),2)=0</formula>
    </cfRule>
  </conditionalFormatting>
  <conditionalFormatting sqref="I400:K400">
    <cfRule type="expression" dxfId="594" priority="60">
      <formula>MOD(VALUE(RIGHT($A$7, 3)),2)=0</formula>
    </cfRule>
  </conditionalFormatting>
  <conditionalFormatting sqref="I407">
    <cfRule type="expression" dxfId="593" priority="56">
      <formula>MOD(VALUE(RIGHT($A$7, 3)),2)=0</formula>
    </cfRule>
  </conditionalFormatting>
  <conditionalFormatting sqref="J407:K407">
    <cfRule type="expression" dxfId="592" priority="55">
      <formula>MOD(VALUE(RIGHT($A$7, 3)),2)=0</formula>
    </cfRule>
  </conditionalFormatting>
  <conditionalFormatting sqref="J422:K422">
    <cfRule type="expression" dxfId="591" priority="54">
      <formula>MOD(VALUE(RIGHT($A$7, 3)),2)=0</formula>
    </cfRule>
  </conditionalFormatting>
  <conditionalFormatting sqref="K14">
    <cfRule type="expression" dxfId="590" priority="53">
      <formula>MOD(VALUE(RIGHT($A$7, 3)),2)=0</formula>
    </cfRule>
  </conditionalFormatting>
  <conditionalFormatting sqref="K18">
    <cfRule type="expression" dxfId="589" priority="52">
      <formula>MOD(VALUE(RIGHT($A$7, 3)),2)=0</formula>
    </cfRule>
  </conditionalFormatting>
  <conditionalFormatting sqref="K25">
    <cfRule type="expression" dxfId="588" priority="51">
      <formula>MOD(VALUE(RIGHT($A$7, 3)),2)=0</formula>
    </cfRule>
  </conditionalFormatting>
  <conditionalFormatting sqref="K35">
    <cfRule type="expression" dxfId="587" priority="50">
      <formula>MOD(VALUE(RIGHT($A$7, 3)),2)=0</formula>
    </cfRule>
  </conditionalFormatting>
  <conditionalFormatting sqref="K47">
    <cfRule type="expression" dxfId="586" priority="49">
      <formula>MOD(VALUE(RIGHT($A$7, 3)),2)=0</formula>
    </cfRule>
  </conditionalFormatting>
  <conditionalFormatting sqref="K59">
    <cfRule type="expression" dxfId="585" priority="48">
      <formula>MOD(VALUE(RIGHT($A$7, 3)),2)=0</formula>
    </cfRule>
  </conditionalFormatting>
  <conditionalFormatting sqref="K68">
    <cfRule type="expression" dxfId="584" priority="47">
      <formula>MOD(VALUE(RIGHT($A$7, 3)),2)=0</formula>
    </cfRule>
  </conditionalFormatting>
  <conditionalFormatting sqref="K71">
    <cfRule type="expression" dxfId="583" priority="46">
      <formula>MOD(VALUE(RIGHT($A$7, 3)),2)=0</formula>
    </cfRule>
  </conditionalFormatting>
  <conditionalFormatting sqref="K76">
    <cfRule type="expression" dxfId="582" priority="45">
      <formula>MOD(VALUE(RIGHT($A$7, 3)),2)=0</formula>
    </cfRule>
  </conditionalFormatting>
  <conditionalFormatting sqref="K83">
    <cfRule type="expression" dxfId="581" priority="44">
      <formula>MOD(VALUE(RIGHT($A$7, 3)),2)=0</formula>
    </cfRule>
  </conditionalFormatting>
  <conditionalFormatting sqref="K90">
    <cfRule type="expression" dxfId="580" priority="43">
      <formula>MOD(VALUE(RIGHT($A$7, 3)),2)=0</formula>
    </cfRule>
  </conditionalFormatting>
  <conditionalFormatting sqref="K103">
    <cfRule type="expression" dxfId="579" priority="42">
      <formula>MOD(VALUE(RIGHT($A$7, 3)),2)=0</formula>
    </cfRule>
  </conditionalFormatting>
  <conditionalFormatting sqref="K152">
    <cfRule type="expression" dxfId="578" priority="41">
      <formula>MOD(VALUE(RIGHT($A$7, 3)),2)=0</formula>
    </cfRule>
  </conditionalFormatting>
  <conditionalFormatting sqref="K158">
    <cfRule type="expression" dxfId="577" priority="40">
      <formula>MOD(VALUE(RIGHT($A$7, 3)),2)=0</formula>
    </cfRule>
  </conditionalFormatting>
  <conditionalFormatting sqref="K109">
    <cfRule type="expression" dxfId="576" priority="39">
      <formula>MOD(VALUE(RIGHT($A$7, 3)),2)=0</formula>
    </cfRule>
  </conditionalFormatting>
  <conditionalFormatting sqref="K118">
    <cfRule type="expression" dxfId="575" priority="38">
      <formula>MOD(VALUE(RIGHT($A$7, 3)),2)=0</formula>
    </cfRule>
  </conditionalFormatting>
  <conditionalFormatting sqref="K130">
    <cfRule type="expression" dxfId="574" priority="37">
      <formula>MOD(VALUE(RIGHT($A$7, 3)),2)=0</formula>
    </cfRule>
  </conditionalFormatting>
  <conditionalFormatting sqref="K143">
    <cfRule type="expression" dxfId="573" priority="36">
      <formula>MOD(VALUE(RIGHT($A$7, 3)),2)=0</formula>
    </cfRule>
  </conditionalFormatting>
  <conditionalFormatting sqref="K146">
    <cfRule type="expression" dxfId="572" priority="35">
      <formula>MOD(VALUE(RIGHT($A$7, 3)),2)=0</formula>
    </cfRule>
  </conditionalFormatting>
  <conditionalFormatting sqref="K155">
    <cfRule type="expression" dxfId="571" priority="34">
      <formula>MOD(VALUE(RIGHT($A$7, 3)),2)=0</formula>
    </cfRule>
  </conditionalFormatting>
  <conditionalFormatting sqref="K162">
    <cfRule type="expression" dxfId="570" priority="33">
      <formula>MOD(VALUE(RIGHT($A$7, 3)),2)=0</formula>
    </cfRule>
  </conditionalFormatting>
  <conditionalFormatting sqref="K168">
    <cfRule type="expression" dxfId="569" priority="32">
      <formula>MOD(VALUE(RIGHT($A$7, 3)),2)=0</formula>
    </cfRule>
  </conditionalFormatting>
  <conditionalFormatting sqref="K174">
    <cfRule type="expression" dxfId="568" priority="31">
      <formula>MOD(VALUE(RIGHT($A$7, 3)),2)=0</formula>
    </cfRule>
  </conditionalFormatting>
  <conditionalFormatting sqref="K187">
    <cfRule type="expression" dxfId="567" priority="30">
      <formula>MOD(VALUE(RIGHT($A$7, 3)),2)=0</formula>
    </cfRule>
  </conditionalFormatting>
  <conditionalFormatting sqref="K151">
    <cfRule type="expression" dxfId="566" priority="29">
      <formula>MOD(VALUE(RIGHT($A$7, 3)),2)=0</formula>
    </cfRule>
  </conditionalFormatting>
  <conditionalFormatting sqref="K154">
    <cfRule type="expression" dxfId="565" priority="28">
      <formula>MOD(VALUE(RIGHT($A$7, 3)),2)=0</formula>
    </cfRule>
  </conditionalFormatting>
  <conditionalFormatting sqref="K304">
    <cfRule type="expression" dxfId="564" priority="27">
      <formula>MOD(VALUE(RIGHT($A$7, 3)),2)=0</formula>
    </cfRule>
  </conditionalFormatting>
  <conditionalFormatting sqref="K312">
    <cfRule type="expression" dxfId="563" priority="26">
      <formula>MOD(VALUE(RIGHT($A$7, 3)),2)=0</formula>
    </cfRule>
  </conditionalFormatting>
  <conditionalFormatting sqref="K317">
    <cfRule type="expression" dxfId="562" priority="25">
      <formula>MOD(VALUE(RIGHT($A$7, 3)),2)=0</formula>
    </cfRule>
  </conditionalFormatting>
  <conditionalFormatting sqref="K326">
    <cfRule type="expression" dxfId="561" priority="24">
      <formula>MOD(VALUE(RIGHT($A$7, 3)),2)=0</formula>
    </cfRule>
  </conditionalFormatting>
  <conditionalFormatting sqref="K329">
    <cfRule type="expression" dxfId="560" priority="23">
      <formula>MOD(VALUE(RIGHT($A$7, 3)),2)=0</formula>
    </cfRule>
  </conditionalFormatting>
  <conditionalFormatting sqref="K334">
    <cfRule type="expression" dxfId="559" priority="22">
      <formula>MOD(VALUE(RIGHT($A$7, 3)),2)=0</formula>
    </cfRule>
  </conditionalFormatting>
  <conditionalFormatting sqref="K341">
    <cfRule type="expression" dxfId="558" priority="21">
      <formula>MOD(VALUE(RIGHT($A$7, 3)),2)=0</formula>
    </cfRule>
  </conditionalFormatting>
  <conditionalFormatting sqref="K351">
    <cfRule type="expression" dxfId="557" priority="20">
      <formula>MOD(VALUE(RIGHT($A$7, 3)),2)=0</formula>
    </cfRule>
  </conditionalFormatting>
  <conditionalFormatting sqref="K358">
    <cfRule type="expression" dxfId="556" priority="19">
      <formula>MOD(VALUE(RIGHT($A$7, 3)),2)=0</formula>
    </cfRule>
  </conditionalFormatting>
  <conditionalFormatting sqref="K367">
    <cfRule type="expression" dxfId="555" priority="18">
      <formula>MOD(VALUE(RIGHT($A$7, 3)),2)=0</formula>
    </cfRule>
  </conditionalFormatting>
  <conditionalFormatting sqref="K383">
    <cfRule type="expression" dxfId="554" priority="17">
      <formula>MOD(VALUE(RIGHT($A$7, 3)),2)=0</formula>
    </cfRule>
  </conditionalFormatting>
  <conditionalFormatting sqref="K388">
    <cfRule type="expression" dxfId="553" priority="16">
      <formula>MOD(VALUE(RIGHT($A$7, 3)),2)=0</formula>
    </cfRule>
  </conditionalFormatting>
  <conditionalFormatting sqref="K394">
    <cfRule type="expression" dxfId="552" priority="15">
      <formula>MOD(VALUE(RIGHT($A$7, 3)),2)=0</formula>
    </cfRule>
  </conditionalFormatting>
  <conditionalFormatting sqref="K402">
    <cfRule type="expression" dxfId="551" priority="14">
      <formula>MOD(VALUE(RIGHT($A$7, 3)),2)=0</formula>
    </cfRule>
  </conditionalFormatting>
  <conditionalFormatting sqref="K410">
    <cfRule type="expression" dxfId="550" priority="13">
      <formula>MOD(VALUE(RIGHT($A$7, 3)),2)=0</formula>
    </cfRule>
  </conditionalFormatting>
  <conditionalFormatting sqref="K15">
    <cfRule type="expression" dxfId="549" priority="12">
      <formula>MOD(VALUE(RIGHT($A$7, 3)),2)=0</formula>
    </cfRule>
  </conditionalFormatting>
  <conditionalFormatting sqref="K19">
    <cfRule type="expression" dxfId="548" priority="11">
      <formula>MOD(VALUE(RIGHT($A$7, 3)),2)=0</formula>
    </cfRule>
  </conditionalFormatting>
  <conditionalFormatting sqref="K23">
    <cfRule type="expression" dxfId="547" priority="10">
      <formula>MOD(VALUE(RIGHT($A$7, 3)),2)=0</formula>
    </cfRule>
  </conditionalFormatting>
  <conditionalFormatting sqref="K26">
    <cfRule type="expression" dxfId="546" priority="9">
      <formula>MOD(VALUE(RIGHT($A$7, 3)),2)=0</formula>
    </cfRule>
  </conditionalFormatting>
  <conditionalFormatting sqref="K36">
    <cfRule type="expression" dxfId="545" priority="8">
      <formula>MOD(VALUE(RIGHT($A$7, 3)),2)=0</formula>
    </cfRule>
  </conditionalFormatting>
  <conditionalFormatting sqref="K48">
    <cfRule type="expression" dxfId="544" priority="7">
      <formula>MOD(VALUE(RIGHT($A$7, 3)),2)=0</formula>
    </cfRule>
  </conditionalFormatting>
  <conditionalFormatting sqref="K60">
    <cfRule type="expression" dxfId="543" priority="6">
      <formula>MOD(VALUE(RIGHT($A$7, 3)),2)=0</formula>
    </cfRule>
  </conditionalFormatting>
  <conditionalFormatting sqref="K69">
    <cfRule type="expression" dxfId="542" priority="5">
      <formula>MOD(VALUE(RIGHT($A$7, 3)),2)=0</formula>
    </cfRule>
  </conditionalFormatting>
  <conditionalFormatting sqref="K72">
    <cfRule type="expression" dxfId="541" priority="4">
      <formula>MOD(VALUE(RIGHT($A$7, 3)),2)=0</formula>
    </cfRule>
  </conditionalFormatting>
  <conditionalFormatting sqref="K77">
    <cfRule type="expression" dxfId="540" priority="3">
      <formula>MOD(VALUE(RIGHT($A$7, 3)),2)=0</formula>
    </cfRule>
  </conditionalFormatting>
  <conditionalFormatting sqref="K84">
    <cfRule type="expression" dxfId="539" priority="2">
      <formula>MOD(VALUE(RIGHT($A$7, 3)),2)=0</formula>
    </cfRule>
  </conditionalFormatting>
  <conditionalFormatting sqref="K91">
    <cfRule type="expression" dxfId="538" priority="1">
      <formula>MOD(VALUE(RIGHT($A$7, 3)),2)=0</formula>
    </cfRule>
  </conditionalFormatting>
  <dataValidations count="1">
    <dataValidation type="list" allowBlank="1" showInputMessage="1" showErrorMessage="1" sqref="E25 E14:E15 E18:E19 E7 E35:E36 E103 E146 E152 E130 E109 E118 E408 E47:E48 E143 E424:E669 E191 E200 E208 E217 E229 E244 E260 E271 E285 E300 E305 E313 E318 E327 E332 E339 E348 E356 E381 E365 E386 E400 E39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14:formula1>
            <xm:f>[1]data!#REF!</xm:f>
          </x14:formula1>
          <xm:sqref>C143 I145</xm:sqref>
        </x14:dataValidation>
        <x14:dataValidation type="list" allowBlank="1" showInputMessage="1" showErrorMessage="1">
          <x14:formula1>
            <xm:f>[1]TestScenario!#REF!</xm:f>
          </x14:formula1>
          <xm:sqref>D143</xm:sqref>
        </x14:dataValidation>
        <x14:dataValidation type="list" allowBlank="1" showInputMessage="1" showErrorMessage="1">
          <x14:formula1>
            <xm:f>[2]data!#REF!</xm:f>
          </x14:formula1>
          <xm:sqref>C109 C118 I123:I129 O118 O130 I114:I117 C130 I179:I186 I135:I142 M130 M118 M109 O109</xm:sqref>
        </x14:dataValidation>
        <x14:dataValidation type="list" allowBlank="1" showInputMessage="1" showErrorMessage="1">
          <x14:formula1>
            <xm:f>[2]TestScenario!#REF!</xm:f>
          </x14:formula1>
          <xm:sqref>D109 D118 D130</xm:sqref>
        </x14:dataValidation>
        <x14:dataValidation type="list" allowBlank="1" showInputMessage="1" showErrorMessage="1">
          <x14:formula1>
            <xm:f>[2]data!#REF!</xm:f>
          </x14:formula1>
          <xm:sqref>I118:I122 I130:I134 I143:I144 I146:I178 I7:I113 I187:I669</xm:sqref>
        </x14:dataValidation>
        <x14:dataValidation type="list" allowBlank="1" showInputMessage="1" showErrorMessage="1">
          <x14:formula1>
            <xm:f>[2]data!#REF!</xm:f>
          </x14:formula1>
          <xm:sqref>O25 O14:O15 O18:O19 O7 O103 O35:O36 O47:O48 O146 O152 O143 O408 O423:O669 O59 O68 O71 O76 O83 O155 O158 O162 O168 O174 O187 O90:O101 O191 O200 O208 O217 O229 O244 O260 O271 O285 O300 O305 O313 O332 O339 O348 O356 O381 O365 O386 O392 O400 O318:O327</xm:sqref>
        </x14:dataValidation>
        <x14:dataValidation type="list" allowBlank="1" showInputMessage="1" showErrorMessage="1">
          <x14:formula1>
            <xm:f>[2]data!#REF!</xm:f>
          </x14:formula1>
          <xm:sqref>M14:M15 M18:M19 M7 M103 M35:M36 M47:M48 M146 M152 M143 M408 M423:M669 M59 M68 M71 M76 M83 M155 M158 M162 M168 M174 M187 M90:M101 M191 M200 M208 M217 M229 M244 M260 M271 M285 M300 M305 M313 M332 M339 M348 M356 M381 M365 M386 M392 M400 M318:M327 M25</xm:sqref>
        </x14:dataValidation>
        <x14:dataValidation type="list" allowBlank="1" showInputMessage="1" showErrorMessage="1">
          <x14:formula1>
            <xm:f>[2]data!#REF!</xm:f>
          </x14:formula1>
          <xm:sqref>C25 C14:C15 C18:C19 C7 C47:C48 C103 C35:C36 C146 C152 C408 C423:C669 C59 C68 C71 C76 C83 C90 C155 C158 C162 C168 C174 C187 C191 C200 C208 C217 C229 C244 C260 C271 C285 C300 C305 C313 C332 C339 C348 C356 C365 C381 C386 C392 C400 C318:C327</xm:sqref>
        </x14:dataValidation>
        <x14:dataValidation type="list" allowBlank="1" showInputMessage="1" showErrorMessage="1">
          <x14:formula1>
            <xm:f>[2]TestScenario!#REF!</xm:f>
          </x14:formula1>
          <xm:sqref>D25 D14:D15 D18:D19 D7 D35:D36 D103 D146 D152 D408 D47:D48 D424:D669 D191 D200 D208 D217 D229 D244 D260 D271 D285 D300 D305 D313 D318 D327 D332 D339 D348 D356 D381 D365 D386 D400 D392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670"/>
  <sheetViews>
    <sheetView topLeftCell="H1" zoomScale="75" zoomScaleNormal="75" workbookViewId="0">
      <selection activeCell="N7" sqref="N7:N13"/>
    </sheetView>
  </sheetViews>
  <sheetFormatPr defaultRowHeight="15" x14ac:dyDescent="0.25"/>
  <cols>
    <col min="1" max="1" width="26.28515625" style="17" customWidth="1"/>
    <col min="2" max="2" width="17.85546875" style="56" customWidth="1"/>
    <col min="3" max="3" width="10.85546875" style="17" customWidth="1"/>
    <col min="4" max="4" width="11.5703125" style="17" customWidth="1"/>
    <col min="5" max="5" width="11" style="17" customWidth="1"/>
    <col min="6" max="6" width="18" style="53" customWidth="1"/>
    <col min="7" max="7" width="11" style="54" customWidth="1"/>
    <col min="8" max="8" width="11" style="17" customWidth="1"/>
    <col min="9" max="9" width="9.140625" style="17"/>
    <col min="10" max="10" width="33.5703125" style="53" customWidth="1"/>
    <col min="11" max="11" width="89.85546875" style="55" customWidth="1"/>
    <col min="12" max="12" width="15" style="17" customWidth="1"/>
    <col min="13" max="13" width="8.140625" style="17" customWidth="1"/>
    <col min="14" max="14" width="9.42578125" style="17" bestFit="1" customWidth="1"/>
    <col min="15" max="15" width="9.140625" style="17"/>
    <col min="16" max="16" width="8.140625" style="17" customWidth="1"/>
    <col min="17" max="17" width="28" style="17" customWidth="1"/>
    <col min="18" max="16384" width="9.140625" style="17"/>
  </cols>
  <sheetData>
    <row r="5" spans="1:17" x14ac:dyDescent="0.25">
      <c r="A5" s="174" t="s">
        <v>60</v>
      </c>
      <c r="B5" s="175"/>
      <c r="C5" s="175"/>
      <c r="D5" s="175"/>
      <c r="E5" s="175"/>
      <c r="F5" s="175"/>
      <c r="G5" s="175"/>
      <c r="H5" s="175"/>
      <c r="I5" s="175"/>
      <c r="J5" s="175"/>
      <c r="K5" s="175"/>
      <c r="L5" s="175"/>
      <c r="M5" s="175"/>
      <c r="N5" s="176"/>
      <c r="O5" s="195" t="s">
        <v>61</v>
      </c>
      <c r="P5" s="196"/>
      <c r="Q5" s="197"/>
    </row>
    <row r="6" spans="1:17" ht="45" x14ac:dyDescent="0.25">
      <c r="A6" s="18" t="s">
        <v>62</v>
      </c>
      <c r="B6" s="19" t="s">
        <v>63</v>
      </c>
      <c r="C6" s="18" t="s">
        <v>64</v>
      </c>
      <c r="D6" s="18" t="s">
        <v>29</v>
      </c>
      <c r="E6" s="18" t="s">
        <v>65</v>
      </c>
      <c r="F6" s="19" t="s">
        <v>66</v>
      </c>
      <c r="G6" s="20" t="s">
        <v>67</v>
      </c>
      <c r="H6" s="18" t="s">
        <v>68</v>
      </c>
      <c r="I6" s="18" t="s">
        <v>69</v>
      </c>
      <c r="J6" s="18" t="s">
        <v>70</v>
      </c>
      <c r="K6" s="20" t="s">
        <v>71</v>
      </c>
      <c r="L6" s="18" t="s">
        <v>72</v>
      </c>
      <c r="M6" s="18" t="s">
        <v>73</v>
      </c>
      <c r="N6" s="18" t="s">
        <v>321</v>
      </c>
      <c r="O6" s="21" t="s">
        <v>61</v>
      </c>
      <c r="P6" s="21" t="s">
        <v>74</v>
      </c>
      <c r="Q6" s="21" t="s">
        <v>75</v>
      </c>
    </row>
    <row r="7" spans="1:17" x14ac:dyDescent="0.25">
      <c r="A7" s="177"/>
      <c r="B7" s="190"/>
      <c r="C7" s="177"/>
      <c r="D7" s="177"/>
      <c r="E7" s="177"/>
      <c r="F7" s="198"/>
      <c r="G7" s="180"/>
      <c r="H7" s="177"/>
      <c r="I7" s="22"/>
      <c r="J7" s="6"/>
      <c r="K7" s="23"/>
      <c r="L7" s="6"/>
      <c r="M7" s="177"/>
      <c r="N7" s="177"/>
      <c r="O7" s="177"/>
      <c r="P7" s="177"/>
      <c r="Q7" s="6"/>
    </row>
    <row r="8" spans="1:17" x14ac:dyDescent="0.25">
      <c r="A8" s="178"/>
      <c r="B8" s="191"/>
      <c r="C8" s="178"/>
      <c r="D8" s="178"/>
      <c r="E8" s="178"/>
      <c r="F8" s="199"/>
      <c r="G8" s="181"/>
      <c r="H8" s="178"/>
      <c r="I8" s="22"/>
      <c r="J8" s="6"/>
      <c r="K8" s="23"/>
      <c r="L8" s="6"/>
      <c r="M8" s="178"/>
      <c r="N8" s="178"/>
      <c r="O8" s="178"/>
      <c r="P8" s="178"/>
      <c r="Q8" s="6"/>
    </row>
    <row r="9" spans="1:17" x14ac:dyDescent="0.25">
      <c r="A9" s="178"/>
      <c r="B9" s="191"/>
      <c r="C9" s="178"/>
      <c r="D9" s="178"/>
      <c r="E9" s="178"/>
      <c r="F9" s="199"/>
      <c r="G9" s="181"/>
      <c r="H9" s="178"/>
      <c r="I9" s="22"/>
      <c r="J9" s="6"/>
      <c r="K9" s="23"/>
      <c r="L9" s="6"/>
      <c r="M9" s="178"/>
      <c r="N9" s="178"/>
      <c r="O9" s="178"/>
      <c r="P9" s="178"/>
      <c r="Q9" s="6"/>
    </row>
    <row r="10" spans="1:17" x14ac:dyDescent="0.25">
      <c r="A10" s="178"/>
      <c r="B10" s="191"/>
      <c r="C10" s="178"/>
      <c r="D10" s="178"/>
      <c r="E10" s="178"/>
      <c r="F10" s="199"/>
      <c r="G10" s="181"/>
      <c r="H10" s="178"/>
      <c r="I10" s="22"/>
      <c r="J10" s="6"/>
      <c r="K10" s="23"/>
      <c r="L10" s="6"/>
      <c r="M10" s="178"/>
      <c r="N10" s="178"/>
      <c r="O10" s="178"/>
      <c r="P10" s="178"/>
      <c r="Q10" s="6"/>
    </row>
    <row r="11" spans="1:17" x14ac:dyDescent="0.25">
      <c r="A11" s="178"/>
      <c r="B11" s="191"/>
      <c r="C11" s="178"/>
      <c r="D11" s="178"/>
      <c r="E11" s="178"/>
      <c r="F11" s="199"/>
      <c r="G11" s="181"/>
      <c r="H11" s="178"/>
      <c r="I11" s="22"/>
      <c r="J11" s="6"/>
      <c r="K11" s="23"/>
      <c r="L11" s="6"/>
      <c r="M11" s="178"/>
      <c r="N11" s="178"/>
      <c r="O11" s="178"/>
      <c r="P11" s="178"/>
      <c r="Q11" s="6"/>
    </row>
    <row r="12" spans="1:17" x14ac:dyDescent="0.25">
      <c r="A12" s="178"/>
      <c r="B12" s="191"/>
      <c r="C12" s="178"/>
      <c r="D12" s="178"/>
      <c r="E12" s="178"/>
      <c r="F12" s="199"/>
      <c r="G12" s="181"/>
      <c r="H12" s="178"/>
      <c r="I12" s="22"/>
      <c r="J12" s="6"/>
      <c r="K12" s="23"/>
      <c r="L12" s="6"/>
      <c r="M12" s="178"/>
      <c r="N12" s="178"/>
      <c r="O12" s="178"/>
      <c r="P12" s="178"/>
      <c r="Q12" s="6"/>
    </row>
    <row r="13" spans="1:17" x14ac:dyDescent="0.25">
      <c r="A13" s="179"/>
      <c r="B13" s="192"/>
      <c r="C13" s="179"/>
      <c r="D13" s="179"/>
      <c r="E13" s="179"/>
      <c r="F13" s="200"/>
      <c r="G13" s="182"/>
      <c r="H13" s="179"/>
      <c r="I13" s="22"/>
      <c r="J13" s="6"/>
      <c r="K13" s="23"/>
      <c r="L13" s="6"/>
      <c r="M13" s="179"/>
      <c r="N13" s="179"/>
      <c r="O13" s="179"/>
      <c r="P13" s="179"/>
      <c r="Q13" s="6"/>
    </row>
    <row r="14" spans="1:17" s="25" customFormat="1" x14ac:dyDescent="0.25">
      <c r="A14" s="177"/>
      <c r="B14" s="190"/>
      <c r="C14" s="177"/>
      <c r="D14" s="177"/>
      <c r="E14" s="177"/>
      <c r="F14" s="190"/>
      <c r="G14" s="180"/>
      <c r="H14" s="177"/>
      <c r="I14" s="22"/>
      <c r="J14" s="6"/>
      <c r="K14" s="23"/>
      <c r="L14" s="24"/>
      <c r="M14" s="177"/>
      <c r="N14" s="177"/>
      <c r="O14" s="177"/>
      <c r="P14" s="177"/>
      <c r="Q14" s="6"/>
    </row>
    <row r="15" spans="1:17" x14ac:dyDescent="0.25">
      <c r="A15" s="178"/>
      <c r="B15" s="191"/>
      <c r="C15" s="178"/>
      <c r="D15" s="178"/>
      <c r="E15" s="178"/>
      <c r="F15" s="191"/>
      <c r="G15" s="181"/>
      <c r="H15" s="178"/>
      <c r="I15" s="22"/>
      <c r="J15" s="6"/>
      <c r="K15" s="23"/>
      <c r="L15" s="24"/>
      <c r="M15" s="178"/>
      <c r="N15" s="178"/>
      <c r="O15" s="178"/>
      <c r="P15" s="178"/>
      <c r="Q15" s="6"/>
    </row>
    <row r="16" spans="1:17" x14ac:dyDescent="0.25">
      <c r="A16" s="178"/>
      <c r="B16" s="191"/>
      <c r="C16" s="178"/>
      <c r="D16" s="178"/>
      <c r="E16" s="178"/>
      <c r="F16" s="191"/>
      <c r="G16" s="193"/>
      <c r="H16" s="178"/>
      <c r="I16" s="22"/>
      <c r="J16" s="6"/>
      <c r="K16" s="23"/>
      <c r="L16" s="24"/>
      <c r="M16" s="178"/>
      <c r="N16" s="178"/>
      <c r="O16" s="178"/>
      <c r="P16" s="178"/>
      <c r="Q16" s="6"/>
    </row>
    <row r="17" spans="1:17" x14ac:dyDescent="0.25">
      <c r="A17" s="179"/>
      <c r="B17" s="192"/>
      <c r="C17" s="179"/>
      <c r="D17" s="179"/>
      <c r="E17" s="179"/>
      <c r="F17" s="192"/>
      <c r="G17" s="194"/>
      <c r="H17" s="179"/>
      <c r="I17" s="22"/>
      <c r="J17" s="6"/>
      <c r="K17" s="23"/>
      <c r="L17" s="24"/>
      <c r="M17" s="179"/>
      <c r="N17" s="179"/>
      <c r="O17" s="179"/>
      <c r="P17" s="179"/>
      <c r="Q17" s="6"/>
    </row>
    <row r="18" spans="1:17" x14ac:dyDescent="0.25">
      <c r="A18" s="177"/>
      <c r="B18" s="190"/>
      <c r="C18" s="177"/>
      <c r="D18" s="177"/>
      <c r="E18" s="177"/>
      <c r="F18" s="190"/>
      <c r="G18" s="180"/>
      <c r="H18" s="177"/>
      <c r="I18" s="22"/>
      <c r="J18" s="6"/>
      <c r="K18" s="23"/>
      <c r="L18" s="6"/>
      <c r="M18" s="177"/>
      <c r="N18" s="177"/>
      <c r="O18" s="177"/>
      <c r="P18" s="177"/>
      <c r="Q18" s="6"/>
    </row>
    <row r="19" spans="1:17" x14ac:dyDescent="0.25">
      <c r="A19" s="178"/>
      <c r="B19" s="191"/>
      <c r="C19" s="178"/>
      <c r="D19" s="178"/>
      <c r="E19" s="178"/>
      <c r="F19" s="191"/>
      <c r="G19" s="181"/>
      <c r="H19" s="178"/>
      <c r="I19" s="22"/>
      <c r="J19" s="6"/>
      <c r="K19" s="23"/>
      <c r="L19" s="6"/>
      <c r="M19" s="178"/>
      <c r="N19" s="178"/>
      <c r="O19" s="178"/>
      <c r="P19" s="178"/>
      <c r="Q19" s="6"/>
    </row>
    <row r="20" spans="1:17" x14ac:dyDescent="0.25">
      <c r="A20" s="178"/>
      <c r="B20" s="191"/>
      <c r="C20" s="178"/>
      <c r="D20" s="178"/>
      <c r="E20" s="178"/>
      <c r="F20" s="191"/>
      <c r="G20" s="181"/>
      <c r="H20" s="178"/>
      <c r="I20" s="22"/>
      <c r="J20" s="6"/>
      <c r="K20" s="23"/>
      <c r="L20" s="6"/>
      <c r="M20" s="178"/>
      <c r="N20" s="178"/>
      <c r="O20" s="178"/>
      <c r="P20" s="178"/>
      <c r="Q20" s="6"/>
    </row>
    <row r="21" spans="1:17" x14ac:dyDescent="0.25">
      <c r="A21" s="178"/>
      <c r="B21" s="191"/>
      <c r="C21" s="178"/>
      <c r="D21" s="178"/>
      <c r="E21" s="178"/>
      <c r="F21" s="191"/>
      <c r="G21" s="181"/>
      <c r="H21" s="178"/>
      <c r="I21" s="22"/>
      <c r="J21" s="6"/>
      <c r="K21" s="23"/>
      <c r="L21" s="6"/>
      <c r="M21" s="178"/>
      <c r="N21" s="178"/>
      <c r="O21" s="178"/>
      <c r="P21" s="178"/>
      <c r="Q21" s="6"/>
    </row>
    <row r="22" spans="1:17" x14ac:dyDescent="0.25">
      <c r="A22" s="178"/>
      <c r="B22" s="191"/>
      <c r="C22" s="178"/>
      <c r="D22" s="178"/>
      <c r="E22" s="178"/>
      <c r="F22" s="191"/>
      <c r="G22" s="181"/>
      <c r="H22" s="178"/>
      <c r="I22" s="22"/>
      <c r="J22" s="6"/>
      <c r="K22" s="23"/>
      <c r="L22" s="6"/>
      <c r="M22" s="178"/>
      <c r="N22" s="178"/>
      <c r="O22" s="178"/>
      <c r="P22" s="178"/>
      <c r="Q22" s="6"/>
    </row>
    <row r="23" spans="1:17" x14ac:dyDescent="0.25">
      <c r="A23" s="178"/>
      <c r="B23" s="191"/>
      <c r="C23" s="178"/>
      <c r="D23" s="178"/>
      <c r="E23" s="178"/>
      <c r="F23" s="191"/>
      <c r="G23" s="181"/>
      <c r="H23" s="178"/>
      <c r="I23" s="22"/>
      <c r="J23" s="6"/>
      <c r="K23" s="23"/>
      <c r="L23" s="6"/>
      <c r="M23" s="178"/>
      <c r="N23" s="178"/>
      <c r="O23" s="178"/>
      <c r="P23" s="178"/>
      <c r="Q23" s="6"/>
    </row>
    <row r="24" spans="1:17" x14ac:dyDescent="0.25">
      <c r="A24" s="179"/>
      <c r="B24" s="192"/>
      <c r="C24" s="179"/>
      <c r="D24" s="179"/>
      <c r="E24" s="179"/>
      <c r="F24" s="192"/>
      <c r="G24" s="182"/>
      <c r="H24" s="179"/>
      <c r="I24" s="22"/>
      <c r="J24" s="6"/>
      <c r="K24" s="23"/>
      <c r="L24" s="6"/>
      <c r="M24" s="179"/>
      <c r="N24" s="179"/>
      <c r="O24" s="179"/>
      <c r="P24" s="179"/>
      <c r="Q24" s="6"/>
    </row>
    <row r="25" spans="1:17" x14ac:dyDescent="0.25">
      <c r="A25" s="177"/>
      <c r="B25" s="190"/>
      <c r="C25" s="177"/>
      <c r="D25" s="177"/>
      <c r="E25" s="177"/>
      <c r="F25" s="190"/>
      <c r="G25" s="180"/>
      <c r="H25" s="177"/>
      <c r="I25" s="22"/>
      <c r="J25" s="6"/>
      <c r="K25" s="23"/>
      <c r="L25" s="6"/>
      <c r="M25" s="177"/>
      <c r="N25" s="43"/>
      <c r="O25" s="177"/>
      <c r="P25" s="177"/>
      <c r="Q25" s="6"/>
    </row>
    <row r="26" spans="1:17" x14ac:dyDescent="0.25">
      <c r="A26" s="178"/>
      <c r="B26" s="191"/>
      <c r="C26" s="178"/>
      <c r="D26" s="178"/>
      <c r="E26" s="178"/>
      <c r="F26" s="191"/>
      <c r="G26" s="181"/>
      <c r="H26" s="178"/>
      <c r="I26" s="22"/>
      <c r="J26" s="6"/>
      <c r="K26" s="23"/>
      <c r="L26" s="6"/>
      <c r="M26" s="178"/>
      <c r="N26" s="50"/>
      <c r="O26" s="178"/>
      <c r="P26" s="178"/>
      <c r="Q26" s="6"/>
    </row>
    <row r="27" spans="1:17" x14ac:dyDescent="0.25">
      <c r="A27" s="178"/>
      <c r="B27" s="191"/>
      <c r="C27" s="178"/>
      <c r="D27" s="178"/>
      <c r="E27" s="178"/>
      <c r="F27" s="191"/>
      <c r="G27" s="181"/>
      <c r="H27" s="178"/>
      <c r="I27" s="22"/>
      <c r="J27" s="6"/>
      <c r="K27" s="23"/>
      <c r="L27" s="6"/>
      <c r="M27" s="178"/>
      <c r="N27" s="50"/>
      <c r="O27" s="178"/>
      <c r="P27" s="178"/>
      <c r="Q27" s="6"/>
    </row>
    <row r="28" spans="1:17" x14ac:dyDescent="0.25">
      <c r="A28" s="178"/>
      <c r="B28" s="191"/>
      <c r="C28" s="178"/>
      <c r="D28" s="178"/>
      <c r="E28" s="178"/>
      <c r="F28" s="191"/>
      <c r="G28" s="181"/>
      <c r="H28" s="178"/>
      <c r="I28" s="22"/>
      <c r="J28" s="6"/>
      <c r="K28" s="23"/>
      <c r="L28" s="6"/>
      <c r="M28" s="178"/>
      <c r="N28" s="50"/>
      <c r="O28" s="178"/>
      <c r="P28" s="178"/>
      <c r="Q28" s="6"/>
    </row>
    <row r="29" spans="1:17" x14ac:dyDescent="0.25">
      <c r="A29" s="178"/>
      <c r="B29" s="191"/>
      <c r="C29" s="178"/>
      <c r="D29" s="178"/>
      <c r="E29" s="178"/>
      <c r="F29" s="191"/>
      <c r="G29" s="181"/>
      <c r="H29" s="178"/>
      <c r="I29" s="22"/>
      <c r="J29" s="6"/>
      <c r="K29" s="23"/>
      <c r="L29" s="6"/>
      <c r="M29" s="178"/>
      <c r="N29" s="50"/>
      <c r="O29" s="178"/>
      <c r="P29" s="178"/>
      <c r="Q29" s="6"/>
    </row>
    <row r="30" spans="1:17" x14ac:dyDescent="0.25">
      <c r="A30" s="178"/>
      <c r="B30" s="191"/>
      <c r="C30" s="178"/>
      <c r="D30" s="178"/>
      <c r="E30" s="178"/>
      <c r="F30" s="191"/>
      <c r="G30" s="181"/>
      <c r="H30" s="178"/>
      <c r="I30" s="22"/>
      <c r="J30" s="6"/>
      <c r="K30" s="23"/>
      <c r="L30" s="6"/>
      <c r="M30" s="178"/>
      <c r="N30" s="50"/>
      <c r="O30" s="178"/>
      <c r="P30" s="178"/>
      <c r="Q30" s="6"/>
    </row>
    <row r="31" spans="1:17" x14ac:dyDescent="0.25">
      <c r="A31" s="178"/>
      <c r="B31" s="191"/>
      <c r="C31" s="178"/>
      <c r="D31" s="178"/>
      <c r="E31" s="178"/>
      <c r="F31" s="191"/>
      <c r="G31" s="181"/>
      <c r="H31" s="178"/>
      <c r="I31" s="22"/>
      <c r="J31" s="6"/>
      <c r="K31" s="23"/>
      <c r="L31" s="6"/>
      <c r="M31" s="178"/>
      <c r="N31" s="50"/>
      <c r="O31" s="178"/>
      <c r="P31" s="178"/>
      <c r="Q31" s="6"/>
    </row>
    <row r="32" spans="1:17" x14ac:dyDescent="0.25">
      <c r="A32" s="178"/>
      <c r="B32" s="191"/>
      <c r="C32" s="178"/>
      <c r="D32" s="178"/>
      <c r="E32" s="178"/>
      <c r="F32" s="191"/>
      <c r="G32" s="181"/>
      <c r="H32" s="178"/>
      <c r="I32" s="22"/>
      <c r="J32" s="6"/>
      <c r="K32" s="23"/>
      <c r="L32" s="6"/>
      <c r="M32" s="178"/>
      <c r="N32" s="50"/>
      <c r="O32" s="178"/>
      <c r="P32" s="178"/>
      <c r="Q32" s="6"/>
    </row>
    <row r="33" spans="1:17" x14ac:dyDescent="0.25">
      <c r="A33" s="178"/>
      <c r="B33" s="191"/>
      <c r="C33" s="178"/>
      <c r="D33" s="178"/>
      <c r="E33" s="178"/>
      <c r="F33" s="191"/>
      <c r="G33" s="181"/>
      <c r="H33" s="178"/>
      <c r="I33" s="22"/>
      <c r="J33" s="6"/>
      <c r="K33" s="23"/>
      <c r="L33" s="6"/>
      <c r="M33" s="178"/>
      <c r="N33" s="50"/>
      <c r="O33" s="178"/>
      <c r="P33" s="178"/>
      <c r="Q33" s="6"/>
    </row>
    <row r="34" spans="1:17" x14ac:dyDescent="0.25">
      <c r="A34" s="179"/>
      <c r="B34" s="192"/>
      <c r="C34" s="179"/>
      <c r="D34" s="179"/>
      <c r="E34" s="179"/>
      <c r="F34" s="192"/>
      <c r="G34" s="182"/>
      <c r="H34" s="179"/>
      <c r="I34" s="22"/>
      <c r="J34" s="6"/>
      <c r="K34" s="23"/>
      <c r="L34" s="6"/>
      <c r="M34" s="179"/>
      <c r="N34" s="61"/>
      <c r="O34" s="179"/>
      <c r="P34" s="179"/>
      <c r="Q34" s="6"/>
    </row>
    <row r="35" spans="1:17" x14ac:dyDescent="0.25">
      <c r="A35" s="177"/>
      <c r="B35" s="190"/>
      <c r="C35" s="177"/>
      <c r="D35" s="177"/>
      <c r="E35" s="177"/>
      <c r="F35" s="190"/>
      <c r="G35" s="180"/>
      <c r="H35" s="177"/>
      <c r="I35" s="22"/>
      <c r="J35" s="6"/>
      <c r="K35" s="23"/>
      <c r="L35" s="6"/>
      <c r="M35" s="177"/>
      <c r="N35" s="43"/>
      <c r="O35" s="177"/>
      <c r="P35" s="177"/>
      <c r="Q35" s="6"/>
    </row>
    <row r="36" spans="1:17" x14ac:dyDescent="0.25">
      <c r="A36" s="178"/>
      <c r="B36" s="191"/>
      <c r="C36" s="178"/>
      <c r="D36" s="178"/>
      <c r="E36" s="178"/>
      <c r="F36" s="191"/>
      <c r="G36" s="181"/>
      <c r="H36" s="178"/>
      <c r="I36" s="22"/>
      <c r="J36" s="6"/>
      <c r="K36" s="23"/>
      <c r="L36" s="6"/>
      <c r="M36" s="178"/>
      <c r="N36" s="50"/>
      <c r="O36" s="178"/>
      <c r="P36" s="178"/>
      <c r="Q36" s="6"/>
    </row>
    <row r="37" spans="1:17" x14ac:dyDescent="0.25">
      <c r="A37" s="178"/>
      <c r="B37" s="191"/>
      <c r="C37" s="178"/>
      <c r="D37" s="178"/>
      <c r="E37" s="178"/>
      <c r="F37" s="191"/>
      <c r="G37" s="181"/>
      <c r="H37" s="178"/>
      <c r="I37" s="22"/>
      <c r="J37" s="6"/>
      <c r="K37" s="23"/>
      <c r="L37" s="6"/>
      <c r="M37" s="178"/>
      <c r="N37" s="50"/>
      <c r="O37" s="178"/>
      <c r="P37" s="178"/>
      <c r="Q37" s="6"/>
    </row>
    <row r="38" spans="1:17" x14ac:dyDescent="0.25">
      <c r="A38" s="178"/>
      <c r="B38" s="191"/>
      <c r="C38" s="178"/>
      <c r="D38" s="178"/>
      <c r="E38" s="178"/>
      <c r="F38" s="191"/>
      <c r="G38" s="181"/>
      <c r="H38" s="178"/>
      <c r="I38" s="22"/>
      <c r="J38" s="6"/>
      <c r="K38" s="23"/>
      <c r="L38" s="6"/>
      <c r="M38" s="178"/>
      <c r="N38" s="50"/>
      <c r="O38" s="178"/>
      <c r="P38" s="178"/>
      <c r="Q38" s="6"/>
    </row>
    <row r="39" spans="1:17" x14ac:dyDescent="0.25">
      <c r="A39" s="178"/>
      <c r="B39" s="191"/>
      <c r="C39" s="178"/>
      <c r="D39" s="178"/>
      <c r="E39" s="178"/>
      <c r="F39" s="191"/>
      <c r="G39" s="181"/>
      <c r="H39" s="178"/>
      <c r="I39" s="22"/>
      <c r="J39" s="6"/>
      <c r="K39" s="23"/>
      <c r="L39" s="6"/>
      <c r="M39" s="178"/>
      <c r="N39" s="50"/>
      <c r="O39" s="178"/>
      <c r="P39" s="178"/>
      <c r="Q39" s="6"/>
    </row>
    <row r="40" spans="1:17" x14ac:dyDescent="0.25">
      <c r="A40" s="178"/>
      <c r="B40" s="191"/>
      <c r="C40" s="178"/>
      <c r="D40" s="178"/>
      <c r="E40" s="178"/>
      <c r="F40" s="191"/>
      <c r="G40" s="181"/>
      <c r="H40" s="178"/>
      <c r="I40" s="22"/>
      <c r="J40" s="6"/>
      <c r="K40" s="23"/>
      <c r="L40" s="6"/>
      <c r="M40" s="178"/>
      <c r="N40" s="50"/>
      <c r="O40" s="178"/>
      <c r="P40" s="178"/>
      <c r="Q40" s="6"/>
    </row>
    <row r="41" spans="1:17" x14ac:dyDescent="0.25">
      <c r="A41" s="178"/>
      <c r="B41" s="191"/>
      <c r="C41" s="178"/>
      <c r="D41" s="178"/>
      <c r="E41" s="178"/>
      <c r="F41" s="191"/>
      <c r="G41" s="181"/>
      <c r="H41" s="178"/>
      <c r="I41" s="22"/>
      <c r="J41" s="6"/>
      <c r="K41" s="23"/>
      <c r="L41" s="6"/>
      <c r="M41" s="178"/>
      <c r="N41" s="50"/>
      <c r="O41" s="178"/>
      <c r="P41" s="178"/>
      <c r="Q41" s="6"/>
    </row>
    <row r="42" spans="1:17" x14ac:dyDescent="0.25">
      <c r="A42" s="178"/>
      <c r="B42" s="191"/>
      <c r="C42" s="178"/>
      <c r="D42" s="178"/>
      <c r="E42" s="178"/>
      <c r="F42" s="191"/>
      <c r="G42" s="181"/>
      <c r="H42" s="178"/>
      <c r="I42" s="22"/>
      <c r="J42" s="6"/>
      <c r="K42" s="23"/>
      <c r="L42" s="6"/>
      <c r="M42" s="178"/>
      <c r="N42" s="50"/>
      <c r="O42" s="178"/>
      <c r="P42" s="178"/>
      <c r="Q42" s="6"/>
    </row>
    <row r="43" spans="1:17" x14ac:dyDescent="0.25">
      <c r="A43" s="178"/>
      <c r="B43" s="191"/>
      <c r="C43" s="178"/>
      <c r="D43" s="178"/>
      <c r="E43" s="178"/>
      <c r="F43" s="191"/>
      <c r="G43" s="181"/>
      <c r="H43" s="178"/>
      <c r="I43" s="22"/>
      <c r="J43" s="6"/>
      <c r="K43" s="23"/>
      <c r="L43" s="6"/>
      <c r="M43" s="178"/>
      <c r="N43" s="50"/>
      <c r="O43" s="178"/>
      <c r="P43" s="178"/>
      <c r="Q43" s="6"/>
    </row>
    <row r="44" spans="1:17" x14ac:dyDescent="0.25">
      <c r="A44" s="178"/>
      <c r="B44" s="191"/>
      <c r="C44" s="178"/>
      <c r="D44" s="178"/>
      <c r="E44" s="178"/>
      <c r="F44" s="191"/>
      <c r="G44" s="181"/>
      <c r="H44" s="178"/>
      <c r="I44" s="22"/>
      <c r="J44" s="6"/>
      <c r="K44" s="23"/>
      <c r="L44" s="6"/>
      <c r="M44" s="178"/>
      <c r="N44" s="50"/>
      <c r="O44" s="178"/>
      <c r="P44" s="178"/>
      <c r="Q44" s="6"/>
    </row>
    <row r="45" spans="1:17" x14ac:dyDescent="0.25">
      <c r="A45" s="178"/>
      <c r="B45" s="191"/>
      <c r="C45" s="178"/>
      <c r="D45" s="178"/>
      <c r="E45" s="178"/>
      <c r="F45" s="191"/>
      <c r="G45" s="181"/>
      <c r="H45" s="178"/>
      <c r="I45" s="22"/>
      <c r="J45" s="6"/>
      <c r="K45" s="23"/>
      <c r="L45" s="6"/>
      <c r="M45" s="178"/>
      <c r="N45" s="50"/>
      <c r="O45" s="178"/>
      <c r="P45" s="178"/>
      <c r="Q45" s="6"/>
    </row>
    <row r="46" spans="1:17" x14ac:dyDescent="0.25">
      <c r="A46" s="178"/>
      <c r="B46" s="191"/>
      <c r="C46" s="178"/>
      <c r="D46" s="178"/>
      <c r="E46" s="178"/>
      <c r="F46" s="191"/>
      <c r="G46" s="181"/>
      <c r="H46" s="178"/>
      <c r="I46" s="22"/>
      <c r="J46" s="6"/>
      <c r="K46" s="26"/>
      <c r="L46" s="6"/>
      <c r="M46" s="178"/>
      <c r="N46" s="50"/>
      <c r="O46" s="178"/>
      <c r="P46" s="178"/>
      <c r="Q46" s="6"/>
    </row>
    <row r="47" spans="1:17" x14ac:dyDescent="0.25">
      <c r="A47" s="177"/>
      <c r="B47" s="190"/>
      <c r="C47" s="177"/>
      <c r="D47" s="177"/>
      <c r="E47" s="177"/>
      <c r="F47" s="190"/>
      <c r="G47" s="180"/>
      <c r="H47" s="177"/>
      <c r="I47" s="22"/>
      <c r="J47" s="6"/>
      <c r="K47" s="23"/>
      <c r="L47" s="6"/>
      <c r="M47" s="177"/>
      <c r="N47" s="43"/>
      <c r="O47" s="177"/>
      <c r="P47" s="177"/>
      <c r="Q47" s="6"/>
    </row>
    <row r="48" spans="1:17" x14ac:dyDescent="0.25">
      <c r="A48" s="178"/>
      <c r="B48" s="191"/>
      <c r="C48" s="178"/>
      <c r="D48" s="178"/>
      <c r="E48" s="178"/>
      <c r="F48" s="191"/>
      <c r="G48" s="181"/>
      <c r="H48" s="178"/>
      <c r="I48" s="22"/>
      <c r="J48" s="6"/>
      <c r="K48" s="23"/>
      <c r="L48" s="6"/>
      <c r="M48" s="178"/>
      <c r="N48" s="50"/>
      <c r="O48" s="178"/>
      <c r="P48" s="178"/>
      <c r="Q48" s="6"/>
    </row>
    <row r="49" spans="1:17" x14ac:dyDescent="0.25">
      <c r="A49" s="178"/>
      <c r="B49" s="191"/>
      <c r="C49" s="178"/>
      <c r="D49" s="178"/>
      <c r="E49" s="178"/>
      <c r="F49" s="191"/>
      <c r="G49" s="181"/>
      <c r="H49" s="178"/>
      <c r="I49" s="22"/>
      <c r="J49" s="6"/>
      <c r="K49" s="23"/>
      <c r="L49" s="6"/>
      <c r="M49" s="178"/>
      <c r="N49" s="50"/>
      <c r="O49" s="178"/>
      <c r="P49" s="178"/>
      <c r="Q49" s="6"/>
    </row>
    <row r="50" spans="1:17" x14ac:dyDescent="0.25">
      <c r="A50" s="178"/>
      <c r="B50" s="191"/>
      <c r="C50" s="178"/>
      <c r="D50" s="178"/>
      <c r="E50" s="178"/>
      <c r="F50" s="191"/>
      <c r="G50" s="181"/>
      <c r="H50" s="178"/>
      <c r="I50" s="22"/>
      <c r="J50" s="6"/>
      <c r="K50" s="23"/>
      <c r="L50" s="6"/>
      <c r="M50" s="178"/>
      <c r="N50" s="50"/>
      <c r="O50" s="178"/>
      <c r="P50" s="178"/>
      <c r="Q50" s="6"/>
    </row>
    <row r="51" spans="1:17" x14ac:dyDescent="0.25">
      <c r="A51" s="178"/>
      <c r="B51" s="191"/>
      <c r="C51" s="178"/>
      <c r="D51" s="178"/>
      <c r="E51" s="178"/>
      <c r="F51" s="191"/>
      <c r="G51" s="181"/>
      <c r="H51" s="178"/>
      <c r="I51" s="22"/>
      <c r="J51" s="6"/>
      <c r="K51" s="23"/>
      <c r="L51" s="6"/>
      <c r="M51" s="178"/>
      <c r="N51" s="50"/>
      <c r="O51" s="178"/>
      <c r="P51" s="178"/>
      <c r="Q51" s="6"/>
    </row>
    <row r="52" spans="1:17" x14ac:dyDescent="0.25">
      <c r="A52" s="178"/>
      <c r="B52" s="191"/>
      <c r="C52" s="178"/>
      <c r="D52" s="178"/>
      <c r="E52" s="178"/>
      <c r="F52" s="191"/>
      <c r="G52" s="181"/>
      <c r="H52" s="178"/>
      <c r="I52" s="22"/>
      <c r="J52" s="6"/>
      <c r="K52" s="23"/>
      <c r="L52" s="6"/>
      <c r="M52" s="178"/>
      <c r="N52" s="50"/>
      <c r="O52" s="178"/>
      <c r="P52" s="178"/>
      <c r="Q52" s="6"/>
    </row>
    <row r="53" spans="1:17" x14ac:dyDescent="0.25">
      <c r="A53" s="178"/>
      <c r="B53" s="191"/>
      <c r="C53" s="178"/>
      <c r="D53" s="178"/>
      <c r="E53" s="178"/>
      <c r="F53" s="191"/>
      <c r="G53" s="181"/>
      <c r="H53" s="178"/>
      <c r="I53" s="22"/>
      <c r="J53" s="6"/>
      <c r="K53" s="23"/>
      <c r="L53" s="6"/>
      <c r="M53" s="178"/>
      <c r="N53" s="50"/>
      <c r="O53" s="178"/>
      <c r="P53" s="178"/>
      <c r="Q53" s="6"/>
    </row>
    <row r="54" spans="1:17" x14ac:dyDescent="0.25">
      <c r="A54" s="178"/>
      <c r="B54" s="191"/>
      <c r="C54" s="178"/>
      <c r="D54" s="178"/>
      <c r="E54" s="178"/>
      <c r="F54" s="191"/>
      <c r="G54" s="181"/>
      <c r="H54" s="178"/>
      <c r="I54" s="22"/>
      <c r="J54" s="6"/>
      <c r="K54" s="23"/>
      <c r="L54" s="6"/>
      <c r="M54" s="178"/>
      <c r="N54" s="50"/>
      <c r="O54" s="178"/>
      <c r="P54" s="178"/>
      <c r="Q54" s="6"/>
    </row>
    <row r="55" spans="1:17" x14ac:dyDescent="0.25">
      <c r="A55" s="178"/>
      <c r="B55" s="191"/>
      <c r="C55" s="178"/>
      <c r="D55" s="178"/>
      <c r="E55" s="178"/>
      <c r="F55" s="191"/>
      <c r="G55" s="181"/>
      <c r="H55" s="178"/>
      <c r="I55" s="22"/>
      <c r="J55" s="6"/>
      <c r="K55" s="23"/>
      <c r="L55" s="6"/>
      <c r="M55" s="178"/>
      <c r="N55" s="50"/>
      <c r="O55" s="178"/>
      <c r="P55" s="178"/>
      <c r="Q55" s="6"/>
    </row>
    <row r="56" spans="1:17" x14ac:dyDescent="0.25">
      <c r="A56" s="178"/>
      <c r="B56" s="191"/>
      <c r="C56" s="178"/>
      <c r="D56" s="178"/>
      <c r="E56" s="178"/>
      <c r="F56" s="191"/>
      <c r="G56" s="181"/>
      <c r="H56" s="178"/>
      <c r="I56" s="22"/>
      <c r="J56" s="6"/>
      <c r="K56" s="23"/>
      <c r="L56" s="6"/>
      <c r="M56" s="178"/>
      <c r="N56" s="50"/>
      <c r="O56" s="178"/>
      <c r="P56" s="178"/>
      <c r="Q56" s="6"/>
    </row>
    <row r="57" spans="1:17" x14ac:dyDescent="0.25">
      <c r="A57" s="178"/>
      <c r="B57" s="191"/>
      <c r="C57" s="178"/>
      <c r="D57" s="178"/>
      <c r="E57" s="178"/>
      <c r="F57" s="191"/>
      <c r="G57" s="181"/>
      <c r="H57" s="178"/>
      <c r="I57" s="22"/>
      <c r="J57" s="6"/>
      <c r="K57" s="23"/>
      <c r="L57" s="6"/>
      <c r="M57" s="178"/>
      <c r="N57" s="50"/>
      <c r="O57" s="178"/>
      <c r="P57" s="178"/>
      <c r="Q57" s="6"/>
    </row>
    <row r="58" spans="1:17" x14ac:dyDescent="0.25">
      <c r="A58" s="178"/>
      <c r="B58" s="191"/>
      <c r="C58" s="178"/>
      <c r="D58" s="178"/>
      <c r="E58" s="178"/>
      <c r="F58" s="191"/>
      <c r="G58" s="181"/>
      <c r="H58" s="178"/>
      <c r="I58" s="22"/>
      <c r="J58" s="6"/>
      <c r="K58" s="26"/>
      <c r="L58" s="6"/>
      <c r="M58" s="178"/>
      <c r="N58" s="50"/>
      <c r="O58" s="178"/>
      <c r="P58" s="178"/>
      <c r="Q58" s="6"/>
    </row>
    <row r="59" spans="1:17" x14ac:dyDescent="0.25">
      <c r="A59" s="177"/>
      <c r="B59" s="190"/>
      <c r="C59" s="177"/>
      <c r="D59" s="177"/>
      <c r="E59" s="177"/>
      <c r="F59" s="190"/>
      <c r="G59" s="180"/>
      <c r="H59" s="177"/>
      <c r="I59" s="22"/>
      <c r="J59" s="6"/>
      <c r="K59" s="23"/>
      <c r="L59" s="6"/>
      <c r="M59" s="177"/>
      <c r="N59" s="43"/>
      <c r="O59" s="177"/>
      <c r="P59" s="177"/>
      <c r="Q59" s="6"/>
    </row>
    <row r="60" spans="1:17" x14ac:dyDescent="0.25">
      <c r="A60" s="178"/>
      <c r="B60" s="191"/>
      <c r="C60" s="178"/>
      <c r="D60" s="178"/>
      <c r="E60" s="178"/>
      <c r="F60" s="191"/>
      <c r="G60" s="181"/>
      <c r="H60" s="178"/>
      <c r="I60" s="22"/>
      <c r="J60" s="6"/>
      <c r="K60" s="23"/>
      <c r="L60" s="6"/>
      <c r="M60" s="178"/>
      <c r="N60" s="50"/>
      <c r="O60" s="178"/>
      <c r="P60" s="178"/>
      <c r="Q60" s="6"/>
    </row>
    <row r="61" spans="1:17" x14ac:dyDescent="0.25">
      <c r="A61" s="178"/>
      <c r="B61" s="191"/>
      <c r="C61" s="178"/>
      <c r="D61" s="178"/>
      <c r="E61" s="178"/>
      <c r="F61" s="191"/>
      <c r="G61" s="181"/>
      <c r="H61" s="178"/>
      <c r="I61" s="22"/>
      <c r="J61" s="6"/>
      <c r="K61" s="23"/>
      <c r="L61" s="6"/>
      <c r="M61" s="178"/>
      <c r="N61" s="50"/>
      <c r="O61" s="178"/>
      <c r="P61" s="178"/>
      <c r="Q61" s="6"/>
    </row>
    <row r="62" spans="1:17" x14ac:dyDescent="0.25">
      <c r="A62" s="178"/>
      <c r="B62" s="191"/>
      <c r="C62" s="178"/>
      <c r="D62" s="178"/>
      <c r="E62" s="178"/>
      <c r="F62" s="191"/>
      <c r="G62" s="181"/>
      <c r="H62" s="178"/>
      <c r="I62" s="22"/>
      <c r="J62" s="6"/>
      <c r="K62" s="23"/>
      <c r="L62" s="6"/>
      <c r="M62" s="178"/>
      <c r="N62" s="50"/>
      <c r="O62" s="178"/>
      <c r="P62" s="178"/>
      <c r="Q62" s="6"/>
    </row>
    <row r="63" spans="1:17" x14ac:dyDescent="0.25">
      <c r="A63" s="178"/>
      <c r="B63" s="191"/>
      <c r="C63" s="178"/>
      <c r="D63" s="178"/>
      <c r="E63" s="178"/>
      <c r="F63" s="191"/>
      <c r="G63" s="181"/>
      <c r="H63" s="178"/>
      <c r="I63" s="22"/>
      <c r="J63" s="6"/>
      <c r="K63" s="23"/>
      <c r="L63" s="6"/>
      <c r="M63" s="178"/>
      <c r="N63" s="50"/>
      <c r="O63" s="178"/>
      <c r="P63" s="178"/>
      <c r="Q63" s="6"/>
    </row>
    <row r="64" spans="1:17" x14ac:dyDescent="0.25">
      <c r="A64" s="178"/>
      <c r="B64" s="191"/>
      <c r="C64" s="178"/>
      <c r="D64" s="178"/>
      <c r="E64" s="178"/>
      <c r="F64" s="191"/>
      <c r="G64" s="181"/>
      <c r="H64" s="178"/>
      <c r="I64" s="22"/>
      <c r="J64" s="6"/>
      <c r="K64" s="23"/>
      <c r="L64" s="6"/>
      <c r="M64" s="178"/>
      <c r="N64" s="50"/>
      <c r="O64" s="178"/>
      <c r="P64" s="178"/>
      <c r="Q64" s="6"/>
    </row>
    <row r="65" spans="1:17" x14ac:dyDescent="0.25">
      <c r="A65" s="178"/>
      <c r="B65" s="191"/>
      <c r="C65" s="178"/>
      <c r="D65" s="178"/>
      <c r="E65" s="178"/>
      <c r="F65" s="191"/>
      <c r="G65" s="181"/>
      <c r="H65" s="178"/>
      <c r="I65" s="22"/>
      <c r="J65" s="6"/>
      <c r="K65" s="23"/>
      <c r="L65" s="6"/>
      <c r="M65" s="178"/>
      <c r="N65" s="50"/>
      <c r="O65" s="178"/>
      <c r="P65" s="178"/>
      <c r="Q65" s="6"/>
    </row>
    <row r="66" spans="1:17" x14ac:dyDescent="0.25">
      <c r="A66" s="178"/>
      <c r="B66" s="191"/>
      <c r="C66" s="178"/>
      <c r="D66" s="178"/>
      <c r="E66" s="178"/>
      <c r="F66" s="191"/>
      <c r="G66" s="181"/>
      <c r="H66" s="178"/>
      <c r="I66" s="22"/>
      <c r="J66" s="6"/>
      <c r="K66" s="23"/>
      <c r="L66" s="6"/>
      <c r="M66" s="178"/>
      <c r="N66" s="50"/>
      <c r="O66" s="178"/>
      <c r="P66" s="178"/>
      <c r="Q66" s="6"/>
    </row>
    <row r="67" spans="1:17" x14ac:dyDescent="0.25">
      <c r="A67" s="179"/>
      <c r="B67" s="192"/>
      <c r="C67" s="179"/>
      <c r="D67" s="179"/>
      <c r="E67" s="179"/>
      <c r="F67" s="192"/>
      <c r="G67" s="182"/>
      <c r="H67" s="179"/>
      <c r="I67" s="22"/>
      <c r="J67" s="6"/>
      <c r="K67" s="23"/>
      <c r="L67" s="6"/>
      <c r="M67" s="179"/>
      <c r="N67" s="61"/>
      <c r="O67" s="179"/>
      <c r="P67" s="179"/>
      <c r="Q67" s="6"/>
    </row>
    <row r="68" spans="1:17" x14ac:dyDescent="0.25">
      <c r="A68" s="177"/>
      <c r="B68" s="177"/>
      <c r="C68" s="177"/>
      <c r="D68" s="177"/>
      <c r="E68" s="177"/>
      <c r="F68" s="177"/>
      <c r="G68" s="180"/>
      <c r="H68" s="177"/>
      <c r="I68" s="22"/>
      <c r="J68" s="6"/>
      <c r="K68" s="23"/>
      <c r="L68" s="6"/>
      <c r="M68" s="177"/>
      <c r="N68" s="43"/>
      <c r="O68" s="177"/>
      <c r="P68" s="177"/>
      <c r="Q68" s="6"/>
    </row>
    <row r="69" spans="1:17" x14ac:dyDescent="0.25">
      <c r="A69" s="178"/>
      <c r="B69" s="178"/>
      <c r="C69" s="178"/>
      <c r="D69" s="178"/>
      <c r="E69" s="178"/>
      <c r="F69" s="178"/>
      <c r="G69" s="181"/>
      <c r="H69" s="178"/>
      <c r="I69" s="22"/>
      <c r="J69" s="6"/>
      <c r="K69" s="23"/>
      <c r="L69" s="6"/>
      <c r="M69" s="178"/>
      <c r="N69" s="50"/>
      <c r="O69" s="178"/>
      <c r="P69" s="178"/>
      <c r="Q69" s="6"/>
    </row>
    <row r="70" spans="1:17" x14ac:dyDescent="0.25">
      <c r="A70" s="179"/>
      <c r="B70" s="179"/>
      <c r="C70" s="179"/>
      <c r="D70" s="179"/>
      <c r="E70" s="179"/>
      <c r="F70" s="179"/>
      <c r="G70" s="182"/>
      <c r="H70" s="179"/>
      <c r="I70" s="22"/>
      <c r="J70" s="6"/>
      <c r="K70" s="23"/>
      <c r="L70" s="6"/>
      <c r="M70" s="179"/>
      <c r="N70" s="61"/>
      <c r="O70" s="179"/>
      <c r="P70" s="179"/>
      <c r="Q70" s="6"/>
    </row>
    <row r="71" spans="1:17" x14ac:dyDescent="0.25">
      <c r="A71" s="177"/>
      <c r="B71" s="177"/>
      <c r="C71" s="177"/>
      <c r="D71" s="177"/>
      <c r="E71" s="177"/>
      <c r="F71" s="177"/>
      <c r="G71" s="180"/>
      <c r="H71" s="177"/>
      <c r="I71" s="22"/>
      <c r="J71" s="6"/>
      <c r="K71" s="23"/>
      <c r="L71" s="6"/>
      <c r="M71" s="177"/>
      <c r="N71" s="43"/>
      <c r="O71" s="177"/>
      <c r="P71" s="177"/>
      <c r="Q71" s="6"/>
    </row>
    <row r="72" spans="1:17" x14ac:dyDescent="0.25">
      <c r="A72" s="178"/>
      <c r="B72" s="178"/>
      <c r="C72" s="178"/>
      <c r="D72" s="178"/>
      <c r="E72" s="178"/>
      <c r="F72" s="178"/>
      <c r="G72" s="181"/>
      <c r="H72" s="178"/>
      <c r="I72" s="22"/>
      <c r="J72" s="6"/>
      <c r="K72" s="23"/>
      <c r="L72" s="6"/>
      <c r="M72" s="178"/>
      <c r="N72" s="50"/>
      <c r="O72" s="178"/>
      <c r="P72" s="178"/>
      <c r="Q72" s="6"/>
    </row>
    <row r="73" spans="1:17" x14ac:dyDescent="0.25">
      <c r="A73" s="178"/>
      <c r="B73" s="178"/>
      <c r="C73" s="178"/>
      <c r="D73" s="178"/>
      <c r="E73" s="178"/>
      <c r="F73" s="178"/>
      <c r="G73" s="181"/>
      <c r="H73" s="178"/>
      <c r="I73" s="22"/>
      <c r="J73" s="6"/>
      <c r="K73" s="23"/>
      <c r="L73" s="6"/>
      <c r="M73" s="178"/>
      <c r="N73" s="50"/>
      <c r="O73" s="178"/>
      <c r="P73" s="178"/>
      <c r="Q73" s="6"/>
    </row>
    <row r="74" spans="1:17" x14ac:dyDescent="0.25">
      <c r="A74" s="178"/>
      <c r="B74" s="178"/>
      <c r="C74" s="178"/>
      <c r="D74" s="178"/>
      <c r="E74" s="178"/>
      <c r="F74" s="178"/>
      <c r="G74" s="181"/>
      <c r="H74" s="178"/>
      <c r="I74" s="22"/>
      <c r="J74" s="6"/>
      <c r="K74" s="23"/>
      <c r="L74" s="6"/>
      <c r="M74" s="178"/>
      <c r="N74" s="50"/>
      <c r="O74" s="178"/>
      <c r="P74" s="178"/>
      <c r="Q74" s="6"/>
    </row>
    <row r="75" spans="1:17" x14ac:dyDescent="0.25">
      <c r="A75" s="179"/>
      <c r="B75" s="179"/>
      <c r="C75" s="179"/>
      <c r="D75" s="179"/>
      <c r="E75" s="179"/>
      <c r="F75" s="179"/>
      <c r="G75" s="182"/>
      <c r="H75" s="179"/>
      <c r="I75" s="22"/>
      <c r="J75" s="6"/>
      <c r="K75" s="23"/>
      <c r="L75" s="6"/>
      <c r="M75" s="179"/>
      <c r="N75" s="61"/>
      <c r="O75" s="179"/>
      <c r="P75" s="179"/>
      <c r="Q75" s="6"/>
    </row>
    <row r="76" spans="1:17" x14ac:dyDescent="0.25">
      <c r="A76" s="177"/>
      <c r="B76" s="177"/>
      <c r="C76" s="177"/>
      <c r="D76" s="177"/>
      <c r="E76" s="177"/>
      <c r="F76" s="177"/>
      <c r="G76" s="180"/>
      <c r="H76" s="177"/>
      <c r="I76" s="22"/>
      <c r="J76" s="6"/>
      <c r="K76" s="23"/>
      <c r="L76" s="6"/>
      <c r="M76" s="177"/>
      <c r="N76" s="43"/>
      <c r="O76" s="177"/>
      <c r="P76" s="177"/>
      <c r="Q76" s="6"/>
    </row>
    <row r="77" spans="1:17" x14ac:dyDescent="0.25">
      <c r="A77" s="178"/>
      <c r="B77" s="178"/>
      <c r="C77" s="178"/>
      <c r="D77" s="178"/>
      <c r="E77" s="178"/>
      <c r="F77" s="178"/>
      <c r="G77" s="181"/>
      <c r="H77" s="178"/>
      <c r="I77" s="22"/>
      <c r="J77" s="6"/>
      <c r="K77" s="23"/>
      <c r="L77" s="6"/>
      <c r="M77" s="178"/>
      <c r="N77" s="50"/>
      <c r="O77" s="178"/>
      <c r="P77" s="178"/>
      <c r="Q77" s="6"/>
    </row>
    <row r="78" spans="1:17" x14ac:dyDescent="0.25">
      <c r="A78" s="178"/>
      <c r="B78" s="178"/>
      <c r="C78" s="178"/>
      <c r="D78" s="178"/>
      <c r="E78" s="178"/>
      <c r="F78" s="178"/>
      <c r="G78" s="181"/>
      <c r="H78" s="178"/>
      <c r="I78" s="22"/>
      <c r="J78" s="6"/>
      <c r="K78" s="23"/>
      <c r="L78" s="6"/>
      <c r="M78" s="178"/>
      <c r="N78" s="50"/>
      <c r="O78" s="178"/>
      <c r="P78" s="178"/>
      <c r="Q78" s="6"/>
    </row>
    <row r="79" spans="1:17" x14ac:dyDescent="0.25">
      <c r="A79" s="178"/>
      <c r="B79" s="178"/>
      <c r="C79" s="178"/>
      <c r="D79" s="178"/>
      <c r="E79" s="178"/>
      <c r="F79" s="178"/>
      <c r="G79" s="181"/>
      <c r="H79" s="178"/>
      <c r="I79" s="22"/>
      <c r="J79" s="6"/>
      <c r="K79" s="23"/>
      <c r="L79" s="6"/>
      <c r="M79" s="178"/>
      <c r="N79" s="50"/>
      <c r="O79" s="178"/>
      <c r="P79" s="178"/>
      <c r="Q79" s="6"/>
    </row>
    <row r="80" spans="1:17" x14ac:dyDescent="0.25">
      <c r="A80" s="178"/>
      <c r="B80" s="178"/>
      <c r="C80" s="178"/>
      <c r="D80" s="178"/>
      <c r="E80" s="178"/>
      <c r="F80" s="178"/>
      <c r="G80" s="181"/>
      <c r="H80" s="178"/>
      <c r="I80" s="22"/>
      <c r="J80" s="6"/>
      <c r="K80" s="23"/>
      <c r="L80" s="6"/>
      <c r="M80" s="178"/>
      <c r="N80" s="50"/>
      <c r="O80" s="178"/>
      <c r="P80" s="178"/>
      <c r="Q80" s="6"/>
    </row>
    <row r="81" spans="1:17" x14ac:dyDescent="0.25">
      <c r="A81" s="178"/>
      <c r="B81" s="178"/>
      <c r="C81" s="178"/>
      <c r="D81" s="178"/>
      <c r="E81" s="178"/>
      <c r="F81" s="178"/>
      <c r="G81" s="181"/>
      <c r="H81" s="178"/>
      <c r="I81" s="22"/>
      <c r="J81" s="6"/>
      <c r="K81" s="23"/>
      <c r="L81" s="6"/>
      <c r="M81" s="178"/>
      <c r="N81" s="50"/>
      <c r="O81" s="178"/>
      <c r="P81" s="178"/>
      <c r="Q81" s="6"/>
    </row>
    <row r="82" spans="1:17" x14ac:dyDescent="0.25">
      <c r="A82" s="178"/>
      <c r="B82" s="179"/>
      <c r="C82" s="179"/>
      <c r="D82" s="179"/>
      <c r="E82" s="179"/>
      <c r="F82" s="179"/>
      <c r="G82" s="182"/>
      <c r="H82" s="179"/>
      <c r="I82" s="22"/>
      <c r="J82" s="6"/>
      <c r="K82" s="23"/>
      <c r="L82" s="6"/>
      <c r="M82" s="179"/>
      <c r="N82" s="61"/>
      <c r="O82" s="179"/>
      <c r="P82" s="179"/>
      <c r="Q82" s="6"/>
    </row>
    <row r="83" spans="1:17" x14ac:dyDescent="0.25">
      <c r="A83" s="177"/>
      <c r="B83" s="177"/>
      <c r="C83" s="177"/>
      <c r="D83" s="177"/>
      <c r="E83" s="177"/>
      <c r="F83" s="177"/>
      <c r="G83" s="180"/>
      <c r="H83" s="177"/>
      <c r="I83" s="22"/>
      <c r="J83" s="6"/>
      <c r="K83" s="23"/>
      <c r="L83" s="6"/>
      <c r="M83" s="177"/>
      <c r="N83" s="43"/>
      <c r="O83" s="177"/>
      <c r="P83" s="177"/>
      <c r="Q83" s="6"/>
    </row>
    <row r="84" spans="1:17" x14ac:dyDescent="0.25">
      <c r="A84" s="178"/>
      <c r="B84" s="178"/>
      <c r="C84" s="178"/>
      <c r="D84" s="178"/>
      <c r="E84" s="178"/>
      <c r="F84" s="178"/>
      <c r="G84" s="181"/>
      <c r="H84" s="178"/>
      <c r="I84" s="22"/>
      <c r="J84" s="6"/>
      <c r="K84" s="23"/>
      <c r="L84" s="6"/>
      <c r="M84" s="178"/>
      <c r="N84" s="50"/>
      <c r="O84" s="178"/>
      <c r="P84" s="178"/>
      <c r="Q84" s="6"/>
    </row>
    <row r="85" spans="1:17" x14ac:dyDescent="0.25">
      <c r="A85" s="178"/>
      <c r="B85" s="178"/>
      <c r="C85" s="178"/>
      <c r="D85" s="178"/>
      <c r="E85" s="178"/>
      <c r="F85" s="178"/>
      <c r="G85" s="181"/>
      <c r="H85" s="178"/>
      <c r="I85" s="22"/>
      <c r="J85" s="6"/>
      <c r="K85" s="23"/>
      <c r="L85" s="6"/>
      <c r="M85" s="178"/>
      <c r="N85" s="50"/>
      <c r="O85" s="178"/>
      <c r="P85" s="178"/>
      <c r="Q85" s="6"/>
    </row>
    <row r="86" spans="1:17" x14ac:dyDescent="0.25">
      <c r="A86" s="178"/>
      <c r="B86" s="178"/>
      <c r="C86" s="178"/>
      <c r="D86" s="178"/>
      <c r="E86" s="178"/>
      <c r="F86" s="178"/>
      <c r="G86" s="181"/>
      <c r="H86" s="178"/>
      <c r="I86" s="22"/>
      <c r="J86" s="6"/>
      <c r="K86" s="23"/>
      <c r="L86" s="6"/>
      <c r="M86" s="178"/>
      <c r="N86" s="50"/>
      <c r="O86" s="178"/>
      <c r="P86" s="178"/>
      <c r="Q86" s="6"/>
    </row>
    <row r="87" spans="1:17" x14ac:dyDescent="0.25">
      <c r="A87" s="178"/>
      <c r="B87" s="178"/>
      <c r="C87" s="178"/>
      <c r="D87" s="178"/>
      <c r="E87" s="178"/>
      <c r="F87" s="178"/>
      <c r="G87" s="181"/>
      <c r="H87" s="178"/>
      <c r="I87" s="22"/>
      <c r="J87" s="6"/>
      <c r="K87" s="23"/>
      <c r="L87" s="6"/>
      <c r="M87" s="178"/>
      <c r="N87" s="50"/>
      <c r="O87" s="178"/>
      <c r="P87" s="178"/>
      <c r="Q87" s="6"/>
    </row>
    <row r="88" spans="1:17" x14ac:dyDescent="0.25">
      <c r="A88" s="178"/>
      <c r="B88" s="178"/>
      <c r="C88" s="178"/>
      <c r="D88" s="178"/>
      <c r="E88" s="178"/>
      <c r="F88" s="178"/>
      <c r="G88" s="181"/>
      <c r="H88" s="178"/>
      <c r="I88" s="22"/>
      <c r="J88" s="6"/>
      <c r="K88" s="23"/>
      <c r="L88" s="6"/>
      <c r="M88" s="178"/>
      <c r="N88" s="50"/>
      <c r="O88" s="178"/>
      <c r="P88" s="178"/>
      <c r="Q88" s="6"/>
    </row>
    <row r="89" spans="1:17" x14ac:dyDescent="0.25">
      <c r="A89" s="179"/>
      <c r="B89" s="179"/>
      <c r="C89" s="179"/>
      <c r="D89" s="179"/>
      <c r="E89" s="179"/>
      <c r="F89" s="179"/>
      <c r="G89" s="182"/>
      <c r="H89" s="179"/>
      <c r="I89" s="22"/>
      <c r="J89" s="6"/>
      <c r="K89" s="23"/>
      <c r="L89" s="6"/>
      <c r="M89" s="179"/>
      <c r="N89" s="61"/>
      <c r="O89" s="179"/>
      <c r="P89" s="179"/>
      <c r="Q89" s="6"/>
    </row>
    <row r="90" spans="1:17" x14ac:dyDescent="0.25">
      <c r="A90" s="177"/>
      <c r="B90" s="177"/>
      <c r="C90" s="177"/>
      <c r="D90" s="177"/>
      <c r="E90" s="177"/>
      <c r="F90" s="177"/>
      <c r="G90" s="180"/>
      <c r="H90" s="177"/>
      <c r="I90" s="22"/>
      <c r="J90" s="6"/>
      <c r="K90" s="23"/>
      <c r="L90" s="6"/>
      <c r="M90" s="22"/>
      <c r="N90" s="22"/>
      <c r="O90" s="22"/>
      <c r="P90" s="22"/>
      <c r="Q90" s="6"/>
    </row>
    <row r="91" spans="1:17" x14ac:dyDescent="0.25">
      <c r="A91" s="178"/>
      <c r="B91" s="178"/>
      <c r="C91" s="178"/>
      <c r="D91" s="178"/>
      <c r="E91" s="178"/>
      <c r="F91" s="178"/>
      <c r="G91" s="181"/>
      <c r="H91" s="178"/>
      <c r="I91" s="22"/>
      <c r="J91" s="6"/>
      <c r="K91" s="23"/>
      <c r="L91" s="6"/>
      <c r="M91" s="22"/>
      <c r="N91" s="22"/>
      <c r="O91" s="22"/>
      <c r="P91" s="22"/>
      <c r="Q91" s="6"/>
    </row>
    <row r="92" spans="1:17" x14ac:dyDescent="0.25">
      <c r="A92" s="178"/>
      <c r="B92" s="178"/>
      <c r="C92" s="178"/>
      <c r="D92" s="178"/>
      <c r="E92" s="178"/>
      <c r="F92" s="178"/>
      <c r="G92" s="181"/>
      <c r="H92" s="178"/>
      <c r="I92" s="22"/>
      <c r="J92" s="6"/>
      <c r="K92" s="23"/>
      <c r="L92" s="6"/>
      <c r="M92" s="22"/>
      <c r="N92" s="22"/>
      <c r="O92" s="22"/>
      <c r="P92" s="22"/>
      <c r="Q92" s="6"/>
    </row>
    <row r="93" spans="1:17" x14ac:dyDescent="0.25">
      <c r="A93" s="178"/>
      <c r="B93" s="178"/>
      <c r="C93" s="178"/>
      <c r="D93" s="178"/>
      <c r="E93" s="178"/>
      <c r="F93" s="178"/>
      <c r="G93" s="181"/>
      <c r="H93" s="178"/>
      <c r="I93" s="22"/>
      <c r="J93" s="6"/>
      <c r="K93" s="23"/>
      <c r="L93" s="6"/>
      <c r="M93" s="22"/>
      <c r="N93" s="22"/>
      <c r="O93" s="22"/>
      <c r="P93" s="22"/>
      <c r="Q93" s="6"/>
    </row>
    <row r="94" spans="1:17" x14ac:dyDescent="0.25">
      <c r="A94" s="178"/>
      <c r="B94" s="178"/>
      <c r="C94" s="178"/>
      <c r="D94" s="178"/>
      <c r="E94" s="178"/>
      <c r="F94" s="178"/>
      <c r="G94" s="181"/>
      <c r="H94" s="178"/>
      <c r="I94" s="22"/>
      <c r="J94" s="6"/>
      <c r="K94" s="23"/>
      <c r="L94" s="6"/>
      <c r="M94" s="22"/>
      <c r="N94" s="22"/>
      <c r="O94" s="22"/>
      <c r="P94" s="22"/>
      <c r="Q94" s="6"/>
    </row>
    <row r="95" spans="1:17" x14ac:dyDescent="0.25">
      <c r="A95" s="178"/>
      <c r="B95" s="178"/>
      <c r="C95" s="178"/>
      <c r="D95" s="178"/>
      <c r="E95" s="178"/>
      <c r="F95" s="178"/>
      <c r="G95" s="181"/>
      <c r="H95" s="178"/>
      <c r="I95" s="22"/>
      <c r="J95" s="6"/>
      <c r="K95" s="23"/>
      <c r="L95" s="6"/>
      <c r="M95" s="22"/>
      <c r="N95" s="22"/>
      <c r="O95" s="22"/>
      <c r="P95" s="22"/>
      <c r="Q95" s="6"/>
    </row>
    <row r="96" spans="1:17" x14ac:dyDescent="0.25">
      <c r="A96" s="178"/>
      <c r="B96" s="178"/>
      <c r="C96" s="178"/>
      <c r="D96" s="178"/>
      <c r="E96" s="178"/>
      <c r="F96" s="178"/>
      <c r="G96" s="181"/>
      <c r="H96" s="178"/>
      <c r="I96" s="22"/>
      <c r="J96" s="6"/>
      <c r="K96" s="23"/>
      <c r="L96" s="6"/>
      <c r="M96" s="22"/>
      <c r="N96" s="22"/>
      <c r="O96" s="22"/>
      <c r="P96" s="22"/>
      <c r="Q96" s="6"/>
    </row>
    <row r="97" spans="1:17" x14ac:dyDescent="0.25">
      <c r="A97" s="178"/>
      <c r="B97" s="178"/>
      <c r="C97" s="178"/>
      <c r="D97" s="178"/>
      <c r="E97" s="178"/>
      <c r="F97" s="178"/>
      <c r="G97" s="181"/>
      <c r="H97" s="178"/>
      <c r="I97" s="22"/>
      <c r="J97" s="6"/>
      <c r="K97" s="23"/>
      <c r="L97" s="6"/>
      <c r="M97" s="22"/>
      <c r="N97" s="22"/>
      <c r="O97" s="22"/>
      <c r="P97" s="22"/>
      <c r="Q97" s="6"/>
    </row>
    <row r="98" spans="1:17" x14ac:dyDescent="0.25">
      <c r="A98" s="178"/>
      <c r="B98" s="178"/>
      <c r="C98" s="178"/>
      <c r="D98" s="178"/>
      <c r="E98" s="178"/>
      <c r="F98" s="178"/>
      <c r="G98" s="181"/>
      <c r="H98" s="178"/>
      <c r="I98" s="22"/>
      <c r="J98" s="6"/>
      <c r="K98" s="23"/>
      <c r="L98" s="6"/>
      <c r="M98" s="22"/>
      <c r="N98" s="22"/>
      <c r="O98" s="22"/>
      <c r="P98" s="22"/>
      <c r="Q98" s="6"/>
    </row>
    <row r="99" spans="1:17" x14ac:dyDescent="0.25">
      <c r="A99" s="178"/>
      <c r="B99" s="178"/>
      <c r="C99" s="178"/>
      <c r="D99" s="178"/>
      <c r="E99" s="178"/>
      <c r="F99" s="178"/>
      <c r="G99" s="181"/>
      <c r="H99" s="178"/>
      <c r="I99" s="22"/>
      <c r="J99" s="6"/>
      <c r="K99" s="23"/>
      <c r="L99" s="6"/>
      <c r="M99" s="22"/>
      <c r="N99" s="22"/>
      <c r="O99" s="22"/>
      <c r="P99" s="22"/>
      <c r="Q99" s="6"/>
    </row>
    <row r="100" spans="1:17" x14ac:dyDescent="0.25">
      <c r="A100" s="178"/>
      <c r="B100" s="178"/>
      <c r="C100" s="178"/>
      <c r="D100" s="178"/>
      <c r="E100" s="178"/>
      <c r="F100" s="178"/>
      <c r="G100" s="181"/>
      <c r="H100" s="178"/>
      <c r="I100" s="22"/>
      <c r="J100" s="6"/>
      <c r="K100" s="23"/>
      <c r="L100" s="6"/>
      <c r="M100" s="22"/>
      <c r="N100" s="22"/>
      <c r="O100" s="22"/>
      <c r="P100" s="22"/>
      <c r="Q100" s="6"/>
    </row>
    <row r="101" spans="1:17" x14ac:dyDescent="0.25">
      <c r="A101" s="178"/>
      <c r="B101" s="179"/>
      <c r="C101" s="179"/>
      <c r="D101" s="179"/>
      <c r="E101" s="179"/>
      <c r="F101" s="179"/>
      <c r="G101" s="182"/>
      <c r="H101" s="179"/>
      <c r="I101" s="22"/>
      <c r="J101" s="6"/>
      <c r="K101" s="23"/>
      <c r="L101" s="6"/>
      <c r="M101" s="22"/>
      <c r="N101" s="22"/>
      <c r="O101" s="22"/>
      <c r="P101" s="22"/>
      <c r="Q101" s="6"/>
    </row>
    <row r="102" spans="1:17" x14ac:dyDescent="0.25">
      <c r="A102" s="27"/>
      <c r="B102" s="28"/>
      <c r="C102" s="27"/>
      <c r="D102" s="27"/>
      <c r="E102" s="27"/>
      <c r="F102" s="28"/>
      <c r="G102" s="29"/>
      <c r="H102" s="27"/>
      <c r="I102" s="30"/>
      <c r="J102" s="31"/>
      <c r="K102" s="32"/>
      <c r="L102" s="31"/>
      <c r="M102" s="27"/>
      <c r="N102" s="27"/>
      <c r="O102" s="27"/>
      <c r="P102" s="27"/>
      <c r="Q102" s="31"/>
    </row>
    <row r="103" spans="1:17" ht="360" x14ac:dyDescent="0.25">
      <c r="A103" s="177" t="s">
        <v>162</v>
      </c>
      <c r="B103" s="177" t="s">
        <v>163</v>
      </c>
      <c r="C103" s="177" t="s">
        <v>78</v>
      </c>
      <c r="D103" s="177"/>
      <c r="E103" s="177"/>
      <c r="F103" s="177" t="s">
        <v>164</v>
      </c>
      <c r="G103" s="180" t="s">
        <v>81</v>
      </c>
      <c r="H103" s="177" t="s">
        <v>82</v>
      </c>
      <c r="I103" s="22" t="s">
        <v>83</v>
      </c>
      <c r="J103" s="33" t="s">
        <v>165</v>
      </c>
      <c r="K103" s="23" t="s">
        <v>166</v>
      </c>
      <c r="L103" s="34"/>
      <c r="M103" s="177" t="s">
        <v>86</v>
      </c>
      <c r="N103" s="43"/>
      <c r="O103" s="177" t="str">
        <f>IF(M103 ="o","Plan","Not Test")</f>
        <v>Plan</v>
      </c>
      <c r="P103" s="177"/>
      <c r="Q103" s="6"/>
    </row>
    <row r="104" spans="1:17" x14ac:dyDescent="0.25">
      <c r="A104" s="178"/>
      <c r="B104" s="178"/>
      <c r="C104" s="178"/>
      <c r="D104" s="178"/>
      <c r="E104" s="178"/>
      <c r="F104" s="178"/>
      <c r="G104" s="181"/>
      <c r="H104" s="178"/>
      <c r="I104" s="22" t="s">
        <v>88</v>
      </c>
      <c r="J104" s="33" t="s">
        <v>167</v>
      </c>
      <c r="K104" s="35" t="s">
        <v>168</v>
      </c>
      <c r="L104" s="34"/>
      <c r="M104" s="178"/>
      <c r="N104" s="50"/>
      <c r="O104" s="178"/>
      <c r="P104" s="178"/>
      <c r="Q104" s="6"/>
    </row>
    <row r="105" spans="1:17" ht="120" x14ac:dyDescent="0.25">
      <c r="A105" s="178"/>
      <c r="B105" s="178"/>
      <c r="C105" s="178"/>
      <c r="D105" s="178"/>
      <c r="E105" s="178"/>
      <c r="F105" s="178"/>
      <c r="G105" s="181"/>
      <c r="H105" s="178"/>
      <c r="I105" s="22" t="s">
        <v>91</v>
      </c>
      <c r="J105" s="33" t="s">
        <v>169</v>
      </c>
      <c r="K105" s="35" t="s">
        <v>96</v>
      </c>
      <c r="L105" s="34"/>
      <c r="M105" s="178"/>
      <c r="N105" s="50"/>
      <c r="O105" s="178"/>
      <c r="P105" s="178"/>
      <c r="Q105" s="6"/>
    </row>
    <row r="106" spans="1:17" ht="45" x14ac:dyDescent="0.25">
      <c r="A106" s="178"/>
      <c r="B106" s="178"/>
      <c r="C106" s="178"/>
      <c r="D106" s="178"/>
      <c r="E106" s="178"/>
      <c r="F106" s="178"/>
      <c r="G106" s="181"/>
      <c r="H106" s="178"/>
      <c r="I106" s="22" t="s">
        <v>94</v>
      </c>
      <c r="J106" s="33" t="s">
        <v>98</v>
      </c>
      <c r="K106" s="23" t="s">
        <v>99</v>
      </c>
      <c r="L106" s="34"/>
      <c r="M106" s="178"/>
      <c r="N106" s="50"/>
      <c r="O106" s="178"/>
      <c r="P106" s="178"/>
      <c r="Q106" s="6"/>
    </row>
    <row r="107" spans="1:17" ht="90" x14ac:dyDescent="0.25">
      <c r="A107" s="178"/>
      <c r="B107" s="178"/>
      <c r="C107" s="178"/>
      <c r="D107" s="178"/>
      <c r="E107" s="178"/>
      <c r="F107" s="178"/>
      <c r="G107" s="181"/>
      <c r="H107" s="178"/>
      <c r="I107" s="22" t="s">
        <v>97</v>
      </c>
      <c r="J107" s="33" t="s">
        <v>95</v>
      </c>
      <c r="K107" s="35" t="s">
        <v>170</v>
      </c>
      <c r="L107" s="34"/>
      <c r="M107" s="178"/>
      <c r="N107" s="50"/>
      <c r="O107" s="178"/>
      <c r="P107" s="178"/>
      <c r="Q107" s="6"/>
    </row>
    <row r="108" spans="1:17" ht="30" x14ac:dyDescent="0.25">
      <c r="A108" s="179"/>
      <c r="B108" s="179"/>
      <c r="C108" s="179"/>
      <c r="D108" s="179"/>
      <c r="E108" s="179"/>
      <c r="F108" s="179"/>
      <c r="G108" s="182"/>
      <c r="H108" s="179"/>
      <c r="I108" s="22" t="s">
        <v>100</v>
      </c>
      <c r="J108" s="6" t="s">
        <v>103</v>
      </c>
      <c r="K108" s="23" t="s">
        <v>126</v>
      </c>
      <c r="L108" s="34"/>
      <c r="M108" s="179"/>
      <c r="N108" s="61"/>
      <c r="O108" s="179"/>
      <c r="P108" s="179"/>
      <c r="Q108" s="6"/>
    </row>
    <row r="109" spans="1:17" ht="360" x14ac:dyDescent="0.25">
      <c r="A109" s="177" t="s">
        <v>171</v>
      </c>
      <c r="B109" s="190" t="s">
        <v>172</v>
      </c>
      <c r="C109" s="177" t="s">
        <v>78</v>
      </c>
      <c r="D109" s="177"/>
      <c r="E109" s="177"/>
      <c r="F109" s="177" t="s">
        <v>173</v>
      </c>
      <c r="G109" s="180" t="s">
        <v>81</v>
      </c>
      <c r="H109" s="177" t="s">
        <v>82</v>
      </c>
      <c r="I109" s="22" t="s">
        <v>83</v>
      </c>
      <c r="J109" s="33" t="s">
        <v>165</v>
      </c>
      <c r="K109" s="23" t="s">
        <v>166</v>
      </c>
      <c r="L109" s="6"/>
      <c r="M109" s="177" t="s">
        <v>86</v>
      </c>
      <c r="N109" s="43"/>
      <c r="O109" s="177" t="str">
        <f>IF(M109 ="o","Plan","Not Test")</f>
        <v>Plan</v>
      </c>
      <c r="P109" s="177"/>
      <c r="Q109" s="6"/>
    </row>
    <row r="110" spans="1:17" x14ac:dyDescent="0.25">
      <c r="A110" s="178"/>
      <c r="B110" s="191"/>
      <c r="C110" s="178"/>
      <c r="D110" s="178"/>
      <c r="E110" s="178"/>
      <c r="F110" s="178"/>
      <c r="G110" s="181"/>
      <c r="H110" s="178"/>
      <c r="I110" s="22" t="s">
        <v>88</v>
      </c>
      <c r="J110" s="33" t="s">
        <v>167</v>
      </c>
      <c r="K110" s="35" t="s">
        <v>168</v>
      </c>
      <c r="L110" s="6"/>
      <c r="M110" s="178"/>
      <c r="N110" s="50"/>
      <c r="O110" s="178"/>
      <c r="P110" s="178"/>
      <c r="Q110" s="6"/>
    </row>
    <row r="111" spans="1:17" ht="120" x14ac:dyDescent="0.25">
      <c r="A111" s="178"/>
      <c r="B111" s="191"/>
      <c r="C111" s="178"/>
      <c r="D111" s="178"/>
      <c r="E111" s="178"/>
      <c r="F111" s="178"/>
      <c r="G111" s="181"/>
      <c r="H111" s="178"/>
      <c r="I111" s="22" t="s">
        <v>91</v>
      </c>
      <c r="J111" s="33" t="s">
        <v>169</v>
      </c>
      <c r="K111" s="35" t="s">
        <v>96</v>
      </c>
      <c r="L111" s="6"/>
      <c r="M111" s="178"/>
      <c r="N111" s="50"/>
      <c r="O111" s="178"/>
      <c r="P111" s="178"/>
      <c r="Q111" s="6"/>
    </row>
    <row r="112" spans="1:17" ht="45" x14ac:dyDescent="0.25">
      <c r="A112" s="178"/>
      <c r="B112" s="191"/>
      <c r="C112" s="178"/>
      <c r="D112" s="178"/>
      <c r="E112" s="178"/>
      <c r="F112" s="178"/>
      <c r="G112" s="181"/>
      <c r="H112" s="178"/>
      <c r="I112" s="22" t="s">
        <v>94</v>
      </c>
      <c r="J112" s="33" t="s">
        <v>117</v>
      </c>
      <c r="K112" s="23" t="s">
        <v>99</v>
      </c>
      <c r="L112" s="6"/>
      <c r="M112" s="178"/>
      <c r="N112" s="50"/>
      <c r="O112" s="178"/>
      <c r="P112" s="178"/>
      <c r="Q112" s="6"/>
    </row>
    <row r="113" spans="1:17" ht="75" x14ac:dyDescent="0.25">
      <c r="A113" s="178"/>
      <c r="B113" s="191"/>
      <c r="C113" s="178"/>
      <c r="D113" s="178"/>
      <c r="E113" s="178"/>
      <c r="F113" s="178"/>
      <c r="G113" s="181"/>
      <c r="H113" s="178"/>
      <c r="I113" s="22" t="s">
        <v>97</v>
      </c>
      <c r="J113" s="33" t="s">
        <v>95</v>
      </c>
      <c r="K113" s="35" t="s">
        <v>131</v>
      </c>
      <c r="L113" s="6"/>
      <c r="M113" s="178"/>
      <c r="N113" s="50"/>
      <c r="O113" s="178"/>
      <c r="P113" s="178"/>
      <c r="Q113" s="6"/>
    </row>
    <row r="114" spans="1:17" ht="120" x14ac:dyDescent="0.25">
      <c r="A114" s="178"/>
      <c r="B114" s="191"/>
      <c r="C114" s="178"/>
      <c r="D114" s="178"/>
      <c r="E114" s="178"/>
      <c r="F114" s="178"/>
      <c r="G114" s="181"/>
      <c r="H114" s="178"/>
      <c r="I114" s="22" t="s">
        <v>100</v>
      </c>
      <c r="J114" s="6" t="s">
        <v>119</v>
      </c>
      <c r="K114" s="35" t="s">
        <v>96</v>
      </c>
      <c r="L114" s="6"/>
      <c r="M114" s="178"/>
      <c r="N114" s="50"/>
      <c r="O114" s="178"/>
      <c r="P114" s="178"/>
      <c r="Q114" s="6"/>
    </row>
    <row r="115" spans="1:17" ht="45" x14ac:dyDescent="0.25">
      <c r="A115" s="178"/>
      <c r="B115" s="191"/>
      <c r="C115" s="178"/>
      <c r="D115" s="178"/>
      <c r="E115" s="178"/>
      <c r="F115" s="178"/>
      <c r="G115" s="181"/>
      <c r="H115" s="178"/>
      <c r="I115" s="22" t="s">
        <v>102</v>
      </c>
      <c r="J115" s="6" t="s">
        <v>98</v>
      </c>
      <c r="K115" s="23" t="s">
        <v>99</v>
      </c>
      <c r="L115" s="6"/>
      <c r="M115" s="178"/>
      <c r="N115" s="50"/>
      <c r="O115" s="178"/>
      <c r="P115" s="178"/>
      <c r="Q115" s="6"/>
    </row>
    <row r="116" spans="1:17" ht="90" x14ac:dyDescent="0.25">
      <c r="A116" s="178"/>
      <c r="B116" s="191"/>
      <c r="C116" s="178"/>
      <c r="D116" s="178"/>
      <c r="E116" s="178"/>
      <c r="F116" s="178"/>
      <c r="G116" s="181"/>
      <c r="H116" s="178"/>
      <c r="I116" s="22" t="s">
        <v>121</v>
      </c>
      <c r="J116" s="33" t="s">
        <v>95</v>
      </c>
      <c r="K116" s="35" t="s">
        <v>170</v>
      </c>
      <c r="L116" s="6"/>
      <c r="M116" s="178"/>
      <c r="N116" s="50"/>
      <c r="O116" s="178"/>
      <c r="P116" s="178"/>
      <c r="Q116" s="6"/>
    </row>
    <row r="117" spans="1:17" ht="30" x14ac:dyDescent="0.25">
      <c r="A117" s="179"/>
      <c r="B117" s="192"/>
      <c r="C117" s="179"/>
      <c r="D117" s="179"/>
      <c r="E117" s="179"/>
      <c r="F117" s="179"/>
      <c r="G117" s="182"/>
      <c r="H117" s="179"/>
      <c r="I117" s="22" t="s">
        <v>123</v>
      </c>
      <c r="J117" s="6" t="s">
        <v>103</v>
      </c>
      <c r="K117" s="23" t="s">
        <v>126</v>
      </c>
      <c r="L117" s="6"/>
      <c r="M117" s="179"/>
      <c r="N117" s="61"/>
      <c r="O117" s="179"/>
      <c r="P117" s="179"/>
      <c r="Q117" s="6"/>
    </row>
    <row r="118" spans="1:17" ht="360" x14ac:dyDescent="0.25">
      <c r="A118" s="177" t="s">
        <v>174</v>
      </c>
      <c r="B118" s="190" t="s">
        <v>175</v>
      </c>
      <c r="C118" s="177" t="s">
        <v>78</v>
      </c>
      <c r="D118" s="177"/>
      <c r="E118" s="177"/>
      <c r="F118" s="177" t="s">
        <v>176</v>
      </c>
      <c r="G118" s="180" t="s">
        <v>81</v>
      </c>
      <c r="H118" s="177" t="s">
        <v>82</v>
      </c>
      <c r="I118" s="22" t="s">
        <v>83</v>
      </c>
      <c r="J118" s="33" t="s">
        <v>165</v>
      </c>
      <c r="K118" s="23" t="s">
        <v>166</v>
      </c>
      <c r="L118" s="6"/>
      <c r="M118" s="177" t="s">
        <v>86</v>
      </c>
      <c r="N118" s="43"/>
      <c r="O118" s="177" t="str">
        <f>IF(M118 ="o","Plan","Not Test")</f>
        <v>Plan</v>
      </c>
      <c r="P118" s="177"/>
      <c r="Q118" s="6"/>
    </row>
    <row r="119" spans="1:17" x14ac:dyDescent="0.25">
      <c r="A119" s="178"/>
      <c r="B119" s="191"/>
      <c r="C119" s="178"/>
      <c r="D119" s="178"/>
      <c r="E119" s="178"/>
      <c r="F119" s="178"/>
      <c r="G119" s="181"/>
      <c r="H119" s="178"/>
      <c r="I119" s="22" t="s">
        <v>88</v>
      </c>
      <c r="J119" s="33" t="s">
        <v>167</v>
      </c>
      <c r="K119" s="35" t="s">
        <v>168</v>
      </c>
      <c r="L119" s="6"/>
      <c r="M119" s="178"/>
      <c r="N119" s="50"/>
      <c r="O119" s="178"/>
      <c r="P119" s="178"/>
      <c r="Q119" s="6"/>
    </row>
    <row r="120" spans="1:17" ht="120" x14ac:dyDescent="0.25">
      <c r="A120" s="178"/>
      <c r="B120" s="191"/>
      <c r="C120" s="178"/>
      <c r="D120" s="178"/>
      <c r="E120" s="178"/>
      <c r="F120" s="178"/>
      <c r="G120" s="181"/>
      <c r="H120" s="178"/>
      <c r="I120" s="22" t="s">
        <v>91</v>
      </c>
      <c r="J120" s="33" t="s">
        <v>169</v>
      </c>
      <c r="K120" s="35" t="s">
        <v>96</v>
      </c>
      <c r="L120" s="6"/>
      <c r="M120" s="178"/>
      <c r="N120" s="50"/>
      <c r="O120" s="178"/>
      <c r="P120" s="178"/>
      <c r="Q120" s="6"/>
    </row>
    <row r="121" spans="1:17" ht="45" x14ac:dyDescent="0.25">
      <c r="A121" s="178"/>
      <c r="B121" s="191"/>
      <c r="C121" s="178"/>
      <c r="D121" s="178"/>
      <c r="E121" s="178"/>
      <c r="F121" s="178"/>
      <c r="G121" s="181"/>
      <c r="H121" s="178"/>
      <c r="I121" s="22" t="s">
        <v>94</v>
      </c>
      <c r="J121" s="33" t="s">
        <v>117</v>
      </c>
      <c r="K121" s="23" t="s">
        <v>99</v>
      </c>
      <c r="L121" s="6"/>
      <c r="M121" s="178"/>
      <c r="N121" s="50"/>
      <c r="O121" s="178"/>
      <c r="P121" s="178"/>
      <c r="Q121" s="6"/>
    </row>
    <row r="122" spans="1:17" ht="75" x14ac:dyDescent="0.25">
      <c r="A122" s="178"/>
      <c r="B122" s="191"/>
      <c r="C122" s="178"/>
      <c r="D122" s="178"/>
      <c r="E122" s="178"/>
      <c r="F122" s="178"/>
      <c r="G122" s="181"/>
      <c r="H122" s="178"/>
      <c r="I122" s="22" t="s">
        <v>97</v>
      </c>
      <c r="J122" s="33" t="s">
        <v>95</v>
      </c>
      <c r="K122" s="35" t="s">
        <v>131</v>
      </c>
      <c r="L122" s="6"/>
      <c r="M122" s="178"/>
      <c r="N122" s="50"/>
      <c r="O122" s="178"/>
      <c r="P122" s="178"/>
      <c r="Q122" s="6"/>
    </row>
    <row r="123" spans="1:17" ht="120" x14ac:dyDescent="0.25">
      <c r="A123" s="178"/>
      <c r="B123" s="191"/>
      <c r="C123" s="178"/>
      <c r="D123" s="178"/>
      <c r="E123" s="178"/>
      <c r="F123" s="178"/>
      <c r="G123" s="181"/>
      <c r="H123" s="178"/>
      <c r="I123" s="22" t="s">
        <v>100</v>
      </c>
      <c r="J123" s="6" t="s">
        <v>119</v>
      </c>
      <c r="K123" s="35" t="s">
        <v>96</v>
      </c>
      <c r="L123" s="6"/>
      <c r="M123" s="178"/>
      <c r="N123" s="50"/>
      <c r="O123" s="178"/>
      <c r="P123" s="178"/>
      <c r="Q123" s="6"/>
    </row>
    <row r="124" spans="1:17" ht="45" x14ac:dyDescent="0.25">
      <c r="A124" s="178"/>
      <c r="B124" s="191"/>
      <c r="C124" s="178"/>
      <c r="D124" s="178"/>
      <c r="E124" s="178"/>
      <c r="F124" s="178"/>
      <c r="G124" s="181"/>
      <c r="H124" s="178"/>
      <c r="I124" s="22" t="s">
        <v>102</v>
      </c>
      <c r="J124" s="33" t="s">
        <v>117</v>
      </c>
      <c r="K124" s="23" t="s">
        <v>99</v>
      </c>
      <c r="L124" s="6"/>
      <c r="M124" s="178"/>
      <c r="N124" s="50"/>
      <c r="O124" s="178"/>
      <c r="P124" s="178"/>
      <c r="Q124" s="6"/>
    </row>
    <row r="125" spans="1:17" ht="75" x14ac:dyDescent="0.25">
      <c r="A125" s="178"/>
      <c r="B125" s="191"/>
      <c r="C125" s="178"/>
      <c r="D125" s="178"/>
      <c r="E125" s="178"/>
      <c r="F125" s="178"/>
      <c r="G125" s="181"/>
      <c r="H125" s="178"/>
      <c r="I125" s="22" t="s">
        <v>121</v>
      </c>
      <c r="J125" s="33" t="s">
        <v>95</v>
      </c>
      <c r="K125" s="35" t="s">
        <v>131</v>
      </c>
      <c r="L125" s="6"/>
      <c r="M125" s="178"/>
      <c r="N125" s="50"/>
      <c r="O125" s="178"/>
      <c r="P125" s="178"/>
      <c r="Q125" s="6"/>
    </row>
    <row r="126" spans="1:17" ht="120" x14ac:dyDescent="0.25">
      <c r="A126" s="178"/>
      <c r="B126" s="191"/>
      <c r="C126" s="178"/>
      <c r="D126" s="178"/>
      <c r="E126" s="178"/>
      <c r="F126" s="178"/>
      <c r="G126" s="181"/>
      <c r="H126" s="178"/>
      <c r="I126" s="22" t="s">
        <v>123</v>
      </c>
      <c r="J126" s="6" t="s">
        <v>119</v>
      </c>
      <c r="K126" s="35" t="s">
        <v>96</v>
      </c>
      <c r="L126" s="6"/>
      <c r="M126" s="178"/>
      <c r="N126" s="50"/>
      <c r="O126" s="178"/>
      <c r="P126" s="178"/>
      <c r="Q126" s="6"/>
    </row>
    <row r="127" spans="1:17" ht="45" x14ac:dyDescent="0.25">
      <c r="A127" s="178"/>
      <c r="B127" s="191"/>
      <c r="C127" s="178"/>
      <c r="D127" s="178"/>
      <c r="E127" s="178"/>
      <c r="F127" s="178"/>
      <c r="G127" s="181"/>
      <c r="H127" s="178"/>
      <c r="I127" s="22" t="s">
        <v>125</v>
      </c>
      <c r="J127" s="6" t="s">
        <v>98</v>
      </c>
      <c r="K127" s="23" t="s">
        <v>99</v>
      </c>
      <c r="L127" s="6"/>
      <c r="M127" s="178"/>
      <c r="N127" s="50"/>
      <c r="O127" s="178"/>
      <c r="P127" s="178"/>
      <c r="Q127" s="6"/>
    </row>
    <row r="128" spans="1:17" ht="90" x14ac:dyDescent="0.25">
      <c r="A128" s="178"/>
      <c r="B128" s="191"/>
      <c r="C128" s="178"/>
      <c r="D128" s="178"/>
      <c r="E128" s="178"/>
      <c r="F128" s="178"/>
      <c r="G128" s="181"/>
      <c r="H128" s="178"/>
      <c r="I128" s="22" t="s">
        <v>133</v>
      </c>
      <c r="J128" s="33" t="s">
        <v>95</v>
      </c>
      <c r="K128" s="35" t="s">
        <v>170</v>
      </c>
      <c r="L128" s="6"/>
      <c r="M128" s="178"/>
      <c r="N128" s="50"/>
      <c r="O128" s="178"/>
      <c r="P128" s="178"/>
      <c r="Q128" s="6"/>
    </row>
    <row r="129" spans="1:17" ht="30" x14ac:dyDescent="0.25">
      <c r="A129" s="178"/>
      <c r="B129" s="191"/>
      <c r="C129" s="178"/>
      <c r="D129" s="178"/>
      <c r="E129" s="178"/>
      <c r="F129" s="178"/>
      <c r="G129" s="181"/>
      <c r="H129" s="178"/>
      <c r="I129" s="22" t="s">
        <v>135</v>
      </c>
      <c r="J129" s="6" t="s">
        <v>103</v>
      </c>
      <c r="K129" s="23" t="s">
        <v>126</v>
      </c>
      <c r="L129" s="6"/>
      <c r="M129" s="179"/>
      <c r="N129" s="61"/>
      <c r="O129" s="179"/>
      <c r="P129" s="179"/>
      <c r="Q129" s="6"/>
    </row>
    <row r="130" spans="1:17" ht="360" x14ac:dyDescent="0.25">
      <c r="A130" s="177" t="s">
        <v>177</v>
      </c>
      <c r="B130" s="190" t="s">
        <v>178</v>
      </c>
      <c r="C130" s="177" t="s">
        <v>78</v>
      </c>
      <c r="D130" s="177"/>
      <c r="E130" s="177"/>
      <c r="F130" s="177" t="s">
        <v>179</v>
      </c>
      <c r="G130" s="180" t="s">
        <v>81</v>
      </c>
      <c r="H130" s="177" t="s">
        <v>82</v>
      </c>
      <c r="I130" s="22" t="s">
        <v>83</v>
      </c>
      <c r="J130" s="33" t="s">
        <v>165</v>
      </c>
      <c r="K130" s="23" t="s">
        <v>166</v>
      </c>
      <c r="L130" s="6"/>
      <c r="M130" s="177" t="s">
        <v>86</v>
      </c>
      <c r="N130" s="43"/>
      <c r="O130" s="177" t="str">
        <f>IF(M130 ="o","Plan","Not Test")</f>
        <v>Plan</v>
      </c>
      <c r="P130" s="177"/>
      <c r="Q130" s="6"/>
    </row>
    <row r="131" spans="1:17" x14ac:dyDescent="0.25">
      <c r="A131" s="178"/>
      <c r="B131" s="191"/>
      <c r="C131" s="178"/>
      <c r="D131" s="178"/>
      <c r="E131" s="178"/>
      <c r="F131" s="178"/>
      <c r="G131" s="181"/>
      <c r="H131" s="178"/>
      <c r="I131" s="22" t="s">
        <v>88</v>
      </c>
      <c r="J131" s="33" t="s">
        <v>167</v>
      </c>
      <c r="K131" s="35" t="s">
        <v>168</v>
      </c>
      <c r="L131" s="6"/>
      <c r="M131" s="178"/>
      <c r="N131" s="50"/>
      <c r="O131" s="178"/>
      <c r="P131" s="178"/>
      <c r="Q131" s="6"/>
    </row>
    <row r="132" spans="1:17" ht="120" x14ac:dyDescent="0.25">
      <c r="A132" s="178"/>
      <c r="B132" s="191"/>
      <c r="C132" s="178"/>
      <c r="D132" s="178"/>
      <c r="E132" s="178"/>
      <c r="F132" s="178"/>
      <c r="G132" s="181"/>
      <c r="H132" s="178"/>
      <c r="I132" s="22" t="s">
        <v>91</v>
      </c>
      <c r="J132" s="33" t="s">
        <v>169</v>
      </c>
      <c r="K132" s="35" t="s">
        <v>96</v>
      </c>
      <c r="L132" s="6"/>
      <c r="M132" s="178"/>
      <c r="N132" s="50"/>
      <c r="O132" s="178"/>
      <c r="P132" s="178"/>
      <c r="Q132" s="6"/>
    </row>
    <row r="133" spans="1:17" ht="45" x14ac:dyDescent="0.25">
      <c r="A133" s="178"/>
      <c r="B133" s="191"/>
      <c r="C133" s="178"/>
      <c r="D133" s="178"/>
      <c r="E133" s="178"/>
      <c r="F133" s="178"/>
      <c r="G133" s="181"/>
      <c r="H133" s="178"/>
      <c r="I133" s="22" t="s">
        <v>94</v>
      </c>
      <c r="J133" s="33" t="s">
        <v>117</v>
      </c>
      <c r="K133" s="23" t="s">
        <v>99</v>
      </c>
      <c r="L133" s="6"/>
      <c r="M133" s="178"/>
      <c r="N133" s="50"/>
      <c r="O133" s="178"/>
      <c r="P133" s="178"/>
      <c r="Q133" s="6"/>
    </row>
    <row r="134" spans="1:17" ht="75" x14ac:dyDescent="0.25">
      <c r="A134" s="178"/>
      <c r="B134" s="191"/>
      <c r="C134" s="178"/>
      <c r="D134" s="178"/>
      <c r="E134" s="178"/>
      <c r="F134" s="178"/>
      <c r="G134" s="181"/>
      <c r="H134" s="178"/>
      <c r="I134" s="22" t="s">
        <v>97</v>
      </c>
      <c r="J134" s="33" t="s">
        <v>95</v>
      </c>
      <c r="K134" s="35" t="s">
        <v>131</v>
      </c>
      <c r="L134" s="6"/>
      <c r="M134" s="178"/>
      <c r="N134" s="50"/>
      <c r="O134" s="178"/>
      <c r="P134" s="178"/>
      <c r="Q134" s="6"/>
    </row>
    <row r="135" spans="1:17" ht="120" x14ac:dyDescent="0.25">
      <c r="A135" s="178"/>
      <c r="B135" s="191"/>
      <c r="C135" s="178"/>
      <c r="D135" s="178"/>
      <c r="E135" s="178"/>
      <c r="F135" s="178"/>
      <c r="G135" s="181"/>
      <c r="H135" s="178"/>
      <c r="I135" s="22" t="s">
        <v>100</v>
      </c>
      <c r="J135" s="6" t="s">
        <v>119</v>
      </c>
      <c r="K135" s="35" t="s">
        <v>96</v>
      </c>
      <c r="L135" s="6"/>
      <c r="M135" s="178"/>
      <c r="N135" s="50"/>
      <c r="O135" s="178"/>
      <c r="P135" s="178"/>
      <c r="Q135" s="6"/>
    </row>
    <row r="136" spans="1:17" ht="45" x14ac:dyDescent="0.25">
      <c r="A136" s="178"/>
      <c r="B136" s="191"/>
      <c r="C136" s="178"/>
      <c r="D136" s="178"/>
      <c r="E136" s="178"/>
      <c r="F136" s="178"/>
      <c r="G136" s="181"/>
      <c r="H136" s="178"/>
      <c r="I136" s="22" t="s">
        <v>102</v>
      </c>
      <c r="J136" s="33" t="s">
        <v>117</v>
      </c>
      <c r="K136" s="23" t="s">
        <v>99</v>
      </c>
      <c r="L136" s="6"/>
      <c r="M136" s="178"/>
      <c r="N136" s="50"/>
      <c r="O136" s="178"/>
      <c r="P136" s="178"/>
      <c r="Q136" s="6"/>
    </row>
    <row r="137" spans="1:17" ht="75" x14ac:dyDescent="0.25">
      <c r="A137" s="178"/>
      <c r="B137" s="191"/>
      <c r="C137" s="178"/>
      <c r="D137" s="178"/>
      <c r="E137" s="178"/>
      <c r="F137" s="178"/>
      <c r="G137" s="181"/>
      <c r="H137" s="178"/>
      <c r="I137" s="22" t="s">
        <v>121</v>
      </c>
      <c r="J137" s="33" t="s">
        <v>95</v>
      </c>
      <c r="K137" s="35" t="s">
        <v>131</v>
      </c>
      <c r="L137" s="6"/>
      <c r="M137" s="178"/>
      <c r="N137" s="50"/>
      <c r="O137" s="178"/>
      <c r="P137" s="178"/>
      <c r="Q137" s="6"/>
    </row>
    <row r="138" spans="1:17" ht="120" x14ac:dyDescent="0.25">
      <c r="A138" s="178"/>
      <c r="B138" s="191"/>
      <c r="C138" s="178"/>
      <c r="D138" s="178"/>
      <c r="E138" s="178"/>
      <c r="F138" s="178"/>
      <c r="G138" s="181"/>
      <c r="H138" s="178"/>
      <c r="I138" s="22" t="s">
        <v>123</v>
      </c>
      <c r="J138" s="6" t="s">
        <v>119</v>
      </c>
      <c r="K138" s="35" t="s">
        <v>96</v>
      </c>
      <c r="L138" s="6"/>
      <c r="M138" s="178"/>
      <c r="N138" s="50"/>
      <c r="O138" s="178"/>
      <c r="P138" s="178"/>
      <c r="Q138" s="6"/>
    </row>
    <row r="139" spans="1:17" ht="45" x14ac:dyDescent="0.25">
      <c r="A139" s="178"/>
      <c r="B139" s="191"/>
      <c r="C139" s="178"/>
      <c r="D139" s="178"/>
      <c r="E139" s="178"/>
      <c r="F139" s="178"/>
      <c r="G139" s="181"/>
      <c r="H139" s="178"/>
      <c r="I139" s="22" t="s">
        <v>125</v>
      </c>
      <c r="J139" s="33" t="s">
        <v>117</v>
      </c>
      <c r="K139" s="23" t="s">
        <v>99</v>
      </c>
      <c r="L139" s="6"/>
      <c r="M139" s="178"/>
      <c r="N139" s="50"/>
      <c r="O139" s="178"/>
      <c r="P139" s="178"/>
      <c r="Q139" s="6"/>
    </row>
    <row r="140" spans="1:17" ht="75" x14ac:dyDescent="0.25">
      <c r="A140" s="178"/>
      <c r="B140" s="191"/>
      <c r="C140" s="178"/>
      <c r="D140" s="178"/>
      <c r="E140" s="178"/>
      <c r="F140" s="178"/>
      <c r="G140" s="181"/>
      <c r="H140" s="178"/>
      <c r="I140" s="22" t="s">
        <v>133</v>
      </c>
      <c r="J140" s="33" t="s">
        <v>95</v>
      </c>
      <c r="K140" s="35" t="s">
        <v>131</v>
      </c>
      <c r="L140" s="6"/>
      <c r="M140" s="178"/>
      <c r="N140" s="50"/>
      <c r="O140" s="178"/>
      <c r="P140" s="178"/>
      <c r="Q140" s="6"/>
    </row>
    <row r="141" spans="1:17" ht="75" x14ac:dyDescent="0.25">
      <c r="A141" s="178"/>
      <c r="B141" s="191"/>
      <c r="C141" s="178"/>
      <c r="D141" s="178"/>
      <c r="E141" s="178"/>
      <c r="F141" s="178"/>
      <c r="G141" s="181"/>
      <c r="H141" s="178"/>
      <c r="I141" s="22" t="s">
        <v>135</v>
      </c>
      <c r="J141" s="6" t="s">
        <v>119</v>
      </c>
      <c r="K141" s="26" t="s">
        <v>139</v>
      </c>
      <c r="L141" s="6"/>
      <c r="M141" s="178"/>
      <c r="N141" s="50"/>
      <c r="O141" s="178"/>
      <c r="P141" s="178"/>
      <c r="Q141" s="6"/>
    </row>
    <row r="142" spans="1:17" ht="30" x14ac:dyDescent="0.25">
      <c r="A142" s="178"/>
      <c r="B142" s="191"/>
      <c r="C142" s="178"/>
      <c r="D142" s="178"/>
      <c r="E142" s="178"/>
      <c r="F142" s="178"/>
      <c r="G142" s="181"/>
      <c r="H142" s="178"/>
      <c r="I142" s="22" t="s">
        <v>180</v>
      </c>
      <c r="J142" s="6" t="s">
        <v>108</v>
      </c>
      <c r="K142" s="23" t="s">
        <v>126</v>
      </c>
      <c r="L142" s="6"/>
      <c r="M142" s="179"/>
      <c r="N142" s="61"/>
      <c r="O142" s="179"/>
      <c r="P142" s="179"/>
      <c r="Q142" s="6"/>
    </row>
    <row r="143" spans="1:17" ht="360" x14ac:dyDescent="0.25">
      <c r="A143" s="177" t="s">
        <v>181</v>
      </c>
      <c r="B143" s="190" t="s">
        <v>182</v>
      </c>
      <c r="C143" s="177" t="s">
        <v>78</v>
      </c>
      <c r="D143" s="177"/>
      <c r="E143" s="177"/>
      <c r="F143" s="177" t="s">
        <v>183</v>
      </c>
      <c r="G143" s="180" t="s">
        <v>81</v>
      </c>
      <c r="H143" s="177" t="s">
        <v>82</v>
      </c>
      <c r="I143" s="22" t="s">
        <v>83</v>
      </c>
      <c r="J143" s="33" t="s">
        <v>165</v>
      </c>
      <c r="K143" s="23" t="s">
        <v>166</v>
      </c>
      <c r="L143" s="6"/>
      <c r="M143" s="177" t="s">
        <v>86</v>
      </c>
      <c r="N143" s="43"/>
      <c r="O143" s="177" t="str">
        <f>IF(M143 ="o","Plan","Not Test")</f>
        <v>Plan</v>
      </c>
      <c r="P143" s="177"/>
      <c r="Q143" s="6"/>
    </row>
    <row r="144" spans="1:17" x14ac:dyDescent="0.25">
      <c r="A144" s="178"/>
      <c r="B144" s="191"/>
      <c r="C144" s="178"/>
      <c r="D144" s="178"/>
      <c r="E144" s="178"/>
      <c r="F144" s="178"/>
      <c r="G144" s="181"/>
      <c r="H144" s="178"/>
      <c r="I144" s="22" t="s">
        <v>88</v>
      </c>
      <c r="J144" s="33" t="s">
        <v>167</v>
      </c>
      <c r="K144" s="35" t="s">
        <v>168</v>
      </c>
      <c r="L144" s="6"/>
      <c r="M144" s="178"/>
      <c r="N144" s="50"/>
      <c r="O144" s="178"/>
      <c r="P144" s="178"/>
      <c r="Q144" s="6"/>
    </row>
    <row r="145" spans="1:17" ht="285" x14ac:dyDescent="0.25">
      <c r="A145" s="179"/>
      <c r="B145" s="192"/>
      <c r="C145" s="179"/>
      <c r="D145" s="179"/>
      <c r="E145" s="179"/>
      <c r="F145" s="179"/>
      <c r="G145" s="182"/>
      <c r="H145" s="179"/>
      <c r="I145" s="22" t="s">
        <v>91</v>
      </c>
      <c r="J145" s="6" t="s">
        <v>184</v>
      </c>
      <c r="K145" s="23" t="s">
        <v>185</v>
      </c>
      <c r="L145" s="6"/>
      <c r="M145" s="179"/>
      <c r="N145" s="61"/>
      <c r="O145" s="179"/>
      <c r="P145" s="179"/>
      <c r="Q145" s="6"/>
    </row>
    <row r="146" spans="1:17" ht="360" x14ac:dyDescent="0.25">
      <c r="A146" s="177" t="s">
        <v>186</v>
      </c>
      <c r="B146" s="177" t="s">
        <v>187</v>
      </c>
      <c r="C146" s="177" t="s">
        <v>78</v>
      </c>
      <c r="D146" s="177"/>
      <c r="E146" s="177"/>
      <c r="F146" s="177"/>
      <c r="G146" s="180"/>
      <c r="H146" s="177"/>
      <c r="I146" s="22" t="s">
        <v>83</v>
      </c>
      <c r="J146" s="33" t="s">
        <v>165</v>
      </c>
      <c r="K146" s="23" t="s">
        <v>166</v>
      </c>
      <c r="L146" s="177"/>
      <c r="M146" s="177" t="s">
        <v>86</v>
      </c>
      <c r="N146" s="43"/>
      <c r="O146" s="177" t="str">
        <f>IF(M146 ="o","Plan","Not Test")</f>
        <v>Plan</v>
      </c>
      <c r="P146" s="177"/>
      <c r="Q146" s="6"/>
    </row>
    <row r="147" spans="1:17" x14ac:dyDescent="0.25">
      <c r="A147" s="178"/>
      <c r="B147" s="178"/>
      <c r="C147" s="178"/>
      <c r="D147" s="178"/>
      <c r="E147" s="178"/>
      <c r="F147" s="178"/>
      <c r="G147" s="181"/>
      <c r="H147" s="178"/>
      <c r="I147" s="22" t="s">
        <v>88</v>
      </c>
      <c r="J147" s="33" t="s">
        <v>167</v>
      </c>
      <c r="K147" s="35" t="s">
        <v>168</v>
      </c>
      <c r="L147" s="178"/>
      <c r="M147" s="178"/>
      <c r="N147" s="50"/>
      <c r="O147" s="178"/>
      <c r="P147" s="178"/>
      <c r="Q147" s="6"/>
    </row>
    <row r="148" spans="1:17" ht="120" x14ac:dyDescent="0.25">
      <c r="A148" s="178"/>
      <c r="B148" s="178"/>
      <c r="C148" s="178"/>
      <c r="D148" s="178"/>
      <c r="E148" s="178"/>
      <c r="F148" s="178"/>
      <c r="G148" s="181"/>
      <c r="H148" s="178"/>
      <c r="I148" s="22" t="s">
        <v>91</v>
      </c>
      <c r="J148" s="33" t="s">
        <v>169</v>
      </c>
      <c r="K148" s="35" t="s">
        <v>96</v>
      </c>
      <c r="L148" s="178"/>
      <c r="M148" s="178"/>
      <c r="N148" s="50"/>
      <c r="O148" s="178"/>
      <c r="P148" s="178"/>
      <c r="Q148" s="6"/>
    </row>
    <row r="149" spans="1:17" ht="45" x14ac:dyDescent="0.25">
      <c r="A149" s="178"/>
      <c r="B149" s="178"/>
      <c r="C149" s="178"/>
      <c r="D149" s="178"/>
      <c r="E149" s="178"/>
      <c r="F149" s="178"/>
      <c r="G149" s="181"/>
      <c r="H149" s="178"/>
      <c r="I149" s="22" t="s">
        <v>94</v>
      </c>
      <c r="J149" s="33" t="s">
        <v>188</v>
      </c>
      <c r="K149" s="23" t="s">
        <v>99</v>
      </c>
      <c r="L149" s="178"/>
      <c r="M149" s="178"/>
      <c r="N149" s="50"/>
      <c r="O149" s="178"/>
      <c r="P149" s="178"/>
      <c r="Q149" s="6"/>
    </row>
    <row r="150" spans="1:17" x14ac:dyDescent="0.25">
      <c r="A150" s="178"/>
      <c r="B150" s="178"/>
      <c r="C150" s="178"/>
      <c r="D150" s="178"/>
      <c r="E150" s="178"/>
      <c r="F150" s="178"/>
      <c r="G150" s="181"/>
      <c r="H150" s="178"/>
      <c r="I150" s="22" t="s">
        <v>97</v>
      </c>
      <c r="J150" s="6" t="s">
        <v>108</v>
      </c>
      <c r="K150" s="35" t="s">
        <v>168</v>
      </c>
      <c r="L150" s="178"/>
      <c r="M150" s="178"/>
      <c r="N150" s="50"/>
      <c r="O150" s="178"/>
      <c r="P150" s="178"/>
      <c r="Q150" s="6"/>
    </row>
    <row r="151" spans="1:17" ht="285" x14ac:dyDescent="0.25">
      <c r="A151" s="179"/>
      <c r="B151" s="179"/>
      <c r="C151" s="179"/>
      <c r="D151" s="179"/>
      <c r="E151" s="179"/>
      <c r="F151" s="179"/>
      <c r="G151" s="182"/>
      <c r="H151" s="179"/>
      <c r="I151" s="22" t="s">
        <v>100</v>
      </c>
      <c r="J151" s="6" t="s">
        <v>108</v>
      </c>
      <c r="K151" s="23" t="s">
        <v>185</v>
      </c>
      <c r="L151" s="179"/>
      <c r="M151" s="179"/>
      <c r="N151" s="61"/>
      <c r="O151" s="179"/>
      <c r="P151" s="179"/>
      <c r="Q151" s="6"/>
    </row>
    <row r="152" spans="1:17" ht="330" x14ac:dyDescent="0.25">
      <c r="A152" s="177" t="s">
        <v>189</v>
      </c>
      <c r="B152" s="177" t="s">
        <v>190</v>
      </c>
      <c r="C152" s="177" t="s">
        <v>78</v>
      </c>
      <c r="D152" s="177"/>
      <c r="E152" s="177"/>
      <c r="F152" s="177" t="s">
        <v>191</v>
      </c>
      <c r="G152" s="180"/>
      <c r="H152" s="177"/>
      <c r="I152" s="22" t="s">
        <v>83</v>
      </c>
      <c r="J152" s="33" t="s">
        <v>165</v>
      </c>
      <c r="K152" s="23" t="s">
        <v>192</v>
      </c>
      <c r="L152" s="177"/>
      <c r="M152" s="177" t="s">
        <v>86</v>
      </c>
      <c r="N152" s="43"/>
      <c r="O152" s="177" t="str">
        <f>IF(M152 ="o","Plan","Not Test")</f>
        <v>Plan</v>
      </c>
      <c r="P152" s="177"/>
      <c r="Q152" s="6"/>
    </row>
    <row r="153" spans="1:17" ht="75" x14ac:dyDescent="0.25">
      <c r="A153" s="178"/>
      <c r="B153" s="178"/>
      <c r="C153" s="178"/>
      <c r="D153" s="178"/>
      <c r="E153" s="178"/>
      <c r="F153" s="178"/>
      <c r="G153" s="181"/>
      <c r="H153" s="178"/>
      <c r="I153" s="22" t="s">
        <v>88</v>
      </c>
      <c r="J153" s="6" t="s">
        <v>193</v>
      </c>
      <c r="K153" s="23" t="s">
        <v>194</v>
      </c>
      <c r="L153" s="178"/>
      <c r="M153" s="178"/>
      <c r="N153" s="50"/>
      <c r="O153" s="178"/>
      <c r="P153" s="178"/>
      <c r="Q153" s="6"/>
    </row>
    <row r="154" spans="1:17" ht="285" x14ac:dyDescent="0.25">
      <c r="A154" s="179"/>
      <c r="B154" s="179"/>
      <c r="C154" s="179"/>
      <c r="D154" s="179"/>
      <c r="E154" s="179"/>
      <c r="F154" s="179"/>
      <c r="G154" s="182"/>
      <c r="H154" s="179"/>
      <c r="I154" s="22" t="s">
        <v>91</v>
      </c>
      <c r="J154" s="6" t="s">
        <v>103</v>
      </c>
      <c r="K154" s="23" t="s">
        <v>185</v>
      </c>
      <c r="L154" s="179"/>
      <c r="M154" s="179"/>
      <c r="N154" s="61"/>
      <c r="O154" s="179"/>
      <c r="P154" s="179"/>
      <c r="Q154" s="6"/>
    </row>
    <row r="155" spans="1:17" ht="360" x14ac:dyDescent="0.25">
      <c r="A155" s="189" t="s">
        <v>195</v>
      </c>
      <c r="B155" s="177" t="s">
        <v>196</v>
      </c>
      <c r="C155" s="177" t="s">
        <v>78</v>
      </c>
      <c r="D155" s="177"/>
      <c r="E155" s="177"/>
      <c r="F155" s="177" t="s">
        <v>197</v>
      </c>
      <c r="G155" s="180"/>
      <c r="H155" s="177"/>
      <c r="I155" s="22" t="s">
        <v>83</v>
      </c>
      <c r="J155" s="33" t="s">
        <v>165</v>
      </c>
      <c r="K155" s="23" t="s">
        <v>166</v>
      </c>
      <c r="L155" s="177"/>
      <c r="M155" s="177" t="s">
        <v>86</v>
      </c>
      <c r="N155" s="43"/>
      <c r="O155" s="177" t="str">
        <f>IF(M155 ="o","Plan","Not Test")</f>
        <v>Plan</v>
      </c>
      <c r="P155" s="177"/>
      <c r="Q155" s="6"/>
    </row>
    <row r="156" spans="1:17" x14ac:dyDescent="0.25">
      <c r="A156" s="189"/>
      <c r="B156" s="178"/>
      <c r="C156" s="178"/>
      <c r="D156" s="178"/>
      <c r="E156" s="178"/>
      <c r="F156" s="178"/>
      <c r="G156" s="181"/>
      <c r="H156" s="178"/>
      <c r="I156" s="22" t="s">
        <v>88</v>
      </c>
      <c r="J156" s="33" t="s">
        <v>167</v>
      </c>
      <c r="K156" s="35" t="s">
        <v>168</v>
      </c>
      <c r="L156" s="178"/>
      <c r="M156" s="178"/>
      <c r="N156" s="50"/>
      <c r="O156" s="178"/>
      <c r="P156" s="178"/>
      <c r="Q156" s="6"/>
    </row>
    <row r="157" spans="1:17" ht="30" x14ac:dyDescent="0.25">
      <c r="A157" s="189"/>
      <c r="B157" s="179"/>
      <c r="C157" s="179"/>
      <c r="D157" s="179"/>
      <c r="E157" s="179"/>
      <c r="F157" s="179"/>
      <c r="G157" s="182"/>
      <c r="H157" s="179"/>
      <c r="I157" s="22" t="s">
        <v>91</v>
      </c>
      <c r="J157" s="6" t="s">
        <v>149</v>
      </c>
      <c r="K157" s="23" t="s">
        <v>104</v>
      </c>
      <c r="L157" s="179"/>
      <c r="M157" s="179"/>
      <c r="N157" s="61"/>
      <c r="O157" s="179"/>
      <c r="P157" s="179"/>
      <c r="Q157" s="6"/>
    </row>
    <row r="158" spans="1:17" ht="330" x14ac:dyDescent="0.25">
      <c r="A158" s="177" t="s">
        <v>198</v>
      </c>
      <c r="B158" s="177" t="s">
        <v>199</v>
      </c>
      <c r="C158" s="177" t="s">
        <v>78</v>
      </c>
      <c r="D158" s="177"/>
      <c r="E158" s="177"/>
      <c r="F158" s="177" t="s">
        <v>200</v>
      </c>
      <c r="G158" s="180"/>
      <c r="H158" s="177"/>
      <c r="I158" s="22" t="s">
        <v>83</v>
      </c>
      <c r="J158" s="33" t="s">
        <v>165</v>
      </c>
      <c r="K158" s="23" t="s">
        <v>192</v>
      </c>
      <c r="L158" s="6"/>
      <c r="M158" s="177" t="s">
        <v>86</v>
      </c>
      <c r="N158" s="43"/>
      <c r="O158" s="177" t="str">
        <f>IF(M158 ="o","Plan","Not Test")</f>
        <v>Plan</v>
      </c>
      <c r="P158" s="177"/>
      <c r="Q158" s="6"/>
    </row>
    <row r="159" spans="1:17" x14ac:dyDescent="0.25">
      <c r="A159" s="178"/>
      <c r="B159" s="178"/>
      <c r="C159" s="178"/>
      <c r="D159" s="178"/>
      <c r="E159" s="178"/>
      <c r="F159" s="178"/>
      <c r="G159" s="181"/>
      <c r="H159" s="178"/>
      <c r="I159" s="22" t="s">
        <v>88</v>
      </c>
      <c r="J159" s="33" t="s">
        <v>167</v>
      </c>
      <c r="K159" s="35" t="s">
        <v>168</v>
      </c>
      <c r="L159" s="6"/>
      <c r="M159" s="178"/>
      <c r="N159" s="50"/>
      <c r="O159" s="178"/>
      <c r="P159" s="178"/>
      <c r="Q159" s="6"/>
    </row>
    <row r="160" spans="1:17" ht="120" x14ac:dyDescent="0.25">
      <c r="A160" s="178"/>
      <c r="B160" s="178"/>
      <c r="C160" s="178"/>
      <c r="D160" s="178"/>
      <c r="E160" s="178"/>
      <c r="F160" s="178"/>
      <c r="G160" s="181"/>
      <c r="H160" s="178"/>
      <c r="I160" s="22" t="s">
        <v>91</v>
      </c>
      <c r="J160" s="33" t="s">
        <v>169</v>
      </c>
      <c r="K160" s="35" t="s">
        <v>96</v>
      </c>
      <c r="L160" s="6"/>
      <c r="M160" s="178"/>
      <c r="N160" s="50"/>
      <c r="O160" s="178"/>
      <c r="P160" s="178"/>
      <c r="Q160" s="6"/>
    </row>
    <row r="161" spans="1:17" ht="30" x14ac:dyDescent="0.25">
      <c r="A161" s="178"/>
      <c r="B161" s="179"/>
      <c r="C161" s="179"/>
      <c r="D161" s="179"/>
      <c r="E161" s="179"/>
      <c r="F161" s="179"/>
      <c r="G161" s="182"/>
      <c r="H161" s="179"/>
      <c r="I161" s="22" t="s">
        <v>94</v>
      </c>
      <c r="J161" s="6" t="s">
        <v>149</v>
      </c>
      <c r="K161" s="23" t="s">
        <v>104</v>
      </c>
      <c r="L161" s="6"/>
      <c r="M161" s="179"/>
      <c r="N161" s="61"/>
      <c r="O161" s="179"/>
      <c r="P161" s="179"/>
      <c r="Q161" s="6"/>
    </row>
    <row r="162" spans="1:17" ht="360" x14ac:dyDescent="0.25">
      <c r="A162" s="189" t="s">
        <v>201</v>
      </c>
      <c r="B162" s="177" t="s">
        <v>202</v>
      </c>
      <c r="C162" s="177" t="s">
        <v>78</v>
      </c>
      <c r="D162" s="177"/>
      <c r="E162" s="177"/>
      <c r="F162" s="177" t="s">
        <v>203</v>
      </c>
      <c r="G162" s="180"/>
      <c r="H162" s="177"/>
      <c r="I162" s="22" t="s">
        <v>83</v>
      </c>
      <c r="J162" s="33" t="s">
        <v>165</v>
      </c>
      <c r="K162" s="23" t="s">
        <v>166</v>
      </c>
      <c r="L162" s="6"/>
      <c r="M162" s="177" t="s">
        <v>86</v>
      </c>
      <c r="N162" s="43"/>
      <c r="O162" s="177" t="str">
        <f>IF(M162 ="o","Plan","Not Test")</f>
        <v>Plan</v>
      </c>
      <c r="P162" s="177"/>
      <c r="Q162" s="6"/>
    </row>
    <row r="163" spans="1:17" x14ac:dyDescent="0.25">
      <c r="A163" s="189"/>
      <c r="B163" s="178"/>
      <c r="C163" s="178"/>
      <c r="D163" s="178"/>
      <c r="E163" s="178"/>
      <c r="F163" s="178"/>
      <c r="G163" s="181"/>
      <c r="H163" s="178"/>
      <c r="I163" s="22" t="s">
        <v>88</v>
      </c>
      <c r="J163" s="33" t="s">
        <v>167</v>
      </c>
      <c r="K163" s="35" t="s">
        <v>168</v>
      </c>
      <c r="L163" s="6"/>
      <c r="M163" s="178"/>
      <c r="N163" s="50"/>
      <c r="O163" s="178"/>
      <c r="P163" s="178"/>
      <c r="Q163" s="6"/>
    </row>
    <row r="164" spans="1:17" ht="120" x14ac:dyDescent="0.25">
      <c r="A164" s="189"/>
      <c r="B164" s="178"/>
      <c r="C164" s="178"/>
      <c r="D164" s="178"/>
      <c r="E164" s="178"/>
      <c r="F164" s="178"/>
      <c r="G164" s="181"/>
      <c r="H164" s="178"/>
      <c r="I164" s="22" t="s">
        <v>91</v>
      </c>
      <c r="J164" s="33" t="s">
        <v>169</v>
      </c>
      <c r="K164" s="35" t="s">
        <v>96</v>
      </c>
      <c r="L164" s="6"/>
      <c r="M164" s="178"/>
      <c r="N164" s="50"/>
      <c r="O164" s="178"/>
      <c r="P164" s="178"/>
      <c r="Q164" s="6"/>
    </row>
    <row r="165" spans="1:17" ht="45" x14ac:dyDescent="0.25">
      <c r="A165" s="189"/>
      <c r="B165" s="178"/>
      <c r="C165" s="178"/>
      <c r="D165" s="178"/>
      <c r="E165" s="178"/>
      <c r="F165" s="178"/>
      <c r="G165" s="181"/>
      <c r="H165" s="178"/>
      <c r="I165" s="22" t="s">
        <v>94</v>
      </c>
      <c r="J165" s="33" t="s">
        <v>98</v>
      </c>
      <c r="K165" s="23" t="s">
        <v>99</v>
      </c>
      <c r="L165" s="6"/>
      <c r="M165" s="178"/>
      <c r="N165" s="50"/>
      <c r="O165" s="178"/>
      <c r="P165" s="178"/>
      <c r="Q165" s="6"/>
    </row>
    <row r="166" spans="1:17" ht="90" x14ac:dyDescent="0.25">
      <c r="A166" s="189"/>
      <c r="B166" s="178"/>
      <c r="C166" s="178"/>
      <c r="D166" s="178"/>
      <c r="E166" s="178"/>
      <c r="F166" s="178"/>
      <c r="G166" s="181"/>
      <c r="H166" s="178"/>
      <c r="I166" s="22" t="s">
        <v>97</v>
      </c>
      <c r="J166" s="33" t="s">
        <v>95</v>
      </c>
      <c r="K166" s="35" t="s">
        <v>170</v>
      </c>
      <c r="L166" s="6"/>
      <c r="M166" s="178"/>
      <c r="N166" s="50"/>
      <c r="O166" s="178"/>
      <c r="P166" s="178"/>
      <c r="Q166" s="6"/>
    </row>
    <row r="167" spans="1:17" ht="30" x14ac:dyDescent="0.25">
      <c r="A167" s="189"/>
      <c r="B167" s="179"/>
      <c r="C167" s="179"/>
      <c r="D167" s="179"/>
      <c r="E167" s="179"/>
      <c r="F167" s="179"/>
      <c r="G167" s="182"/>
      <c r="H167" s="179"/>
      <c r="I167" s="22" t="s">
        <v>100</v>
      </c>
      <c r="J167" s="6" t="s">
        <v>149</v>
      </c>
      <c r="K167" s="23" t="s">
        <v>104</v>
      </c>
      <c r="L167" s="6"/>
      <c r="M167" s="179"/>
      <c r="N167" s="61"/>
      <c r="O167" s="179"/>
      <c r="P167" s="179"/>
      <c r="Q167" s="6"/>
    </row>
    <row r="168" spans="1:17" ht="360" x14ac:dyDescent="0.25">
      <c r="A168" s="189" t="s">
        <v>204</v>
      </c>
      <c r="B168" s="177" t="s">
        <v>205</v>
      </c>
      <c r="C168" s="177" t="s">
        <v>78</v>
      </c>
      <c r="D168" s="177"/>
      <c r="E168" s="177"/>
      <c r="F168" s="177" t="s">
        <v>206</v>
      </c>
      <c r="G168" s="180"/>
      <c r="H168" s="177"/>
      <c r="I168" s="22" t="s">
        <v>83</v>
      </c>
      <c r="J168" s="33" t="s">
        <v>165</v>
      </c>
      <c r="K168" s="23" t="s">
        <v>166</v>
      </c>
      <c r="L168" s="6"/>
      <c r="M168" s="177" t="s">
        <v>86</v>
      </c>
      <c r="N168" s="43"/>
      <c r="O168" s="177" t="str">
        <f>IF(M168 ="o","Plan","Not Test")</f>
        <v>Plan</v>
      </c>
      <c r="P168" s="177"/>
      <c r="Q168" s="6"/>
    </row>
    <row r="169" spans="1:17" x14ac:dyDescent="0.25">
      <c r="A169" s="189"/>
      <c r="B169" s="178"/>
      <c r="C169" s="178"/>
      <c r="D169" s="178"/>
      <c r="E169" s="178"/>
      <c r="F169" s="178"/>
      <c r="G169" s="181"/>
      <c r="H169" s="178"/>
      <c r="I169" s="22" t="s">
        <v>88</v>
      </c>
      <c r="J169" s="33" t="s">
        <v>167</v>
      </c>
      <c r="K169" s="35" t="s">
        <v>168</v>
      </c>
      <c r="L169" s="6"/>
      <c r="M169" s="178"/>
      <c r="N169" s="50"/>
      <c r="O169" s="178"/>
      <c r="P169" s="178"/>
      <c r="Q169" s="6"/>
    </row>
    <row r="170" spans="1:17" ht="120" x14ac:dyDescent="0.25">
      <c r="A170" s="189"/>
      <c r="B170" s="178"/>
      <c r="C170" s="178"/>
      <c r="D170" s="178"/>
      <c r="E170" s="178"/>
      <c r="F170" s="178"/>
      <c r="G170" s="181"/>
      <c r="H170" s="178"/>
      <c r="I170" s="22" t="s">
        <v>91</v>
      </c>
      <c r="J170" s="33" t="s">
        <v>169</v>
      </c>
      <c r="K170" s="35" t="s">
        <v>96</v>
      </c>
      <c r="L170" s="6"/>
      <c r="M170" s="178"/>
      <c r="N170" s="50"/>
      <c r="O170" s="178"/>
      <c r="P170" s="178"/>
      <c r="Q170" s="6"/>
    </row>
    <row r="171" spans="1:17" ht="45" x14ac:dyDescent="0.25">
      <c r="A171" s="189"/>
      <c r="B171" s="178"/>
      <c r="C171" s="178"/>
      <c r="D171" s="178"/>
      <c r="E171" s="178"/>
      <c r="F171" s="178"/>
      <c r="G171" s="181"/>
      <c r="H171" s="178"/>
      <c r="I171" s="22" t="s">
        <v>94</v>
      </c>
      <c r="J171" s="33" t="s">
        <v>117</v>
      </c>
      <c r="K171" s="23" t="s">
        <v>99</v>
      </c>
      <c r="L171" s="6"/>
      <c r="M171" s="178"/>
      <c r="N171" s="50"/>
      <c r="O171" s="178"/>
      <c r="P171" s="178"/>
      <c r="Q171" s="6"/>
    </row>
    <row r="172" spans="1:17" ht="75" x14ac:dyDescent="0.25">
      <c r="A172" s="189"/>
      <c r="B172" s="178"/>
      <c r="C172" s="178"/>
      <c r="D172" s="178"/>
      <c r="E172" s="178"/>
      <c r="F172" s="178"/>
      <c r="G172" s="181"/>
      <c r="H172" s="178"/>
      <c r="I172" s="22" t="s">
        <v>97</v>
      </c>
      <c r="J172" s="33" t="s">
        <v>95</v>
      </c>
      <c r="K172" s="35" t="s">
        <v>131</v>
      </c>
      <c r="L172" s="6"/>
      <c r="M172" s="178"/>
      <c r="N172" s="50"/>
      <c r="O172" s="178"/>
      <c r="P172" s="178"/>
      <c r="Q172" s="6"/>
    </row>
    <row r="173" spans="1:17" ht="30" x14ac:dyDescent="0.25">
      <c r="A173" s="189"/>
      <c r="B173" s="179"/>
      <c r="C173" s="179"/>
      <c r="D173" s="179"/>
      <c r="E173" s="179"/>
      <c r="F173" s="179"/>
      <c r="G173" s="182"/>
      <c r="H173" s="179"/>
      <c r="I173" s="22" t="s">
        <v>100</v>
      </c>
      <c r="J173" s="6" t="s">
        <v>149</v>
      </c>
      <c r="K173" s="23" t="s">
        <v>104</v>
      </c>
      <c r="L173" s="6"/>
      <c r="M173" s="179"/>
      <c r="N173" s="61"/>
      <c r="O173" s="179"/>
      <c r="P173" s="179"/>
      <c r="Q173" s="6"/>
    </row>
    <row r="174" spans="1:17" ht="360" x14ac:dyDescent="0.25">
      <c r="A174" s="189" t="s">
        <v>207</v>
      </c>
      <c r="B174" s="177" t="s">
        <v>208</v>
      </c>
      <c r="C174" s="177" t="s">
        <v>78</v>
      </c>
      <c r="D174" s="177"/>
      <c r="E174" s="177"/>
      <c r="F174" s="177" t="s">
        <v>209</v>
      </c>
      <c r="G174" s="180"/>
      <c r="H174" s="177"/>
      <c r="I174" s="22" t="s">
        <v>83</v>
      </c>
      <c r="J174" s="33" t="s">
        <v>165</v>
      </c>
      <c r="K174" s="23" t="s">
        <v>166</v>
      </c>
      <c r="L174" s="6"/>
      <c r="M174" s="177" t="s">
        <v>86</v>
      </c>
      <c r="N174" s="43"/>
      <c r="O174" s="177" t="str">
        <f>IF(M174 ="o","Plan","Not Test")</f>
        <v>Plan</v>
      </c>
      <c r="P174" s="177"/>
      <c r="Q174" s="6"/>
    </row>
    <row r="175" spans="1:17" x14ac:dyDescent="0.25">
      <c r="A175" s="189"/>
      <c r="B175" s="178"/>
      <c r="C175" s="178"/>
      <c r="D175" s="178"/>
      <c r="E175" s="178"/>
      <c r="F175" s="178"/>
      <c r="G175" s="181"/>
      <c r="H175" s="178"/>
      <c r="I175" s="22" t="s">
        <v>88</v>
      </c>
      <c r="J175" s="33" t="s">
        <v>167</v>
      </c>
      <c r="K175" s="35" t="s">
        <v>168</v>
      </c>
      <c r="L175" s="6"/>
      <c r="M175" s="178"/>
      <c r="N175" s="50"/>
      <c r="O175" s="178"/>
      <c r="P175" s="178"/>
      <c r="Q175" s="6"/>
    </row>
    <row r="176" spans="1:17" ht="120" x14ac:dyDescent="0.25">
      <c r="A176" s="189"/>
      <c r="B176" s="178"/>
      <c r="C176" s="178"/>
      <c r="D176" s="178"/>
      <c r="E176" s="178"/>
      <c r="F176" s="178"/>
      <c r="G176" s="181"/>
      <c r="H176" s="178"/>
      <c r="I176" s="22" t="s">
        <v>91</v>
      </c>
      <c r="J176" s="33" t="s">
        <v>169</v>
      </c>
      <c r="K176" s="35" t="s">
        <v>96</v>
      </c>
      <c r="L176" s="6"/>
      <c r="M176" s="178"/>
      <c r="N176" s="50"/>
      <c r="O176" s="178"/>
      <c r="P176" s="178"/>
      <c r="Q176" s="6"/>
    </row>
    <row r="177" spans="1:17" ht="45" x14ac:dyDescent="0.25">
      <c r="A177" s="189"/>
      <c r="B177" s="178"/>
      <c r="C177" s="178"/>
      <c r="D177" s="178"/>
      <c r="E177" s="178"/>
      <c r="F177" s="178"/>
      <c r="G177" s="181"/>
      <c r="H177" s="178"/>
      <c r="I177" s="22" t="s">
        <v>94</v>
      </c>
      <c r="J177" s="33" t="s">
        <v>117</v>
      </c>
      <c r="K177" s="23" t="s">
        <v>99</v>
      </c>
      <c r="L177" s="6"/>
      <c r="M177" s="178"/>
      <c r="N177" s="50"/>
      <c r="O177" s="178"/>
      <c r="P177" s="178"/>
      <c r="Q177" s="6"/>
    </row>
    <row r="178" spans="1:17" ht="75" x14ac:dyDescent="0.25">
      <c r="A178" s="189"/>
      <c r="B178" s="178"/>
      <c r="C178" s="178"/>
      <c r="D178" s="178"/>
      <c r="E178" s="178"/>
      <c r="F178" s="178"/>
      <c r="G178" s="181"/>
      <c r="H178" s="178"/>
      <c r="I178" s="22" t="s">
        <v>97</v>
      </c>
      <c r="J178" s="33" t="s">
        <v>95</v>
      </c>
      <c r="K178" s="35" t="s">
        <v>131</v>
      </c>
      <c r="L178" s="6"/>
      <c r="M178" s="178"/>
      <c r="N178" s="50"/>
      <c r="O178" s="178"/>
      <c r="P178" s="178"/>
      <c r="Q178" s="6"/>
    </row>
    <row r="179" spans="1:17" ht="120" x14ac:dyDescent="0.25">
      <c r="A179" s="189"/>
      <c r="B179" s="178"/>
      <c r="C179" s="178"/>
      <c r="D179" s="178"/>
      <c r="E179" s="178"/>
      <c r="F179" s="178"/>
      <c r="G179" s="181"/>
      <c r="H179" s="178"/>
      <c r="I179" s="22" t="s">
        <v>100</v>
      </c>
      <c r="J179" s="6" t="s">
        <v>119</v>
      </c>
      <c r="K179" s="35" t="s">
        <v>96</v>
      </c>
      <c r="L179" s="6"/>
      <c r="M179" s="178"/>
      <c r="N179" s="50"/>
      <c r="O179" s="178"/>
      <c r="P179" s="178"/>
      <c r="Q179" s="6"/>
    </row>
    <row r="180" spans="1:17" ht="45" x14ac:dyDescent="0.25">
      <c r="A180" s="189"/>
      <c r="B180" s="178"/>
      <c r="C180" s="178"/>
      <c r="D180" s="178"/>
      <c r="E180" s="178"/>
      <c r="F180" s="178"/>
      <c r="G180" s="181"/>
      <c r="H180" s="178"/>
      <c r="I180" s="22" t="s">
        <v>102</v>
      </c>
      <c r="J180" s="33" t="s">
        <v>117</v>
      </c>
      <c r="K180" s="23" t="s">
        <v>99</v>
      </c>
      <c r="L180" s="6"/>
      <c r="M180" s="178"/>
      <c r="N180" s="50"/>
      <c r="O180" s="178"/>
      <c r="P180" s="178"/>
      <c r="Q180" s="6"/>
    </row>
    <row r="181" spans="1:17" ht="75" x14ac:dyDescent="0.25">
      <c r="A181" s="189"/>
      <c r="B181" s="178"/>
      <c r="C181" s="178"/>
      <c r="D181" s="178"/>
      <c r="E181" s="178"/>
      <c r="F181" s="178"/>
      <c r="G181" s="181"/>
      <c r="H181" s="178"/>
      <c r="I181" s="22" t="s">
        <v>121</v>
      </c>
      <c r="J181" s="33" t="s">
        <v>95</v>
      </c>
      <c r="K181" s="35" t="s">
        <v>131</v>
      </c>
      <c r="L181" s="6"/>
      <c r="M181" s="178"/>
      <c r="N181" s="50"/>
      <c r="O181" s="178"/>
      <c r="P181" s="178"/>
      <c r="Q181" s="6"/>
    </row>
    <row r="182" spans="1:17" ht="120" x14ac:dyDescent="0.25">
      <c r="A182" s="189"/>
      <c r="B182" s="178"/>
      <c r="C182" s="178"/>
      <c r="D182" s="178"/>
      <c r="E182" s="178"/>
      <c r="F182" s="178"/>
      <c r="G182" s="181"/>
      <c r="H182" s="178"/>
      <c r="I182" s="22" t="s">
        <v>123</v>
      </c>
      <c r="J182" s="6" t="s">
        <v>119</v>
      </c>
      <c r="K182" s="35" t="s">
        <v>96</v>
      </c>
      <c r="L182" s="6"/>
      <c r="M182" s="178"/>
      <c r="N182" s="50"/>
      <c r="O182" s="178"/>
      <c r="P182" s="178"/>
      <c r="Q182" s="6"/>
    </row>
    <row r="183" spans="1:17" ht="45" x14ac:dyDescent="0.25">
      <c r="A183" s="189"/>
      <c r="B183" s="178"/>
      <c r="C183" s="178"/>
      <c r="D183" s="178"/>
      <c r="E183" s="178"/>
      <c r="F183" s="178"/>
      <c r="G183" s="181"/>
      <c r="H183" s="178"/>
      <c r="I183" s="22" t="s">
        <v>125</v>
      </c>
      <c r="J183" s="33" t="s">
        <v>117</v>
      </c>
      <c r="K183" s="23" t="s">
        <v>99</v>
      </c>
      <c r="L183" s="6"/>
      <c r="M183" s="178"/>
      <c r="N183" s="50"/>
      <c r="O183" s="178"/>
      <c r="P183" s="178"/>
      <c r="Q183" s="6"/>
    </row>
    <row r="184" spans="1:17" ht="75" x14ac:dyDescent="0.25">
      <c r="A184" s="189"/>
      <c r="B184" s="178"/>
      <c r="C184" s="178"/>
      <c r="D184" s="178"/>
      <c r="E184" s="178"/>
      <c r="F184" s="178"/>
      <c r="G184" s="181"/>
      <c r="H184" s="178"/>
      <c r="I184" s="22" t="s">
        <v>133</v>
      </c>
      <c r="J184" s="33" t="s">
        <v>95</v>
      </c>
      <c r="K184" s="35" t="s">
        <v>131</v>
      </c>
      <c r="L184" s="6"/>
      <c r="M184" s="178"/>
      <c r="N184" s="50"/>
      <c r="O184" s="178"/>
      <c r="P184" s="178"/>
      <c r="Q184" s="6"/>
    </row>
    <row r="185" spans="1:17" ht="75" x14ac:dyDescent="0.25">
      <c r="A185" s="189"/>
      <c r="B185" s="178"/>
      <c r="C185" s="178"/>
      <c r="D185" s="178"/>
      <c r="E185" s="178"/>
      <c r="F185" s="178"/>
      <c r="G185" s="181"/>
      <c r="H185" s="178"/>
      <c r="I185" s="22" t="s">
        <v>135</v>
      </c>
      <c r="J185" s="6" t="s">
        <v>119</v>
      </c>
      <c r="K185" s="26" t="s">
        <v>139</v>
      </c>
      <c r="L185" s="6"/>
      <c r="M185" s="178"/>
      <c r="N185" s="50"/>
      <c r="O185" s="178"/>
      <c r="P185" s="178"/>
      <c r="Q185" s="6"/>
    </row>
    <row r="186" spans="1:17" ht="30" x14ac:dyDescent="0.25">
      <c r="A186" s="189"/>
      <c r="B186" s="179"/>
      <c r="C186" s="179"/>
      <c r="D186" s="179"/>
      <c r="E186" s="179"/>
      <c r="F186" s="179"/>
      <c r="G186" s="182"/>
      <c r="H186" s="179"/>
      <c r="I186" s="22" t="s">
        <v>180</v>
      </c>
      <c r="J186" s="6" t="s">
        <v>149</v>
      </c>
      <c r="K186" s="23" t="s">
        <v>104</v>
      </c>
      <c r="L186" s="6"/>
      <c r="M186" s="179"/>
      <c r="N186" s="61"/>
      <c r="O186" s="179"/>
      <c r="P186" s="179"/>
      <c r="Q186" s="6"/>
    </row>
    <row r="187" spans="1:17" ht="360" x14ac:dyDescent="0.25">
      <c r="A187" s="189" t="s">
        <v>210</v>
      </c>
      <c r="B187" s="177" t="s">
        <v>211</v>
      </c>
      <c r="C187" s="177" t="s">
        <v>78</v>
      </c>
      <c r="D187" s="177"/>
      <c r="E187" s="177"/>
      <c r="F187" s="177" t="s">
        <v>212</v>
      </c>
      <c r="G187" s="180"/>
      <c r="H187" s="177"/>
      <c r="I187" s="22" t="s">
        <v>83</v>
      </c>
      <c r="J187" s="33" t="s">
        <v>165</v>
      </c>
      <c r="K187" s="23" t="s">
        <v>166</v>
      </c>
      <c r="L187" s="6"/>
      <c r="M187" s="177" t="s">
        <v>86</v>
      </c>
      <c r="N187" s="43"/>
      <c r="O187" s="177" t="str">
        <f>IF(M187 ="o","Plan","Not Test")</f>
        <v>Plan</v>
      </c>
      <c r="P187" s="177"/>
      <c r="Q187" s="6"/>
    </row>
    <row r="188" spans="1:17" ht="75" x14ac:dyDescent="0.25">
      <c r="A188" s="189"/>
      <c r="B188" s="178"/>
      <c r="C188" s="178"/>
      <c r="D188" s="178"/>
      <c r="E188" s="178"/>
      <c r="F188" s="178"/>
      <c r="G188" s="181"/>
      <c r="H188" s="178"/>
      <c r="I188" s="22" t="s">
        <v>88</v>
      </c>
      <c r="J188" s="6" t="s">
        <v>193</v>
      </c>
      <c r="K188" s="23" t="s">
        <v>194</v>
      </c>
      <c r="L188" s="6"/>
      <c r="M188" s="178"/>
      <c r="N188" s="50"/>
      <c r="O188" s="178"/>
      <c r="P188" s="178"/>
      <c r="Q188" s="6"/>
    </row>
    <row r="189" spans="1:17" ht="30" x14ac:dyDescent="0.25">
      <c r="A189" s="189"/>
      <c r="B189" s="179"/>
      <c r="C189" s="179"/>
      <c r="D189" s="179"/>
      <c r="E189" s="179"/>
      <c r="F189" s="179"/>
      <c r="G189" s="182"/>
      <c r="H189" s="179"/>
      <c r="I189" s="22" t="s">
        <v>91</v>
      </c>
      <c r="J189" s="6" t="s">
        <v>149</v>
      </c>
      <c r="K189" s="23" t="s">
        <v>104</v>
      </c>
      <c r="L189" s="6"/>
      <c r="M189" s="179"/>
      <c r="N189" s="61"/>
      <c r="O189" s="179"/>
      <c r="P189" s="179"/>
      <c r="Q189" s="6"/>
    </row>
    <row r="190" spans="1:17" x14ac:dyDescent="0.25">
      <c r="A190" s="30"/>
      <c r="B190" s="30"/>
      <c r="C190" s="30"/>
      <c r="D190" s="30"/>
      <c r="E190" s="30"/>
      <c r="F190" s="30"/>
      <c r="G190" s="36"/>
      <c r="H190" s="30"/>
      <c r="I190" s="37"/>
      <c r="J190" s="38"/>
      <c r="K190" s="39"/>
      <c r="L190" s="30"/>
      <c r="M190" s="30"/>
      <c r="N190" s="30"/>
      <c r="O190" s="30"/>
      <c r="P190" s="30"/>
      <c r="Q190" s="38"/>
    </row>
    <row r="191" spans="1:17" ht="45" x14ac:dyDescent="0.25">
      <c r="A191" s="177" t="s">
        <v>213</v>
      </c>
      <c r="B191" s="177" t="s">
        <v>214</v>
      </c>
      <c r="C191" s="177" t="s">
        <v>78</v>
      </c>
      <c r="D191" s="177"/>
      <c r="E191" s="177"/>
      <c r="F191" s="177" t="s">
        <v>215</v>
      </c>
      <c r="G191" s="180"/>
      <c r="H191" s="177"/>
      <c r="I191" s="22" t="s">
        <v>83</v>
      </c>
      <c r="J191" s="6" t="s">
        <v>216</v>
      </c>
      <c r="K191" s="23" t="s">
        <v>217</v>
      </c>
      <c r="L191" s="6"/>
      <c r="M191" s="177" t="s">
        <v>86</v>
      </c>
      <c r="N191" s="43"/>
      <c r="O191" s="177" t="str">
        <f>IF(M191 ="o","Plan","Not Test")</f>
        <v>Plan</v>
      </c>
      <c r="P191" s="177"/>
      <c r="Q191" s="6"/>
    </row>
    <row r="192" spans="1:17" ht="60" x14ac:dyDescent="0.25">
      <c r="A192" s="178"/>
      <c r="B192" s="178"/>
      <c r="C192" s="178"/>
      <c r="D192" s="178"/>
      <c r="E192" s="178"/>
      <c r="F192" s="178"/>
      <c r="G192" s="181"/>
      <c r="H192" s="178"/>
      <c r="I192" s="22" t="s">
        <v>88</v>
      </c>
      <c r="J192" s="6" t="s">
        <v>218</v>
      </c>
      <c r="K192" s="23" t="s">
        <v>219</v>
      </c>
      <c r="L192" s="6"/>
      <c r="M192" s="178"/>
      <c r="N192" s="50"/>
      <c r="O192" s="178"/>
      <c r="P192" s="178"/>
      <c r="Q192" s="6"/>
    </row>
    <row r="193" spans="1:17" ht="288" customHeight="1" x14ac:dyDescent="0.25">
      <c r="A193" s="178"/>
      <c r="B193" s="178"/>
      <c r="C193" s="178"/>
      <c r="D193" s="178"/>
      <c r="E193" s="178"/>
      <c r="F193" s="178"/>
      <c r="G193" s="181"/>
      <c r="H193" s="178"/>
      <c r="I193" s="22" t="s">
        <v>91</v>
      </c>
      <c r="J193" s="6" t="s">
        <v>220</v>
      </c>
      <c r="K193" s="23" t="s">
        <v>221</v>
      </c>
      <c r="L193" s="6"/>
      <c r="M193" s="178"/>
      <c r="N193" s="50"/>
      <c r="O193" s="178"/>
      <c r="P193" s="178"/>
      <c r="Q193" s="6"/>
    </row>
    <row r="194" spans="1:17" ht="165" x14ac:dyDescent="0.25">
      <c r="A194" s="178"/>
      <c r="B194" s="178"/>
      <c r="C194" s="178"/>
      <c r="D194" s="178"/>
      <c r="E194" s="178"/>
      <c r="F194" s="178"/>
      <c r="G194" s="181"/>
      <c r="H194" s="178"/>
      <c r="I194" s="22" t="s">
        <v>94</v>
      </c>
      <c r="J194" s="6" t="s">
        <v>193</v>
      </c>
      <c r="K194" s="35" t="s">
        <v>222</v>
      </c>
      <c r="L194" s="6"/>
      <c r="M194" s="178"/>
      <c r="N194" s="50"/>
      <c r="O194" s="178"/>
      <c r="P194" s="178"/>
      <c r="Q194" s="6"/>
    </row>
    <row r="195" spans="1:17" ht="120" x14ac:dyDescent="0.25">
      <c r="A195" s="178"/>
      <c r="B195" s="178"/>
      <c r="C195" s="178"/>
      <c r="D195" s="178"/>
      <c r="E195" s="178"/>
      <c r="F195" s="178"/>
      <c r="G195" s="181"/>
      <c r="H195" s="178"/>
      <c r="I195" s="22" t="s">
        <v>97</v>
      </c>
      <c r="J195" s="6" t="s">
        <v>223</v>
      </c>
      <c r="K195" s="23" t="s">
        <v>224</v>
      </c>
      <c r="L195" s="6"/>
      <c r="M195" s="178"/>
      <c r="N195" s="50"/>
      <c r="O195" s="178"/>
      <c r="P195" s="178"/>
      <c r="Q195" s="6"/>
    </row>
    <row r="196" spans="1:17" ht="120" x14ac:dyDescent="0.25">
      <c r="A196" s="178"/>
      <c r="B196" s="178"/>
      <c r="C196" s="178"/>
      <c r="D196" s="178"/>
      <c r="E196" s="178"/>
      <c r="F196" s="178"/>
      <c r="G196" s="181"/>
      <c r="H196" s="178"/>
      <c r="I196" s="22" t="s">
        <v>100</v>
      </c>
      <c r="J196" s="6" t="s">
        <v>225</v>
      </c>
      <c r="K196" s="23" t="s">
        <v>130</v>
      </c>
      <c r="L196" s="6"/>
      <c r="M196" s="178"/>
      <c r="N196" s="50"/>
      <c r="O196" s="178"/>
      <c r="P196" s="178"/>
      <c r="Q196" s="6"/>
    </row>
    <row r="197" spans="1:17" ht="45" x14ac:dyDescent="0.25">
      <c r="A197" s="178"/>
      <c r="B197" s="178"/>
      <c r="C197" s="178"/>
      <c r="D197" s="178"/>
      <c r="E197" s="178"/>
      <c r="F197" s="178"/>
      <c r="G197" s="181"/>
      <c r="H197" s="178"/>
      <c r="I197" s="22" t="s">
        <v>102</v>
      </c>
      <c r="J197" s="33" t="s">
        <v>98</v>
      </c>
      <c r="K197" s="23" t="s">
        <v>99</v>
      </c>
      <c r="L197" s="6"/>
      <c r="M197" s="178"/>
      <c r="N197" s="50"/>
      <c r="O197" s="178"/>
      <c r="P197" s="178"/>
      <c r="Q197" s="6"/>
    </row>
    <row r="198" spans="1:17" ht="90" x14ac:dyDescent="0.25">
      <c r="A198" s="178"/>
      <c r="B198" s="178"/>
      <c r="C198" s="178"/>
      <c r="D198" s="178"/>
      <c r="E198" s="178"/>
      <c r="F198" s="178"/>
      <c r="G198" s="181"/>
      <c r="H198" s="178"/>
      <c r="I198" s="22" t="s">
        <v>121</v>
      </c>
      <c r="J198" s="6" t="s">
        <v>95</v>
      </c>
      <c r="K198" s="23" t="s">
        <v>226</v>
      </c>
      <c r="L198" s="6"/>
      <c r="M198" s="178"/>
      <c r="N198" s="50"/>
      <c r="O198" s="178"/>
      <c r="P198" s="178"/>
      <c r="Q198" s="6"/>
    </row>
    <row r="199" spans="1:17" ht="255" x14ac:dyDescent="0.25">
      <c r="A199" s="179"/>
      <c r="B199" s="179"/>
      <c r="C199" s="179"/>
      <c r="D199" s="179"/>
      <c r="E199" s="179"/>
      <c r="F199" s="179"/>
      <c r="G199" s="182"/>
      <c r="H199" s="179"/>
      <c r="I199" s="22" t="s">
        <v>123</v>
      </c>
      <c r="J199" s="6" t="s">
        <v>103</v>
      </c>
      <c r="K199" s="23" t="s">
        <v>221</v>
      </c>
      <c r="L199" s="6"/>
      <c r="M199" s="179"/>
      <c r="N199" s="61"/>
      <c r="O199" s="179"/>
      <c r="P199" s="179"/>
      <c r="Q199" s="6"/>
    </row>
    <row r="200" spans="1:17" ht="45" x14ac:dyDescent="0.25">
      <c r="A200" s="177" t="s">
        <v>227</v>
      </c>
      <c r="B200" s="177" t="s">
        <v>228</v>
      </c>
      <c r="C200" s="177" t="s">
        <v>78</v>
      </c>
      <c r="D200" s="177"/>
      <c r="E200" s="177"/>
      <c r="F200" s="177" t="s">
        <v>229</v>
      </c>
      <c r="G200" s="180"/>
      <c r="H200" s="177"/>
      <c r="I200" s="22" t="s">
        <v>83</v>
      </c>
      <c r="J200" s="6" t="s">
        <v>216</v>
      </c>
      <c r="K200" s="23" t="s">
        <v>217</v>
      </c>
      <c r="L200" s="6"/>
      <c r="M200" s="177" t="s">
        <v>86</v>
      </c>
      <c r="N200" s="43"/>
      <c r="O200" s="177" t="str">
        <f>IF(M200 ="o","Plan","Not Test")</f>
        <v>Plan</v>
      </c>
      <c r="P200" s="177"/>
      <c r="Q200" s="6"/>
    </row>
    <row r="201" spans="1:17" ht="60" x14ac:dyDescent="0.25">
      <c r="A201" s="178"/>
      <c r="B201" s="178"/>
      <c r="C201" s="178"/>
      <c r="D201" s="178"/>
      <c r="E201" s="178"/>
      <c r="F201" s="178"/>
      <c r="G201" s="181"/>
      <c r="H201" s="178"/>
      <c r="I201" s="22" t="s">
        <v>88</v>
      </c>
      <c r="J201" s="6" t="s">
        <v>218</v>
      </c>
      <c r="K201" s="23" t="s">
        <v>219</v>
      </c>
      <c r="L201" s="6"/>
      <c r="M201" s="178"/>
      <c r="N201" s="50"/>
      <c r="O201" s="178"/>
      <c r="P201" s="178"/>
      <c r="Q201" s="6"/>
    </row>
    <row r="202" spans="1:17" ht="255" x14ac:dyDescent="0.25">
      <c r="A202" s="178"/>
      <c r="B202" s="178"/>
      <c r="C202" s="178"/>
      <c r="D202" s="178"/>
      <c r="E202" s="178"/>
      <c r="F202" s="178"/>
      <c r="G202" s="181"/>
      <c r="H202" s="178"/>
      <c r="I202" s="22" t="s">
        <v>91</v>
      </c>
      <c r="J202" s="6" t="s">
        <v>220</v>
      </c>
      <c r="K202" s="23" t="s">
        <v>221</v>
      </c>
      <c r="L202" s="6"/>
      <c r="M202" s="178"/>
      <c r="N202" s="50"/>
      <c r="O202" s="178"/>
      <c r="P202" s="178"/>
      <c r="Q202" s="6"/>
    </row>
    <row r="203" spans="1:17" x14ac:dyDescent="0.25">
      <c r="A203" s="178"/>
      <c r="B203" s="178"/>
      <c r="C203" s="178"/>
      <c r="D203" s="178"/>
      <c r="E203" s="178"/>
      <c r="F203" s="178"/>
      <c r="G203" s="181"/>
      <c r="H203" s="178"/>
      <c r="I203" s="22" t="s">
        <v>94</v>
      </c>
      <c r="J203" s="6" t="s">
        <v>230</v>
      </c>
      <c r="K203" s="35" t="s">
        <v>168</v>
      </c>
      <c r="L203" s="6"/>
      <c r="M203" s="178"/>
      <c r="N203" s="50"/>
      <c r="O203" s="178"/>
      <c r="P203" s="178"/>
      <c r="Q203" s="6"/>
    </row>
    <row r="204" spans="1:17" ht="120" x14ac:dyDescent="0.25">
      <c r="A204" s="178"/>
      <c r="B204" s="178"/>
      <c r="C204" s="178"/>
      <c r="D204" s="178"/>
      <c r="E204" s="178"/>
      <c r="F204" s="178"/>
      <c r="G204" s="181"/>
      <c r="H204" s="178"/>
      <c r="I204" s="22" t="s">
        <v>97</v>
      </c>
      <c r="J204" s="6" t="s">
        <v>169</v>
      </c>
      <c r="K204" s="23" t="s">
        <v>130</v>
      </c>
      <c r="L204" s="6"/>
      <c r="M204" s="178"/>
      <c r="N204" s="50"/>
      <c r="O204" s="178"/>
      <c r="P204" s="178"/>
      <c r="Q204" s="6"/>
    </row>
    <row r="205" spans="1:17" ht="45" x14ac:dyDescent="0.25">
      <c r="A205" s="178"/>
      <c r="B205" s="178"/>
      <c r="C205" s="178"/>
      <c r="D205" s="178"/>
      <c r="E205" s="178"/>
      <c r="F205" s="178"/>
      <c r="G205" s="181"/>
      <c r="H205" s="178"/>
      <c r="I205" s="22" t="s">
        <v>100</v>
      </c>
      <c r="J205" s="33" t="s">
        <v>98</v>
      </c>
      <c r="K205" s="23" t="s">
        <v>99</v>
      </c>
      <c r="L205" s="6"/>
      <c r="M205" s="178"/>
      <c r="N205" s="50"/>
      <c r="O205" s="178"/>
      <c r="P205" s="178"/>
      <c r="Q205" s="6"/>
    </row>
    <row r="206" spans="1:17" ht="90" x14ac:dyDescent="0.25">
      <c r="A206" s="178"/>
      <c r="B206" s="178"/>
      <c r="C206" s="178"/>
      <c r="D206" s="178"/>
      <c r="E206" s="178"/>
      <c r="F206" s="178"/>
      <c r="G206" s="181"/>
      <c r="H206" s="178"/>
      <c r="I206" s="22" t="s">
        <v>102</v>
      </c>
      <c r="J206" s="6" t="s">
        <v>95</v>
      </c>
      <c r="K206" s="23" t="s">
        <v>226</v>
      </c>
      <c r="L206" s="6"/>
      <c r="M206" s="178"/>
      <c r="N206" s="50"/>
      <c r="O206" s="178"/>
      <c r="P206" s="178"/>
      <c r="Q206" s="6"/>
    </row>
    <row r="207" spans="1:17" ht="30" x14ac:dyDescent="0.25">
      <c r="A207" s="179"/>
      <c r="B207" s="179"/>
      <c r="C207" s="179"/>
      <c r="D207" s="179"/>
      <c r="E207" s="179"/>
      <c r="F207" s="179"/>
      <c r="G207" s="182"/>
      <c r="H207" s="179"/>
      <c r="I207" s="22" t="s">
        <v>121</v>
      </c>
      <c r="J207" s="6" t="s">
        <v>103</v>
      </c>
      <c r="K207" s="23" t="s">
        <v>126</v>
      </c>
      <c r="L207" s="6"/>
      <c r="M207" s="179"/>
      <c r="N207" s="61"/>
      <c r="O207" s="179"/>
      <c r="P207" s="179"/>
      <c r="Q207" s="6"/>
    </row>
    <row r="208" spans="1:17" ht="45" x14ac:dyDescent="0.25">
      <c r="A208" s="177" t="s">
        <v>231</v>
      </c>
      <c r="B208" s="177" t="s">
        <v>232</v>
      </c>
      <c r="C208" s="177" t="s">
        <v>78</v>
      </c>
      <c r="D208" s="177"/>
      <c r="E208" s="177"/>
      <c r="F208" s="177" t="s">
        <v>233</v>
      </c>
      <c r="G208" s="180"/>
      <c r="H208" s="177"/>
      <c r="I208" s="22" t="s">
        <v>83</v>
      </c>
      <c r="J208" s="6" t="s">
        <v>216</v>
      </c>
      <c r="K208" s="23" t="s">
        <v>217</v>
      </c>
      <c r="L208" s="6"/>
      <c r="M208" s="177" t="s">
        <v>86</v>
      </c>
      <c r="N208" s="43"/>
      <c r="O208" s="177" t="str">
        <f>IF(M208 ="o","Plan","Not Test")</f>
        <v>Plan</v>
      </c>
      <c r="P208" s="177"/>
      <c r="Q208" s="6"/>
    </row>
    <row r="209" spans="1:17" ht="60" x14ac:dyDescent="0.25">
      <c r="A209" s="178"/>
      <c r="B209" s="178"/>
      <c r="C209" s="178"/>
      <c r="D209" s="178"/>
      <c r="E209" s="178"/>
      <c r="F209" s="178"/>
      <c r="G209" s="181"/>
      <c r="H209" s="178"/>
      <c r="I209" s="22" t="s">
        <v>88</v>
      </c>
      <c r="J209" s="6" t="s">
        <v>218</v>
      </c>
      <c r="K209" s="23" t="s">
        <v>219</v>
      </c>
      <c r="L209" s="6"/>
      <c r="M209" s="178"/>
      <c r="N209" s="50"/>
      <c r="O209" s="178"/>
      <c r="P209" s="178"/>
      <c r="Q209" s="6"/>
    </row>
    <row r="210" spans="1:17" ht="45" x14ac:dyDescent="0.25">
      <c r="A210" s="178"/>
      <c r="B210" s="178"/>
      <c r="C210" s="178"/>
      <c r="D210" s="178"/>
      <c r="E210" s="178"/>
      <c r="F210" s="178"/>
      <c r="G210" s="181"/>
      <c r="H210" s="178"/>
      <c r="I210" s="22" t="s">
        <v>91</v>
      </c>
      <c r="J210" s="6" t="s">
        <v>234</v>
      </c>
      <c r="K210" s="23" t="s">
        <v>217</v>
      </c>
      <c r="L210" s="6"/>
      <c r="M210" s="178"/>
      <c r="N210" s="50"/>
      <c r="O210" s="178"/>
      <c r="P210" s="178"/>
      <c r="Q210" s="6"/>
    </row>
    <row r="211" spans="1:17" ht="255" x14ac:dyDescent="0.25">
      <c r="A211" s="178"/>
      <c r="B211" s="178"/>
      <c r="C211" s="178"/>
      <c r="D211" s="178"/>
      <c r="E211" s="178"/>
      <c r="F211" s="178"/>
      <c r="G211" s="181"/>
      <c r="H211" s="178"/>
      <c r="I211" s="22" t="s">
        <v>94</v>
      </c>
      <c r="J211" s="6" t="s">
        <v>220</v>
      </c>
      <c r="K211" s="23" t="s">
        <v>221</v>
      </c>
      <c r="L211" s="6"/>
      <c r="M211" s="178"/>
      <c r="N211" s="50"/>
      <c r="O211" s="178"/>
      <c r="P211" s="178"/>
      <c r="Q211" s="6"/>
    </row>
    <row r="212" spans="1:17" ht="165" x14ac:dyDescent="0.25">
      <c r="A212" s="178"/>
      <c r="B212" s="178"/>
      <c r="C212" s="178"/>
      <c r="D212" s="178"/>
      <c r="E212" s="178"/>
      <c r="F212" s="178"/>
      <c r="G212" s="181"/>
      <c r="H212" s="178"/>
      <c r="I212" s="22" t="s">
        <v>97</v>
      </c>
      <c r="J212" s="6" t="s">
        <v>193</v>
      </c>
      <c r="K212" s="35" t="s">
        <v>222</v>
      </c>
      <c r="L212" s="6"/>
      <c r="M212" s="178"/>
      <c r="N212" s="50"/>
      <c r="O212" s="178"/>
      <c r="P212" s="178"/>
      <c r="Q212" s="6"/>
    </row>
    <row r="213" spans="1:17" ht="120" x14ac:dyDescent="0.25">
      <c r="A213" s="178"/>
      <c r="B213" s="178"/>
      <c r="C213" s="178"/>
      <c r="D213" s="178"/>
      <c r="E213" s="178"/>
      <c r="F213" s="178"/>
      <c r="G213" s="181"/>
      <c r="H213" s="178"/>
      <c r="I213" s="22" t="s">
        <v>100</v>
      </c>
      <c r="J213" s="6" t="s">
        <v>223</v>
      </c>
      <c r="K213" s="23" t="s">
        <v>224</v>
      </c>
      <c r="L213" s="6"/>
      <c r="M213" s="178"/>
      <c r="N213" s="50"/>
      <c r="O213" s="178"/>
      <c r="P213" s="178"/>
      <c r="Q213" s="6"/>
    </row>
    <row r="214" spans="1:17" ht="30" x14ac:dyDescent="0.25">
      <c r="A214" s="178"/>
      <c r="B214" s="178"/>
      <c r="C214" s="178"/>
      <c r="D214" s="178"/>
      <c r="E214" s="178"/>
      <c r="F214" s="178"/>
      <c r="G214" s="181"/>
      <c r="H214" s="178"/>
      <c r="I214" s="22" t="s">
        <v>102</v>
      </c>
      <c r="J214" s="6" t="s">
        <v>225</v>
      </c>
      <c r="K214" s="23" t="s">
        <v>235</v>
      </c>
      <c r="L214" s="6"/>
      <c r="M214" s="178"/>
      <c r="N214" s="50"/>
      <c r="O214" s="178"/>
      <c r="P214" s="178"/>
      <c r="Q214" s="6"/>
    </row>
    <row r="215" spans="1:17" ht="165" x14ac:dyDescent="0.25">
      <c r="A215" s="178"/>
      <c r="B215" s="178"/>
      <c r="C215" s="178"/>
      <c r="D215" s="178"/>
      <c r="E215" s="178"/>
      <c r="F215" s="178"/>
      <c r="G215" s="181"/>
      <c r="H215" s="178"/>
      <c r="I215" s="22" t="s">
        <v>121</v>
      </c>
      <c r="J215" s="6" t="s">
        <v>108</v>
      </c>
      <c r="K215" s="35" t="s">
        <v>222</v>
      </c>
      <c r="L215" s="6"/>
      <c r="M215" s="178"/>
      <c r="N215" s="50"/>
      <c r="O215" s="178"/>
      <c r="P215" s="178"/>
      <c r="Q215" s="6"/>
    </row>
    <row r="216" spans="1:17" ht="210" x14ac:dyDescent="0.25">
      <c r="A216" s="179"/>
      <c r="B216" s="179"/>
      <c r="C216" s="179"/>
      <c r="D216" s="179"/>
      <c r="E216" s="179"/>
      <c r="F216" s="179"/>
      <c r="G216" s="182"/>
      <c r="H216" s="179"/>
      <c r="I216" s="22" t="s">
        <v>123</v>
      </c>
      <c r="J216" s="6" t="s">
        <v>108</v>
      </c>
      <c r="K216" s="23" t="s">
        <v>236</v>
      </c>
      <c r="L216" s="6"/>
      <c r="M216" s="179"/>
      <c r="N216" s="61"/>
      <c r="O216" s="179"/>
      <c r="P216" s="179"/>
      <c r="Q216" s="6"/>
    </row>
    <row r="217" spans="1:17" ht="45" x14ac:dyDescent="0.25">
      <c r="A217" s="177" t="s">
        <v>237</v>
      </c>
      <c r="B217" s="177" t="s">
        <v>238</v>
      </c>
      <c r="C217" s="177" t="s">
        <v>78</v>
      </c>
      <c r="D217" s="177"/>
      <c r="E217" s="177"/>
      <c r="F217" s="177" t="s">
        <v>239</v>
      </c>
      <c r="G217" s="180"/>
      <c r="H217" s="177"/>
      <c r="I217" s="22" t="s">
        <v>83</v>
      </c>
      <c r="J217" s="6" t="s">
        <v>216</v>
      </c>
      <c r="K217" s="23" t="s">
        <v>217</v>
      </c>
      <c r="L217" s="6"/>
      <c r="M217" s="177" t="s">
        <v>86</v>
      </c>
      <c r="N217" s="43"/>
      <c r="O217" s="177" t="str">
        <f>IF(M217 ="o","Plan","Not Test")</f>
        <v>Plan</v>
      </c>
      <c r="P217" s="177"/>
      <c r="Q217" s="6"/>
    </row>
    <row r="218" spans="1:17" ht="60" x14ac:dyDescent="0.25">
      <c r="A218" s="178"/>
      <c r="B218" s="178"/>
      <c r="C218" s="178"/>
      <c r="D218" s="178"/>
      <c r="E218" s="178"/>
      <c r="F218" s="178"/>
      <c r="G218" s="181"/>
      <c r="H218" s="178"/>
      <c r="I218" s="22" t="s">
        <v>88</v>
      </c>
      <c r="J218" s="6" t="s">
        <v>218</v>
      </c>
      <c r="K218" s="23" t="s">
        <v>219</v>
      </c>
      <c r="L218" s="6"/>
      <c r="M218" s="178"/>
      <c r="N218" s="50"/>
      <c r="O218" s="178"/>
      <c r="P218" s="178"/>
      <c r="Q218" s="6"/>
    </row>
    <row r="219" spans="1:17" ht="255" x14ac:dyDescent="0.25">
      <c r="A219" s="178"/>
      <c r="B219" s="178"/>
      <c r="C219" s="178"/>
      <c r="D219" s="178"/>
      <c r="E219" s="178"/>
      <c r="F219" s="178"/>
      <c r="G219" s="181"/>
      <c r="H219" s="178"/>
      <c r="I219" s="22" t="s">
        <v>91</v>
      </c>
      <c r="J219" s="6" t="s">
        <v>220</v>
      </c>
      <c r="K219" s="23" t="s">
        <v>221</v>
      </c>
      <c r="L219" s="6"/>
      <c r="M219" s="178"/>
      <c r="N219" s="50"/>
      <c r="O219" s="178"/>
      <c r="P219" s="178"/>
      <c r="Q219" s="6"/>
    </row>
    <row r="220" spans="1:17" ht="165" x14ac:dyDescent="0.25">
      <c r="A220" s="178"/>
      <c r="B220" s="178"/>
      <c r="C220" s="178"/>
      <c r="D220" s="178"/>
      <c r="E220" s="178"/>
      <c r="F220" s="178"/>
      <c r="G220" s="181"/>
      <c r="H220" s="178"/>
      <c r="I220" s="22" t="s">
        <v>94</v>
      </c>
      <c r="J220" s="6" t="s">
        <v>193</v>
      </c>
      <c r="K220" s="35" t="s">
        <v>222</v>
      </c>
      <c r="L220" s="6"/>
      <c r="M220" s="178"/>
      <c r="N220" s="50"/>
      <c r="O220" s="178"/>
      <c r="P220" s="178"/>
      <c r="Q220" s="6"/>
    </row>
    <row r="221" spans="1:17" ht="120" x14ac:dyDescent="0.25">
      <c r="A221" s="178"/>
      <c r="B221" s="178"/>
      <c r="C221" s="178"/>
      <c r="D221" s="178"/>
      <c r="E221" s="178"/>
      <c r="F221" s="178"/>
      <c r="G221" s="181"/>
      <c r="H221" s="178"/>
      <c r="I221" s="22" t="s">
        <v>97</v>
      </c>
      <c r="J221" s="6" t="s">
        <v>223</v>
      </c>
      <c r="K221" s="23" t="s">
        <v>224</v>
      </c>
      <c r="L221" s="6"/>
      <c r="M221" s="178"/>
      <c r="N221" s="50"/>
      <c r="O221" s="178"/>
      <c r="P221" s="178"/>
      <c r="Q221" s="6"/>
    </row>
    <row r="222" spans="1:17" ht="120" x14ac:dyDescent="0.25">
      <c r="A222" s="178"/>
      <c r="B222" s="178"/>
      <c r="C222" s="178"/>
      <c r="D222" s="178"/>
      <c r="E222" s="178"/>
      <c r="F222" s="178"/>
      <c r="G222" s="181"/>
      <c r="H222" s="178"/>
      <c r="I222" s="22" t="s">
        <v>100</v>
      </c>
      <c r="J222" s="6" t="s">
        <v>225</v>
      </c>
      <c r="K222" s="23" t="s">
        <v>130</v>
      </c>
      <c r="L222" s="6"/>
      <c r="M222" s="178"/>
      <c r="N222" s="50"/>
      <c r="O222" s="178"/>
      <c r="P222" s="178"/>
      <c r="Q222" s="6"/>
    </row>
    <row r="223" spans="1:17" ht="45" x14ac:dyDescent="0.25">
      <c r="A223" s="178"/>
      <c r="B223" s="178"/>
      <c r="C223" s="178"/>
      <c r="D223" s="178"/>
      <c r="E223" s="178"/>
      <c r="F223" s="178"/>
      <c r="G223" s="181"/>
      <c r="H223" s="178"/>
      <c r="I223" s="22" t="s">
        <v>102</v>
      </c>
      <c r="J223" s="33" t="s">
        <v>117</v>
      </c>
      <c r="K223" s="23" t="s">
        <v>99</v>
      </c>
      <c r="L223" s="6"/>
      <c r="M223" s="178"/>
      <c r="N223" s="50"/>
      <c r="O223" s="178"/>
      <c r="P223" s="178"/>
      <c r="Q223" s="6"/>
    </row>
    <row r="224" spans="1:17" ht="75" x14ac:dyDescent="0.25">
      <c r="A224" s="178"/>
      <c r="B224" s="178"/>
      <c r="C224" s="178"/>
      <c r="D224" s="178"/>
      <c r="E224" s="178"/>
      <c r="F224" s="178"/>
      <c r="G224" s="181"/>
      <c r="H224" s="178"/>
      <c r="I224" s="22" t="s">
        <v>121</v>
      </c>
      <c r="J224" s="6" t="s">
        <v>95</v>
      </c>
      <c r="K224" s="23" t="s">
        <v>240</v>
      </c>
      <c r="L224" s="6"/>
      <c r="M224" s="178"/>
      <c r="N224" s="50"/>
      <c r="O224" s="178"/>
      <c r="P224" s="178"/>
      <c r="Q224" s="6"/>
    </row>
    <row r="225" spans="1:17" ht="120" x14ac:dyDescent="0.25">
      <c r="A225" s="178"/>
      <c r="B225" s="178"/>
      <c r="C225" s="178"/>
      <c r="D225" s="178"/>
      <c r="E225" s="178"/>
      <c r="F225" s="178"/>
      <c r="G225" s="181"/>
      <c r="H225" s="178"/>
      <c r="I225" s="22" t="s">
        <v>123</v>
      </c>
      <c r="J225" s="6" t="s">
        <v>119</v>
      </c>
      <c r="K225" s="23" t="s">
        <v>130</v>
      </c>
      <c r="L225" s="6"/>
      <c r="M225" s="178"/>
      <c r="N225" s="50"/>
      <c r="O225" s="178"/>
      <c r="P225" s="178"/>
      <c r="Q225" s="6"/>
    </row>
    <row r="226" spans="1:17" ht="45" x14ac:dyDescent="0.25">
      <c r="A226" s="178"/>
      <c r="B226" s="178"/>
      <c r="C226" s="178"/>
      <c r="D226" s="178"/>
      <c r="E226" s="178"/>
      <c r="F226" s="178"/>
      <c r="G226" s="181"/>
      <c r="H226" s="178"/>
      <c r="I226" s="22" t="s">
        <v>125</v>
      </c>
      <c r="J226" s="33" t="s">
        <v>98</v>
      </c>
      <c r="K226" s="23" t="s">
        <v>99</v>
      </c>
      <c r="L226" s="6"/>
      <c r="M226" s="178"/>
      <c r="N226" s="50"/>
      <c r="O226" s="178"/>
      <c r="P226" s="178"/>
      <c r="Q226" s="6"/>
    </row>
    <row r="227" spans="1:17" ht="90" x14ac:dyDescent="0.25">
      <c r="A227" s="178"/>
      <c r="B227" s="178"/>
      <c r="C227" s="178"/>
      <c r="D227" s="178"/>
      <c r="E227" s="178"/>
      <c r="F227" s="178"/>
      <c r="G227" s="181"/>
      <c r="H227" s="178"/>
      <c r="I227" s="22" t="s">
        <v>133</v>
      </c>
      <c r="J227" s="6" t="s">
        <v>95</v>
      </c>
      <c r="K227" s="23" t="s">
        <v>226</v>
      </c>
      <c r="L227" s="6"/>
      <c r="M227" s="178"/>
      <c r="N227" s="50"/>
      <c r="O227" s="178"/>
      <c r="P227" s="178"/>
      <c r="Q227" s="6"/>
    </row>
    <row r="228" spans="1:17" ht="30" x14ac:dyDescent="0.25">
      <c r="A228" s="179"/>
      <c r="B228" s="179"/>
      <c r="C228" s="179"/>
      <c r="D228" s="179"/>
      <c r="E228" s="179"/>
      <c r="F228" s="179"/>
      <c r="G228" s="182"/>
      <c r="H228" s="179"/>
      <c r="I228" s="22" t="s">
        <v>135</v>
      </c>
      <c r="J228" s="6" t="s">
        <v>103</v>
      </c>
      <c r="K228" s="23" t="s">
        <v>126</v>
      </c>
      <c r="L228" s="6"/>
      <c r="M228" s="179"/>
      <c r="N228" s="61"/>
      <c r="O228" s="179"/>
      <c r="P228" s="179"/>
      <c r="Q228" s="6"/>
    </row>
    <row r="229" spans="1:17" ht="45" x14ac:dyDescent="0.25">
      <c r="A229" s="177" t="s">
        <v>241</v>
      </c>
      <c r="B229" s="177" t="s">
        <v>242</v>
      </c>
      <c r="C229" s="177" t="s">
        <v>78</v>
      </c>
      <c r="D229" s="177"/>
      <c r="E229" s="177"/>
      <c r="F229" s="177" t="s">
        <v>243</v>
      </c>
      <c r="G229" s="180"/>
      <c r="H229" s="177"/>
      <c r="I229" s="22" t="s">
        <v>83</v>
      </c>
      <c r="J229" s="6" t="s">
        <v>216</v>
      </c>
      <c r="K229" s="23" t="s">
        <v>217</v>
      </c>
      <c r="L229" s="6"/>
      <c r="M229" s="177" t="s">
        <v>86</v>
      </c>
      <c r="N229" s="43"/>
      <c r="O229" s="177" t="str">
        <f>IF(M229 ="o","Plan","Not Test")</f>
        <v>Plan</v>
      </c>
      <c r="P229" s="177"/>
      <c r="Q229" s="6"/>
    </row>
    <row r="230" spans="1:17" ht="60" x14ac:dyDescent="0.25">
      <c r="A230" s="178"/>
      <c r="B230" s="178"/>
      <c r="C230" s="178"/>
      <c r="D230" s="178"/>
      <c r="E230" s="178"/>
      <c r="F230" s="178"/>
      <c r="G230" s="181"/>
      <c r="H230" s="178"/>
      <c r="I230" s="22" t="s">
        <v>88</v>
      </c>
      <c r="J230" s="6" t="s">
        <v>218</v>
      </c>
      <c r="K230" s="23" t="s">
        <v>219</v>
      </c>
      <c r="L230" s="6"/>
      <c r="M230" s="178"/>
      <c r="N230" s="50"/>
      <c r="O230" s="178"/>
      <c r="P230" s="178"/>
      <c r="Q230" s="6"/>
    </row>
    <row r="231" spans="1:17" ht="255" x14ac:dyDescent="0.25">
      <c r="A231" s="178"/>
      <c r="B231" s="178"/>
      <c r="C231" s="178"/>
      <c r="D231" s="178"/>
      <c r="E231" s="178"/>
      <c r="F231" s="178"/>
      <c r="G231" s="181"/>
      <c r="H231" s="178"/>
      <c r="I231" s="22" t="s">
        <v>91</v>
      </c>
      <c r="J231" s="6" t="s">
        <v>220</v>
      </c>
      <c r="K231" s="23" t="s">
        <v>221</v>
      </c>
      <c r="L231" s="6"/>
      <c r="M231" s="178"/>
      <c r="N231" s="50"/>
      <c r="O231" s="178"/>
      <c r="P231" s="178"/>
      <c r="Q231" s="6"/>
    </row>
    <row r="232" spans="1:17" ht="165" x14ac:dyDescent="0.25">
      <c r="A232" s="178"/>
      <c r="B232" s="178"/>
      <c r="C232" s="178"/>
      <c r="D232" s="178"/>
      <c r="E232" s="178"/>
      <c r="F232" s="178"/>
      <c r="G232" s="181"/>
      <c r="H232" s="178"/>
      <c r="I232" s="22" t="s">
        <v>94</v>
      </c>
      <c r="J232" s="6" t="s">
        <v>193</v>
      </c>
      <c r="K232" s="35" t="s">
        <v>222</v>
      </c>
      <c r="L232" s="6"/>
      <c r="M232" s="178"/>
      <c r="N232" s="50"/>
      <c r="O232" s="178"/>
      <c r="P232" s="178"/>
      <c r="Q232" s="6"/>
    </row>
    <row r="233" spans="1:17" ht="120" x14ac:dyDescent="0.25">
      <c r="A233" s="178"/>
      <c r="B233" s="178"/>
      <c r="C233" s="178"/>
      <c r="D233" s="178"/>
      <c r="E233" s="178"/>
      <c r="F233" s="178"/>
      <c r="G233" s="181"/>
      <c r="H233" s="178"/>
      <c r="I233" s="22" t="s">
        <v>97</v>
      </c>
      <c r="J233" s="6" t="s">
        <v>223</v>
      </c>
      <c r="K233" s="23" t="s">
        <v>224</v>
      </c>
      <c r="L233" s="6"/>
      <c r="M233" s="178"/>
      <c r="N233" s="50"/>
      <c r="O233" s="178"/>
      <c r="P233" s="178"/>
      <c r="Q233" s="6"/>
    </row>
    <row r="234" spans="1:17" ht="120" x14ac:dyDescent="0.25">
      <c r="A234" s="178"/>
      <c r="B234" s="178"/>
      <c r="C234" s="178"/>
      <c r="D234" s="178"/>
      <c r="E234" s="178"/>
      <c r="F234" s="178"/>
      <c r="G234" s="181"/>
      <c r="H234" s="178"/>
      <c r="I234" s="22" t="s">
        <v>100</v>
      </c>
      <c r="J234" s="6" t="s">
        <v>225</v>
      </c>
      <c r="K234" s="23" t="s">
        <v>130</v>
      </c>
      <c r="L234" s="6"/>
      <c r="M234" s="178"/>
      <c r="N234" s="50"/>
      <c r="O234" s="178"/>
      <c r="P234" s="178"/>
      <c r="Q234" s="6"/>
    </row>
    <row r="235" spans="1:17" ht="45" x14ac:dyDescent="0.25">
      <c r="A235" s="178"/>
      <c r="B235" s="178"/>
      <c r="C235" s="178"/>
      <c r="D235" s="178"/>
      <c r="E235" s="178"/>
      <c r="F235" s="178"/>
      <c r="G235" s="181"/>
      <c r="H235" s="178"/>
      <c r="I235" s="22" t="s">
        <v>102</v>
      </c>
      <c r="J235" s="33" t="s">
        <v>117</v>
      </c>
      <c r="K235" s="23" t="s">
        <v>99</v>
      </c>
      <c r="L235" s="6"/>
      <c r="M235" s="178"/>
      <c r="N235" s="50"/>
      <c r="O235" s="178"/>
      <c r="P235" s="178"/>
      <c r="Q235" s="6"/>
    </row>
    <row r="236" spans="1:17" ht="75" x14ac:dyDescent="0.25">
      <c r="A236" s="178"/>
      <c r="B236" s="178"/>
      <c r="C236" s="178"/>
      <c r="D236" s="178"/>
      <c r="E236" s="178"/>
      <c r="F236" s="178"/>
      <c r="G236" s="181"/>
      <c r="H236" s="178"/>
      <c r="I236" s="22" t="s">
        <v>121</v>
      </c>
      <c r="J236" s="6" t="s">
        <v>95</v>
      </c>
      <c r="K236" s="23" t="s">
        <v>240</v>
      </c>
      <c r="L236" s="6"/>
      <c r="M236" s="178"/>
      <c r="N236" s="50"/>
      <c r="O236" s="178"/>
      <c r="P236" s="178"/>
      <c r="Q236" s="6"/>
    </row>
    <row r="237" spans="1:17" ht="120" x14ac:dyDescent="0.25">
      <c r="A237" s="178"/>
      <c r="B237" s="178"/>
      <c r="C237" s="178"/>
      <c r="D237" s="178"/>
      <c r="E237" s="178"/>
      <c r="F237" s="178"/>
      <c r="G237" s="181"/>
      <c r="H237" s="178"/>
      <c r="I237" s="22" t="s">
        <v>123</v>
      </c>
      <c r="J237" s="6" t="s">
        <v>119</v>
      </c>
      <c r="K237" s="23" t="s">
        <v>130</v>
      </c>
      <c r="L237" s="6"/>
      <c r="M237" s="178"/>
      <c r="N237" s="50"/>
      <c r="O237" s="178"/>
      <c r="P237" s="178"/>
      <c r="Q237" s="6"/>
    </row>
    <row r="238" spans="1:17" ht="45" x14ac:dyDescent="0.25">
      <c r="A238" s="178"/>
      <c r="B238" s="178"/>
      <c r="C238" s="178"/>
      <c r="D238" s="178"/>
      <c r="E238" s="178"/>
      <c r="F238" s="178"/>
      <c r="G238" s="181"/>
      <c r="H238" s="178"/>
      <c r="I238" s="22" t="s">
        <v>125</v>
      </c>
      <c r="J238" s="33" t="s">
        <v>117</v>
      </c>
      <c r="K238" s="23" t="s">
        <v>99</v>
      </c>
      <c r="L238" s="6"/>
      <c r="M238" s="178"/>
      <c r="N238" s="50"/>
      <c r="O238" s="178"/>
      <c r="P238" s="178"/>
      <c r="Q238" s="6"/>
    </row>
    <row r="239" spans="1:17" ht="75" x14ac:dyDescent="0.25">
      <c r="A239" s="178"/>
      <c r="B239" s="178"/>
      <c r="C239" s="178"/>
      <c r="D239" s="178"/>
      <c r="E239" s="178"/>
      <c r="F239" s="178"/>
      <c r="G239" s="181"/>
      <c r="H239" s="178"/>
      <c r="I239" s="22" t="s">
        <v>133</v>
      </c>
      <c r="J239" s="6" t="s">
        <v>95</v>
      </c>
      <c r="K239" s="23" t="s">
        <v>240</v>
      </c>
      <c r="L239" s="6"/>
      <c r="M239" s="178"/>
      <c r="N239" s="50"/>
      <c r="O239" s="178"/>
      <c r="P239" s="178"/>
      <c r="Q239" s="6"/>
    </row>
    <row r="240" spans="1:17" ht="120" x14ac:dyDescent="0.25">
      <c r="A240" s="178"/>
      <c r="B240" s="178"/>
      <c r="C240" s="178"/>
      <c r="D240" s="178"/>
      <c r="E240" s="178"/>
      <c r="F240" s="178"/>
      <c r="G240" s="181"/>
      <c r="H240" s="178"/>
      <c r="I240" s="22" t="s">
        <v>135</v>
      </c>
      <c r="J240" s="6" t="s">
        <v>119</v>
      </c>
      <c r="K240" s="23" t="s">
        <v>130</v>
      </c>
      <c r="L240" s="6"/>
      <c r="M240" s="178"/>
      <c r="N240" s="50"/>
      <c r="O240" s="178"/>
      <c r="P240" s="178"/>
      <c r="Q240" s="6"/>
    </row>
    <row r="241" spans="1:17" ht="45" x14ac:dyDescent="0.25">
      <c r="A241" s="178"/>
      <c r="B241" s="178"/>
      <c r="C241" s="178"/>
      <c r="D241" s="178"/>
      <c r="E241" s="178"/>
      <c r="F241" s="178"/>
      <c r="G241" s="181"/>
      <c r="H241" s="178"/>
      <c r="I241" s="22" t="s">
        <v>180</v>
      </c>
      <c r="J241" s="33" t="s">
        <v>98</v>
      </c>
      <c r="K241" s="23" t="s">
        <v>99</v>
      </c>
      <c r="L241" s="6"/>
      <c r="M241" s="178"/>
      <c r="N241" s="50"/>
      <c r="O241" s="178"/>
      <c r="P241" s="178"/>
      <c r="Q241" s="6"/>
    </row>
    <row r="242" spans="1:17" ht="90" x14ac:dyDescent="0.25">
      <c r="A242" s="178"/>
      <c r="B242" s="178"/>
      <c r="C242" s="178"/>
      <c r="D242" s="178"/>
      <c r="E242" s="178"/>
      <c r="F242" s="178"/>
      <c r="G242" s="181"/>
      <c r="H242" s="178"/>
      <c r="I242" s="22" t="s">
        <v>244</v>
      </c>
      <c r="J242" s="6" t="s">
        <v>95</v>
      </c>
      <c r="K242" s="23" t="s">
        <v>226</v>
      </c>
      <c r="L242" s="6"/>
      <c r="M242" s="178"/>
      <c r="N242" s="50"/>
      <c r="O242" s="178"/>
      <c r="P242" s="178"/>
      <c r="Q242" s="6"/>
    </row>
    <row r="243" spans="1:17" ht="30" x14ac:dyDescent="0.25">
      <c r="A243" s="179"/>
      <c r="B243" s="179"/>
      <c r="C243" s="179"/>
      <c r="D243" s="179"/>
      <c r="E243" s="179"/>
      <c r="F243" s="179"/>
      <c r="G243" s="182"/>
      <c r="H243" s="179"/>
      <c r="I243" s="22" t="s">
        <v>245</v>
      </c>
      <c r="J243" s="6" t="s">
        <v>103</v>
      </c>
      <c r="K243" s="23" t="s">
        <v>126</v>
      </c>
      <c r="L243" s="6"/>
      <c r="M243" s="179"/>
      <c r="N243" s="61"/>
      <c r="O243" s="179"/>
      <c r="P243" s="179"/>
      <c r="Q243" s="6"/>
    </row>
    <row r="244" spans="1:17" ht="45" x14ac:dyDescent="0.25">
      <c r="A244" s="177" t="s">
        <v>246</v>
      </c>
      <c r="B244" s="177" t="s">
        <v>247</v>
      </c>
      <c r="C244" s="177" t="s">
        <v>78</v>
      </c>
      <c r="D244" s="177"/>
      <c r="E244" s="177"/>
      <c r="F244" s="177" t="s">
        <v>248</v>
      </c>
      <c r="G244" s="180"/>
      <c r="H244" s="177"/>
      <c r="I244" s="22" t="s">
        <v>83</v>
      </c>
      <c r="J244" s="6" t="s">
        <v>216</v>
      </c>
      <c r="K244" s="23" t="s">
        <v>217</v>
      </c>
      <c r="L244" s="6"/>
      <c r="M244" s="177" t="s">
        <v>86</v>
      </c>
      <c r="N244" s="43"/>
      <c r="O244" s="177" t="str">
        <f>IF(M244 ="o","Plan","Not Test")</f>
        <v>Plan</v>
      </c>
      <c r="P244" s="177"/>
      <c r="Q244" s="6"/>
    </row>
    <row r="245" spans="1:17" ht="60" x14ac:dyDescent="0.25">
      <c r="A245" s="178"/>
      <c r="B245" s="178"/>
      <c r="C245" s="178"/>
      <c r="D245" s="178"/>
      <c r="E245" s="178"/>
      <c r="F245" s="178"/>
      <c r="G245" s="181"/>
      <c r="H245" s="178"/>
      <c r="I245" s="22" t="s">
        <v>88</v>
      </c>
      <c r="J245" s="6" t="s">
        <v>218</v>
      </c>
      <c r="K245" s="23" t="s">
        <v>219</v>
      </c>
      <c r="L245" s="6"/>
      <c r="M245" s="178"/>
      <c r="N245" s="50"/>
      <c r="O245" s="178"/>
      <c r="P245" s="178"/>
      <c r="Q245" s="6"/>
    </row>
    <row r="246" spans="1:17" ht="255" x14ac:dyDescent="0.25">
      <c r="A246" s="178"/>
      <c r="B246" s="178"/>
      <c r="C246" s="178"/>
      <c r="D246" s="178"/>
      <c r="E246" s="178"/>
      <c r="F246" s="178"/>
      <c r="G246" s="181"/>
      <c r="H246" s="178"/>
      <c r="I246" s="22" t="s">
        <v>91</v>
      </c>
      <c r="J246" s="6" t="s">
        <v>220</v>
      </c>
      <c r="K246" s="23" t="s">
        <v>221</v>
      </c>
      <c r="L246" s="6"/>
      <c r="M246" s="178"/>
      <c r="N246" s="50"/>
      <c r="O246" s="178"/>
      <c r="P246" s="178"/>
      <c r="Q246" s="6"/>
    </row>
    <row r="247" spans="1:17" ht="165" x14ac:dyDescent="0.25">
      <c r="A247" s="178"/>
      <c r="B247" s="178"/>
      <c r="C247" s="178"/>
      <c r="D247" s="178"/>
      <c r="E247" s="178"/>
      <c r="F247" s="178"/>
      <c r="G247" s="181"/>
      <c r="H247" s="178"/>
      <c r="I247" s="22" t="s">
        <v>94</v>
      </c>
      <c r="J247" s="6" t="s">
        <v>193</v>
      </c>
      <c r="K247" s="35" t="s">
        <v>222</v>
      </c>
      <c r="L247" s="6"/>
      <c r="M247" s="178"/>
      <c r="N247" s="50"/>
      <c r="O247" s="178"/>
      <c r="P247" s="178"/>
      <c r="Q247" s="6"/>
    </row>
    <row r="248" spans="1:17" ht="120" x14ac:dyDescent="0.25">
      <c r="A248" s="178"/>
      <c r="B248" s="178"/>
      <c r="C248" s="178"/>
      <c r="D248" s="178"/>
      <c r="E248" s="178"/>
      <c r="F248" s="178"/>
      <c r="G248" s="181"/>
      <c r="H248" s="178"/>
      <c r="I248" s="22" t="s">
        <v>97</v>
      </c>
      <c r="J248" s="6" t="s">
        <v>223</v>
      </c>
      <c r="K248" s="23" t="s">
        <v>224</v>
      </c>
      <c r="L248" s="6"/>
      <c r="M248" s="178"/>
      <c r="N248" s="50"/>
      <c r="O248" s="178"/>
      <c r="P248" s="178"/>
      <c r="Q248" s="6"/>
    </row>
    <row r="249" spans="1:17" ht="120" x14ac:dyDescent="0.25">
      <c r="A249" s="178"/>
      <c r="B249" s="178"/>
      <c r="C249" s="178"/>
      <c r="D249" s="178"/>
      <c r="E249" s="178"/>
      <c r="F249" s="178"/>
      <c r="G249" s="181"/>
      <c r="H249" s="178"/>
      <c r="I249" s="22" t="s">
        <v>100</v>
      </c>
      <c r="J249" s="6" t="s">
        <v>225</v>
      </c>
      <c r="K249" s="23" t="s">
        <v>130</v>
      </c>
      <c r="L249" s="6"/>
      <c r="M249" s="178"/>
      <c r="N249" s="50"/>
      <c r="O249" s="178"/>
      <c r="P249" s="178"/>
      <c r="Q249" s="6"/>
    </row>
    <row r="250" spans="1:17" ht="45" x14ac:dyDescent="0.25">
      <c r="A250" s="178"/>
      <c r="B250" s="178"/>
      <c r="C250" s="178"/>
      <c r="D250" s="178"/>
      <c r="E250" s="178"/>
      <c r="F250" s="178"/>
      <c r="G250" s="181"/>
      <c r="H250" s="178"/>
      <c r="I250" s="22" t="s">
        <v>102</v>
      </c>
      <c r="J250" s="33" t="s">
        <v>117</v>
      </c>
      <c r="K250" s="23" t="s">
        <v>99</v>
      </c>
      <c r="L250" s="6"/>
      <c r="M250" s="178"/>
      <c r="N250" s="50"/>
      <c r="O250" s="178"/>
      <c r="P250" s="178"/>
      <c r="Q250" s="6"/>
    </row>
    <row r="251" spans="1:17" ht="75" x14ac:dyDescent="0.25">
      <c r="A251" s="178"/>
      <c r="B251" s="178"/>
      <c r="C251" s="178"/>
      <c r="D251" s="178"/>
      <c r="E251" s="178"/>
      <c r="F251" s="178"/>
      <c r="G251" s="181"/>
      <c r="H251" s="178"/>
      <c r="I251" s="22" t="s">
        <v>121</v>
      </c>
      <c r="J251" s="6" t="s">
        <v>95</v>
      </c>
      <c r="K251" s="23" t="s">
        <v>240</v>
      </c>
      <c r="L251" s="6"/>
      <c r="M251" s="178"/>
      <c r="N251" s="50"/>
      <c r="O251" s="178"/>
      <c r="P251" s="178"/>
      <c r="Q251" s="6"/>
    </row>
    <row r="252" spans="1:17" ht="120" x14ac:dyDescent="0.25">
      <c r="A252" s="178"/>
      <c r="B252" s="178"/>
      <c r="C252" s="178"/>
      <c r="D252" s="178"/>
      <c r="E252" s="178"/>
      <c r="F252" s="178"/>
      <c r="G252" s="181"/>
      <c r="H252" s="178"/>
      <c r="I252" s="22" t="s">
        <v>123</v>
      </c>
      <c r="J252" s="6" t="s">
        <v>119</v>
      </c>
      <c r="K252" s="23" t="s">
        <v>130</v>
      </c>
      <c r="L252" s="6"/>
      <c r="M252" s="178"/>
      <c r="N252" s="50"/>
      <c r="O252" s="178"/>
      <c r="P252" s="178"/>
      <c r="Q252" s="6"/>
    </row>
    <row r="253" spans="1:17" ht="45" x14ac:dyDescent="0.25">
      <c r="A253" s="178"/>
      <c r="B253" s="178"/>
      <c r="C253" s="178"/>
      <c r="D253" s="178"/>
      <c r="E253" s="178"/>
      <c r="F253" s="178"/>
      <c r="G253" s="181"/>
      <c r="H253" s="178"/>
      <c r="I253" s="22" t="s">
        <v>125</v>
      </c>
      <c r="J253" s="33" t="s">
        <v>117</v>
      </c>
      <c r="K253" s="23" t="s">
        <v>99</v>
      </c>
      <c r="L253" s="6"/>
      <c r="M253" s="178"/>
      <c r="N253" s="50"/>
      <c r="O253" s="178"/>
      <c r="P253" s="178"/>
      <c r="Q253" s="6"/>
    </row>
    <row r="254" spans="1:17" ht="75" x14ac:dyDescent="0.25">
      <c r="A254" s="178"/>
      <c r="B254" s="178"/>
      <c r="C254" s="178"/>
      <c r="D254" s="178"/>
      <c r="E254" s="178"/>
      <c r="F254" s="178"/>
      <c r="G254" s="181"/>
      <c r="H254" s="178"/>
      <c r="I254" s="22" t="s">
        <v>133</v>
      </c>
      <c r="J254" s="6" t="s">
        <v>95</v>
      </c>
      <c r="K254" s="23" t="s">
        <v>240</v>
      </c>
      <c r="L254" s="6"/>
      <c r="M254" s="178"/>
      <c r="N254" s="50"/>
      <c r="O254" s="178"/>
      <c r="P254" s="178"/>
      <c r="Q254" s="6"/>
    </row>
    <row r="255" spans="1:17" ht="120" x14ac:dyDescent="0.25">
      <c r="A255" s="178"/>
      <c r="B255" s="178"/>
      <c r="C255" s="178"/>
      <c r="D255" s="178"/>
      <c r="E255" s="178"/>
      <c r="F255" s="178"/>
      <c r="G255" s="181"/>
      <c r="H255" s="178"/>
      <c r="I255" s="22" t="s">
        <v>135</v>
      </c>
      <c r="J255" s="6" t="s">
        <v>119</v>
      </c>
      <c r="K255" s="23" t="s">
        <v>130</v>
      </c>
      <c r="L255" s="6"/>
      <c r="M255" s="178"/>
      <c r="N255" s="50"/>
      <c r="O255" s="178"/>
      <c r="P255" s="178"/>
      <c r="Q255" s="6"/>
    </row>
    <row r="256" spans="1:17" ht="45" x14ac:dyDescent="0.25">
      <c r="A256" s="178"/>
      <c r="B256" s="178"/>
      <c r="C256" s="178"/>
      <c r="D256" s="178"/>
      <c r="E256" s="178"/>
      <c r="F256" s="178"/>
      <c r="G256" s="181"/>
      <c r="H256" s="178"/>
      <c r="I256" s="22" t="s">
        <v>180</v>
      </c>
      <c r="J256" s="33" t="s">
        <v>117</v>
      </c>
      <c r="K256" s="23" t="s">
        <v>99</v>
      </c>
      <c r="L256" s="6"/>
      <c r="M256" s="178"/>
      <c r="N256" s="50"/>
      <c r="O256" s="178"/>
      <c r="P256" s="178"/>
      <c r="Q256" s="6"/>
    </row>
    <row r="257" spans="1:17" ht="75" x14ac:dyDescent="0.25">
      <c r="A257" s="178"/>
      <c r="B257" s="178"/>
      <c r="C257" s="178"/>
      <c r="D257" s="178"/>
      <c r="E257" s="178"/>
      <c r="F257" s="178"/>
      <c r="G257" s="181"/>
      <c r="H257" s="178"/>
      <c r="I257" s="22" t="s">
        <v>244</v>
      </c>
      <c r="J257" s="6" t="s">
        <v>95</v>
      </c>
      <c r="K257" s="23" t="s">
        <v>240</v>
      </c>
      <c r="L257" s="6"/>
      <c r="M257" s="178"/>
      <c r="N257" s="50"/>
      <c r="O257" s="178"/>
      <c r="P257" s="178"/>
      <c r="Q257" s="6"/>
    </row>
    <row r="258" spans="1:17" ht="90" x14ac:dyDescent="0.25">
      <c r="A258" s="178"/>
      <c r="B258" s="178"/>
      <c r="C258" s="178"/>
      <c r="D258" s="178"/>
      <c r="E258" s="178"/>
      <c r="F258" s="178"/>
      <c r="G258" s="181"/>
      <c r="H258" s="178"/>
      <c r="I258" s="22" t="s">
        <v>245</v>
      </c>
      <c r="J258" s="6" t="s">
        <v>119</v>
      </c>
      <c r="K258" s="23" t="s">
        <v>249</v>
      </c>
      <c r="L258" s="6"/>
      <c r="M258" s="178"/>
      <c r="N258" s="50"/>
      <c r="O258" s="178"/>
      <c r="P258" s="178"/>
      <c r="Q258" s="6"/>
    </row>
    <row r="259" spans="1:17" ht="30" x14ac:dyDescent="0.25">
      <c r="A259" s="179"/>
      <c r="B259" s="179"/>
      <c r="C259" s="179"/>
      <c r="D259" s="179"/>
      <c r="E259" s="179"/>
      <c r="F259" s="179"/>
      <c r="G259" s="182"/>
      <c r="H259" s="179"/>
      <c r="I259" s="22" t="s">
        <v>250</v>
      </c>
      <c r="J259" s="6" t="s">
        <v>108</v>
      </c>
      <c r="K259" s="23" t="s">
        <v>126</v>
      </c>
      <c r="L259" s="6"/>
      <c r="M259" s="179"/>
      <c r="N259" s="61"/>
      <c r="O259" s="179"/>
      <c r="P259" s="179"/>
      <c r="Q259" s="6"/>
    </row>
    <row r="260" spans="1:17" ht="45" x14ac:dyDescent="0.25">
      <c r="A260" s="177" t="s">
        <v>251</v>
      </c>
      <c r="B260" s="177" t="s">
        <v>252</v>
      </c>
      <c r="C260" s="177" t="s">
        <v>78</v>
      </c>
      <c r="D260" s="177"/>
      <c r="E260" s="177"/>
      <c r="F260" s="177" t="s">
        <v>253</v>
      </c>
      <c r="G260" s="180"/>
      <c r="H260" s="177"/>
      <c r="I260" s="22" t="s">
        <v>83</v>
      </c>
      <c r="J260" s="6" t="s">
        <v>216</v>
      </c>
      <c r="K260" s="23" t="s">
        <v>217</v>
      </c>
      <c r="L260" s="6"/>
      <c r="M260" s="177" t="s">
        <v>86</v>
      </c>
      <c r="N260" s="43"/>
      <c r="O260" s="177" t="str">
        <f>IF(M260 ="o","Plan","Not Test")</f>
        <v>Plan</v>
      </c>
      <c r="P260" s="177"/>
      <c r="Q260" s="6"/>
    </row>
    <row r="261" spans="1:17" ht="60" x14ac:dyDescent="0.25">
      <c r="A261" s="178"/>
      <c r="B261" s="178"/>
      <c r="C261" s="178"/>
      <c r="D261" s="178"/>
      <c r="E261" s="178"/>
      <c r="F261" s="178"/>
      <c r="G261" s="181"/>
      <c r="H261" s="178"/>
      <c r="I261" s="22" t="s">
        <v>88</v>
      </c>
      <c r="J261" s="6" t="s">
        <v>218</v>
      </c>
      <c r="K261" s="23" t="s">
        <v>219</v>
      </c>
      <c r="L261" s="6"/>
      <c r="M261" s="178"/>
      <c r="N261" s="50"/>
      <c r="O261" s="178"/>
      <c r="P261" s="178"/>
      <c r="Q261" s="6"/>
    </row>
    <row r="262" spans="1:17" ht="255" x14ac:dyDescent="0.25">
      <c r="A262" s="178"/>
      <c r="B262" s="178"/>
      <c r="C262" s="178"/>
      <c r="D262" s="178"/>
      <c r="E262" s="178"/>
      <c r="F262" s="178"/>
      <c r="G262" s="181"/>
      <c r="H262" s="178"/>
      <c r="I262" s="22" t="s">
        <v>91</v>
      </c>
      <c r="J262" s="6" t="s">
        <v>220</v>
      </c>
      <c r="K262" s="23" t="s">
        <v>221</v>
      </c>
      <c r="L262" s="6"/>
      <c r="M262" s="178"/>
      <c r="N262" s="50"/>
      <c r="O262" s="178"/>
      <c r="P262" s="178"/>
      <c r="Q262" s="6"/>
    </row>
    <row r="263" spans="1:17" x14ac:dyDescent="0.25">
      <c r="A263" s="178"/>
      <c r="B263" s="178"/>
      <c r="C263" s="178"/>
      <c r="D263" s="178"/>
      <c r="E263" s="178"/>
      <c r="F263" s="178"/>
      <c r="G263" s="181"/>
      <c r="H263" s="178"/>
      <c r="I263" s="22" t="s">
        <v>94</v>
      </c>
      <c r="J263" s="6" t="s">
        <v>230</v>
      </c>
      <c r="K263" s="35" t="s">
        <v>168</v>
      </c>
      <c r="L263" s="6"/>
      <c r="M263" s="178"/>
      <c r="N263" s="50"/>
      <c r="O263" s="178"/>
      <c r="P263" s="178"/>
      <c r="Q263" s="6"/>
    </row>
    <row r="264" spans="1:17" ht="120" x14ac:dyDescent="0.25">
      <c r="A264" s="178"/>
      <c r="B264" s="178"/>
      <c r="C264" s="178"/>
      <c r="D264" s="178"/>
      <c r="E264" s="178"/>
      <c r="F264" s="178"/>
      <c r="G264" s="181"/>
      <c r="H264" s="178"/>
      <c r="I264" s="22" t="s">
        <v>97</v>
      </c>
      <c r="J264" s="6" t="s">
        <v>169</v>
      </c>
      <c r="K264" s="23" t="s">
        <v>130</v>
      </c>
      <c r="L264" s="6"/>
      <c r="M264" s="178"/>
      <c r="N264" s="50"/>
      <c r="O264" s="178"/>
      <c r="P264" s="178"/>
      <c r="Q264" s="6"/>
    </row>
    <row r="265" spans="1:17" ht="45" x14ac:dyDescent="0.25">
      <c r="A265" s="178"/>
      <c r="B265" s="178"/>
      <c r="C265" s="178"/>
      <c r="D265" s="178"/>
      <c r="E265" s="178"/>
      <c r="F265" s="178"/>
      <c r="G265" s="181"/>
      <c r="H265" s="178"/>
      <c r="I265" s="22" t="s">
        <v>100</v>
      </c>
      <c r="J265" s="33" t="s">
        <v>117</v>
      </c>
      <c r="K265" s="23" t="s">
        <v>99</v>
      </c>
      <c r="L265" s="6"/>
      <c r="M265" s="178"/>
      <c r="N265" s="50"/>
      <c r="O265" s="178"/>
      <c r="P265" s="178"/>
      <c r="Q265" s="6"/>
    </row>
    <row r="266" spans="1:17" ht="75" x14ac:dyDescent="0.25">
      <c r="A266" s="178"/>
      <c r="B266" s="178"/>
      <c r="C266" s="178"/>
      <c r="D266" s="178"/>
      <c r="E266" s="178"/>
      <c r="F266" s="178"/>
      <c r="G266" s="181"/>
      <c r="H266" s="178"/>
      <c r="I266" s="22" t="s">
        <v>102</v>
      </c>
      <c r="J266" s="6" t="s">
        <v>95</v>
      </c>
      <c r="K266" s="23" t="s">
        <v>240</v>
      </c>
      <c r="L266" s="6"/>
      <c r="M266" s="178"/>
      <c r="N266" s="50"/>
      <c r="O266" s="178"/>
      <c r="P266" s="178"/>
      <c r="Q266" s="6"/>
    </row>
    <row r="267" spans="1:17" ht="120" x14ac:dyDescent="0.25">
      <c r="A267" s="178"/>
      <c r="B267" s="178"/>
      <c r="C267" s="178"/>
      <c r="D267" s="178"/>
      <c r="E267" s="178"/>
      <c r="F267" s="178"/>
      <c r="G267" s="181"/>
      <c r="H267" s="178"/>
      <c r="I267" s="22" t="s">
        <v>121</v>
      </c>
      <c r="J267" s="6" t="s">
        <v>119</v>
      </c>
      <c r="K267" s="23" t="s">
        <v>130</v>
      </c>
      <c r="L267" s="6"/>
      <c r="M267" s="178"/>
      <c r="N267" s="50"/>
      <c r="O267" s="178"/>
      <c r="P267" s="178"/>
      <c r="Q267" s="6"/>
    </row>
    <row r="268" spans="1:17" ht="45" x14ac:dyDescent="0.25">
      <c r="A268" s="178"/>
      <c r="B268" s="178"/>
      <c r="C268" s="178"/>
      <c r="D268" s="178"/>
      <c r="E268" s="178"/>
      <c r="F268" s="178"/>
      <c r="G268" s="181"/>
      <c r="H268" s="178"/>
      <c r="I268" s="22" t="s">
        <v>123</v>
      </c>
      <c r="J268" s="33" t="s">
        <v>98</v>
      </c>
      <c r="K268" s="23" t="s">
        <v>99</v>
      </c>
      <c r="L268" s="6"/>
      <c r="M268" s="178"/>
      <c r="N268" s="50"/>
      <c r="O268" s="178"/>
      <c r="P268" s="178"/>
      <c r="Q268" s="6"/>
    </row>
    <row r="269" spans="1:17" ht="90" x14ac:dyDescent="0.25">
      <c r="A269" s="178"/>
      <c r="B269" s="178"/>
      <c r="C269" s="178"/>
      <c r="D269" s="178"/>
      <c r="E269" s="178"/>
      <c r="F269" s="178"/>
      <c r="G269" s="181"/>
      <c r="H269" s="178"/>
      <c r="I269" s="22" t="s">
        <v>125</v>
      </c>
      <c r="J269" s="6" t="s">
        <v>95</v>
      </c>
      <c r="K269" s="23" t="s">
        <v>226</v>
      </c>
      <c r="L269" s="6"/>
      <c r="M269" s="178"/>
      <c r="N269" s="50"/>
      <c r="O269" s="178"/>
      <c r="P269" s="178"/>
      <c r="Q269" s="6"/>
    </row>
    <row r="270" spans="1:17" ht="30" x14ac:dyDescent="0.25">
      <c r="A270" s="179"/>
      <c r="B270" s="179"/>
      <c r="C270" s="179"/>
      <c r="D270" s="179"/>
      <c r="E270" s="179"/>
      <c r="F270" s="179"/>
      <c r="G270" s="182"/>
      <c r="H270" s="179"/>
      <c r="I270" s="22" t="s">
        <v>133</v>
      </c>
      <c r="J270" s="6" t="s">
        <v>103</v>
      </c>
      <c r="K270" s="23" t="s">
        <v>126</v>
      </c>
      <c r="L270" s="6"/>
      <c r="M270" s="179"/>
      <c r="N270" s="61"/>
      <c r="O270" s="179"/>
      <c r="P270" s="179"/>
      <c r="Q270" s="6"/>
    </row>
    <row r="271" spans="1:17" ht="45" x14ac:dyDescent="0.25">
      <c r="A271" s="177" t="s">
        <v>254</v>
      </c>
      <c r="B271" s="177" t="s">
        <v>255</v>
      </c>
      <c r="C271" s="177" t="s">
        <v>78</v>
      </c>
      <c r="D271" s="177"/>
      <c r="E271" s="177"/>
      <c r="F271" s="177" t="s">
        <v>256</v>
      </c>
      <c r="G271" s="180"/>
      <c r="H271" s="177"/>
      <c r="I271" s="22" t="s">
        <v>83</v>
      </c>
      <c r="J271" s="6" t="s">
        <v>216</v>
      </c>
      <c r="K271" s="23" t="s">
        <v>217</v>
      </c>
      <c r="L271" s="6"/>
      <c r="M271" s="177" t="s">
        <v>86</v>
      </c>
      <c r="N271" s="43"/>
      <c r="O271" s="177" t="str">
        <f>IF(M271 ="o","Plan","Not Test")</f>
        <v>Plan</v>
      </c>
      <c r="P271" s="177"/>
      <c r="Q271" s="6"/>
    </row>
    <row r="272" spans="1:17" ht="60" x14ac:dyDescent="0.25">
      <c r="A272" s="178"/>
      <c r="B272" s="178"/>
      <c r="C272" s="178"/>
      <c r="D272" s="178"/>
      <c r="E272" s="178"/>
      <c r="F272" s="178"/>
      <c r="G272" s="181"/>
      <c r="H272" s="178"/>
      <c r="I272" s="22" t="s">
        <v>88</v>
      </c>
      <c r="J272" s="6" t="s">
        <v>218</v>
      </c>
      <c r="K272" s="23" t="s">
        <v>219</v>
      </c>
      <c r="L272" s="6"/>
      <c r="M272" s="178"/>
      <c r="N272" s="50"/>
      <c r="O272" s="178"/>
      <c r="P272" s="178"/>
      <c r="Q272" s="6"/>
    </row>
    <row r="273" spans="1:17" ht="255" x14ac:dyDescent="0.25">
      <c r="A273" s="178"/>
      <c r="B273" s="178"/>
      <c r="C273" s="178"/>
      <c r="D273" s="178"/>
      <c r="E273" s="178"/>
      <c r="F273" s="178"/>
      <c r="G273" s="181"/>
      <c r="H273" s="178"/>
      <c r="I273" s="22" t="s">
        <v>91</v>
      </c>
      <c r="J273" s="6" t="s">
        <v>220</v>
      </c>
      <c r="K273" s="23" t="s">
        <v>221</v>
      </c>
      <c r="L273" s="6"/>
      <c r="M273" s="178"/>
      <c r="N273" s="50"/>
      <c r="O273" s="178"/>
      <c r="P273" s="178"/>
      <c r="Q273" s="6"/>
    </row>
    <row r="274" spans="1:17" x14ac:dyDescent="0.25">
      <c r="A274" s="178"/>
      <c r="B274" s="178"/>
      <c r="C274" s="178"/>
      <c r="D274" s="178"/>
      <c r="E274" s="178"/>
      <c r="F274" s="178"/>
      <c r="G274" s="181"/>
      <c r="H274" s="178"/>
      <c r="I274" s="22" t="s">
        <v>94</v>
      </c>
      <c r="J274" s="6" t="s">
        <v>230</v>
      </c>
      <c r="K274" s="35" t="s">
        <v>168</v>
      </c>
      <c r="L274" s="6"/>
      <c r="M274" s="178"/>
      <c r="N274" s="50"/>
      <c r="O274" s="178"/>
      <c r="P274" s="178"/>
      <c r="Q274" s="6"/>
    </row>
    <row r="275" spans="1:17" ht="120" x14ac:dyDescent="0.25">
      <c r="A275" s="178"/>
      <c r="B275" s="178"/>
      <c r="C275" s="178"/>
      <c r="D275" s="178"/>
      <c r="E275" s="178"/>
      <c r="F275" s="178"/>
      <c r="G275" s="181"/>
      <c r="H275" s="178"/>
      <c r="I275" s="22" t="s">
        <v>97</v>
      </c>
      <c r="J275" s="6" t="s">
        <v>169</v>
      </c>
      <c r="K275" s="23" t="s">
        <v>130</v>
      </c>
      <c r="L275" s="6"/>
      <c r="M275" s="178"/>
      <c r="N275" s="50"/>
      <c r="O275" s="178"/>
      <c r="P275" s="178"/>
      <c r="Q275" s="6"/>
    </row>
    <row r="276" spans="1:17" ht="45" x14ac:dyDescent="0.25">
      <c r="A276" s="178"/>
      <c r="B276" s="178"/>
      <c r="C276" s="178"/>
      <c r="D276" s="178"/>
      <c r="E276" s="178"/>
      <c r="F276" s="178"/>
      <c r="G276" s="181"/>
      <c r="H276" s="178"/>
      <c r="I276" s="22" t="s">
        <v>100</v>
      </c>
      <c r="J276" s="33" t="s">
        <v>117</v>
      </c>
      <c r="K276" s="23" t="s">
        <v>99</v>
      </c>
      <c r="L276" s="6"/>
      <c r="M276" s="178"/>
      <c r="N276" s="50"/>
      <c r="O276" s="178"/>
      <c r="P276" s="178"/>
      <c r="Q276" s="6"/>
    </row>
    <row r="277" spans="1:17" ht="75" x14ac:dyDescent="0.25">
      <c r="A277" s="178"/>
      <c r="B277" s="178"/>
      <c r="C277" s="178"/>
      <c r="D277" s="178"/>
      <c r="E277" s="178"/>
      <c r="F277" s="178"/>
      <c r="G277" s="181"/>
      <c r="H277" s="178"/>
      <c r="I277" s="22" t="s">
        <v>102</v>
      </c>
      <c r="J277" s="6" t="s">
        <v>95</v>
      </c>
      <c r="K277" s="23" t="s">
        <v>240</v>
      </c>
      <c r="L277" s="6"/>
      <c r="M277" s="178"/>
      <c r="N277" s="50"/>
      <c r="O277" s="178"/>
      <c r="P277" s="178"/>
      <c r="Q277" s="6"/>
    </row>
    <row r="278" spans="1:17" ht="120" x14ac:dyDescent="0.25">
      <c r="A278" s="178"/>
      <c r="B278" s="178"/>
      <c r="C278" s="178"/>
      <c r="D278" s="178"/>
      <c r="E278" s="178"/>
      <c r="F278" s="178"/>
      <c r="G278" s="181"/>
      <c r="H278" s="178"/>
      <c r="I278" s="22" t="s">
        <v>121</v>
      </c>
      <c r="J278" s="6" t="s">
        <v>119</v>
      </c>
      <c r="K278" s="23" t="s">
        <v>130</v>
      </c>
      <c r="L278" s="6"/>
      <c r="M278" s="178"/>
      <c r="N278" s="50"/>
      <c r="O278" s="178"/>
      <c r="P278" s="178"/>
      <c r="Q278" s="6"/>
    </row>
    <row r="279" spans="1:17" ht="45" x14ac:dyDescent="0.25">
      <c r="A279" s="178"/>
      <c r="B279" s="178"/>
      <c r="C279" s="178"/>
      <c r="D279" s="178"/>
      <c r="E279" s="178"/>
      <c r="F279" s="178"/>
      <c r="G279" s="181"/>
      <c r="H279" s="178"/>
      <c r="I279" s="22" t="s">
        <v>123</v>
      </c>
      <c r="J279" s="33" t="s">
        <v>117</v>
      </c>
      <c r="K279" s="23" t="s">
        <v>99</v>
      </c>
      <c r="L279" s="6"/>
      <c r="M279" s="178"/>
      <c r="N279" s="50"/>
      <c r="O279" s="178"/>
      <c r="P279" s="178"/>
      <c r="Q279" s="6"/>
    </row>
    <row r="280" spans="1:17" ht="75" x14ac:dyDescent="0.25">
      <c r="A280" s="178"/>
      <c r="B280" s="178"/>
      <c r="C280" s="178"/>
      <c r="D280" s="178"/>
      <c r="E280" s="178"/>
      <c r="F280" s="178"/>
      <c r="G280" s="181"/>
      <c r="H280" s="178"/>
      <c r="I280" s="22" t="s">
        <v>125</v>
      </c>
      <c r="J280" s="6" t="s">
        <v>95</v>
      </c>
      <c r="K280" s="23" t="s">
        <v>240</v>
      </c>
      <c r="L280" s="6"/>
      <c r="M280" s="178"/>
      <c r="N280" s="50"/>
      <c r="O280" s="178"/>
      <c r="P280" s="178"/>
      <c r="Q280" s="6"/>
    </row>
    <row r="281" spans="1:17" ht="120" x14ac:dyDescent="0.25">
      <c r="A281" s="178"/>
      <c r="B281" s="178"/>
      <c r="C281" s="178"/>
      <c r="D281" s="178"/>
      <c r="E281" s="178"/>
      <c r="F281" s="178"/>
      <c r="G281" s="181"/>
      <c r="H281" s="178"/>
      <c r="I281" s="22" t="s">
        <v>133</v>
      </c>
      <c r="J281" s="6" t="s">
        <v>119</v>
      </c>
      <c r="K281" s="23" t="s">
        <v>130</v>
      </c>
      <c r="L281" s="6"/>
      <c r="M281" s="178"/>
      <c r="N281" s="50"/>
      <c r="O281" s="178"/>
      <c r="P281" s="178"/>
      <c r="Q281" s="6"/>
    </row>
    <row r="282" spans="1:17" ht="45" x14ac:dyDescent="0.25">
      <c r="A282" s="178"/>
      <c r="B282" s="178"/>
      <c r="C282" s="178"/>
      <c r="D282" s="178"/>
      <c r="E282" s="178"/>
      <c r="F282" s="178"/>
      <c r="G282" s="181"/>
      <c r="H282" s="178"/>
      <c r="I282" s="22" t="s">
        <v>135</v>
      </c>
      <c r="J282" s="33" t="s">
        <v>98</v>
      </c>
      <c r="K282" s="23" t="s">
        <v>99</v>
      </c>
      <c r="L282" s="6"/>
      <c r="M282" s="178"/>
      <c r="N282" s="50"/>
      <c r="O282" s="178"/>
      <c r="P282" s="178"/>
      <c r="Q282" s="6"/>
    </row>
    <row r="283" spans="1:17" ht="90" x14ac:dyDescent="0.25">
      <c r="A283" s="178"/>
      <c r="B283" s="178"/>
      <c r="C283" s="178"/>
      <c r="D283" s="178"/>
      <c r="E283" s="178"/>
      <c r="F283" s="178"/>
      <c r="G283" s="181"/>
      <c r="H283" s="178"/>
      <c r="I283" s="22" t="s">
        <v>180</v>
      </c>
      <c r="J283" s="6" t="s">
        <v>95</v>
      </c>
      <c r="K283" s="23" t="s">
        <v>226</v>
      </c>
      <c r="L283" s="6"/>
      <c r="M283" s="178"/>
      <c r="N283" s="50"/>
      <c r="O283" s="178"/>
      <c r="P283" s="178"/>
      <c r="Q283" s="6"/>
    </row>
    <row r="284" spans="1:17" ht="30" x14ac:dyDescent="0.25">
      <c r="A284" s="179"/>
      <c r="B284" s="179"/>
      <c r="C284" s="179"/>
      <c r="D284" s="179"/>
      <c r="E284" s="179"/>
      <c r="F284" s="179"/>
      <c r="G284" s="182"/>
      <c r="H284" s="179"/>
      <c r="I284" s="22" t="s">
        <v>244</v>
      </c>
      <c r="J284" s="6" t="s">
        <v>103</v>
      </c>
      <c r="K284" s="23" t="s">
        <v>126</v>
      </c>
      <c r="L284" s="6"/>
      <c r="M284" s="179"/>
      <c r="N284" s="61"/>
      <c r="O284" s="179"/>
      <c r="P284" s="179"/>
      <c r="Q284" s="6"/>
    </row>
    <row r="285" spans="1:17" ht="45" x14ac:dyDescent="0.25">
      <c r="A285" s="177" t="s">
        <v>257</v>
      </c>
      <c r="B285" s="177" t="s">
        <v>258</v>
      </c>
      <c r="C285" s="177" t="s">
        <v>78</v>
      </c>
      <c r="D285" s="177"/>
      <c r="E285" s="177"/>
      <c r="F285" s="177" t="s">
        <v>256</v>
      </c>
      <c r="G285" s="180"/>
      <c r="H285" s="177"/>
      <c r="I285" s="22" t="s">
        <v>83</v>
      </c>
      <c r="J285" s="6" t="s">
        <v>216</v>
      </c>
      <c r="K285" s="23" t="s">
        <v>217</v>
      </c>
      <c r="L285" s="6"/>
      <c r="M285" s="177" t="s">
        <v>86</v>
      </c>
      <c r="N285" s="43"/>
      <c r="O285" s="177" t="str">
        <f>IF(M285 ="o","Plan","Not Test")</f>
        <v>Plan</v>
      </c>
      <c r="P285" s="177"/>
      <c r="Q285" s="6"/>
    </row>
    <row r="286" spans="1:17" ht="60" x14ac:dyDescent="0.25">
      <c r="A286" s="178"/>
      <c r="B286" s="178"/>
      <c r="C286" s="178"/>
      <c r="D286" s="178"/>
      <c r="E286" s="178"/>
      <c r="F286" s="178"/>
      <c r="G286" s="181"/>
      <c r="H286" s="178"/>
      <c r="I286" s="22" t="s">
        <v>88</v>
      </c>
      <c r="J286" s="6" t="s">
        <v>218</v>
      </c>
      <c r="K286" s="23" t="s">
        <v>219</v>
      </c>
      <c r="L286" s="6"/>
      <c r="M286" s="178"/>
      <c r="N286" s="50"/>
      <c r="O286" s="178"/>
      <c r="P286" s="178"/>
      <c r="Q286" s="6"/>
    </row>
    <row r="287" spans="1:17" ht="255" x14ac:dyDescent="0.25">
      <c r="A287" s="178"/>
      <c r="B287" s="178"/>
      <c r="C287" s="178"/>
      <c r="D287" s="178"/>
      <c r="E287" s="178"/>
      <c r="F287" s="178"/>
      <c r="G287" s="181"/>
      <c r="H287" s="178"/>
      <c r="I287" s="22" t="s">
        <v>91</v>
      </c>
      <c r="J287" s="6" t="s">
        <v>220</v>
      </c>
      <c r="K287" s="23" t="s">
        <v>221</v>
      </c>
      <c r="L287" s="6"/>
      <c r="M287" s="178"/>
      <c r="N287" s="50"/>
      <c r="O287" s="178"/>
      <c r="P287" s="178"/>
      <c r="Q287" s="6"/>
    </row>
    <row r="288" spans="1:17" x14ac:dyDescent="0.25">
      <c r="A288" s="178"/>
      <c r="B288" s="178"/>
      <c r="C288" s="178"/>
      <c r="D288" s="178"/>
      <c r="E288" s="178"/>
      <c r="F288" s="178"/>
      <c r="G288" s="181"/>
      <c r="H288" s="178"/>
      <c r="I288" s="22" t="s">
        <v>94</v>
      </c>
      <c r="J288" s="6" t="s">
        <v>230</v>
      </c>
      <c r="K288" s="35" t="s">
        <v>168</v>
      </c>
      <c r="L288" s="6"/>
      <c r="M288" s="178"/>
      <c r="N288" s="50"/>
      <c r="O288" s="178"/>
      <c r="P288" s="178"/>
      <c r="Q288" s="6"/>
    </row>
    <row r="289" spans="1:17" ht="120" x14ac:dyDescent="0.25">
      <c r="A289" s="178"/>
      <c r="B289" s="178"/>
      <c r="C289" s="178"/>
      <c r="D289" s="178"/>
      <c r="E289" s="178"/>
      <c r="F289" s="178"/>
      <c r="G289" s="181"/>
      <c r="H289" s="178"/>
      <c r="I289" s="22" t="s">
        <v>97</v>
      </c>
      <c r="J289" s="6" t="s">
        <v>169</v>
      </c>
      <c r="K289" s="23" t="s">
        <v>130</v>
      </c>
      <c r="L289" s="6"/>
      <c r="M289" s="178"/>
      <c r="N289" s="50"/>
      <c r="O289" s="178"/>
      <c r="P289" s="178"/>
      <c r="Q289" s="6"/>
    </row>
    <row r="290" spans="1:17" ht="45" x14ac:dyDescent="0.25">
      <c r="A290" s="178"/>
      <c r="B290" s="178"/>
      <c r="C290" s="178"/>
      <c r="D290" s="178"/>
      <c r="E290" s="178"/>
      <c r="F290" s="178"/>
      <c r="G290" s="181"/>
      <c r="H290" s="178"/>
      <c r="I290" s="22" t="s">
        <v>100</v>
      </c>
      <c r="J290" s="33" t="s">
        <v>117</v>
      </c>
      <c r="K290" s="23" t="s">
        <v>99</v>
      </c>
      <c r="L290" s="6"/>
      <c r="M290" s="178"/>
      <c r="N290" s="50"/>
      <c r="O290" s="178"/>
      <c r="P290" s="178"/>
      <c r="Q290" s="6"/>
    </row>
    <row r="291" spans="1:17" ht="75" x14ac:dyDescent="0.25">
      <c r="A291" s="178"/>
      <c r="B291" s="178"/>
      <c r="C291" s="178"/>
      <c r="D291" s="178"/>
      <c r="E291" s="178"/>
      <c r="F291" s="178"/>
      <c r="G291" s="181"/>
      <c r="H291" s="178"/>
      <c r="I291" s="22" t="s">
        <v>102</v>
      </c>
      <c r="J291" s="6" t="s">
        <v>95</v>
      </c>
      <c r="K291" s="23" t="s">
        <v>240</v>
      </c>
      <c r="L291" s="6"/>
      <c r="M291" s="178"/>
      <c r="N291" s="50"/>
      <c r="O291" s="178"/>
      <c r="P291" s="178"/>
      <c r="Q291" s="6"/>
    </row>
    <row r="292" spans="1:17" ht="120" x14ac:dyDescent="0.25">
      <c r="A292" s="178"/>
      <c r="B292" s="178"/>
      <c r="C292" s="178"/>
      <c r="D292" s="178"/>
      <c r="E292" s="178"/>
      <c r="F292" s="178"/>
      <c r="G292" s="181"/>
      <c r="H292" s="178"/>
      <c r="I292" s="22" t="s">
        <v>121</v>
      </c>
      <c r="J292" s="6" t="s">
        <v>119</v>
      </c>
      <c r="K292" s="23" t="s">
        <v>130</v>
      </c>
      <c r="L292" s="6"/>
      <c r="M292" s="178"/>
      <c r="N292" s="50"/>
      <c r="O292" s="178"/>
      <c r="P292" s="178"/>
      <c r="Q292" s="6"/>
    </row>
    <row r="293" spans="1:17" ht="45" x14ac:dyDescent="0.25">
      <c r="A293" s="178"/>
      <c r="B293" s="178"/>
      <c r="C293" s="178"/>
      <c r="D293" s="178"/>
      <c r="E293" s="178"/>
      <c r="F293" s="178"/>
      <c r="G293" s="181"/>
      <c r="H293" s="178"/>
      <c r="I293" s="22" t="s">
        <v>123</v>
      </c>
      <c r="J293" s="33" t="s">
        <v>117</v>
      </c>
      <c r="K293" s="23" t="s">
        <v>99</v>
      </c>
      <c r="L293" s="6"/>
      <c r="M293" s="178"/>
      <c r="N293" s="50"/>
      <c r="O293" s="178"/>
      <c r="P293" s="178"/>
      <c r="Q293" s="6"/>
    </row>
    <row r="294" spans="1:17" ht="75" x14ac:dyDescent="0.25">
      <c r="A294" s="178"/>
      <c r="B294" s="178"/>
      <c r="C294" s="178"/>
      <c r="D294" s="178"/>
      <c r="E294" s="178"/>
      <c r="F294" s="178"/>
      <c r="G294" s="181"/>
      <c r="H294" s="178"/>
      <c r="I294" s="22" t="s">
        <v>125</v>
      </c>
      <c r="J294" s="6" t="s">
        <v>95</v>
      </c>
      <c r="K294" s="23" t="s">
        <v>240</v>
      </c>
      <c r="L294" s="6"/>
      <c r="M294" s="178"/>
      <c r="N294" s="50"/>
      <c r="O294" s="178"/>
      <c r="P294" s="178"/>
      <c r="Q294" s="6"/>
    </row>
    <row r="295" spans="1:17" ht="120" x14ac:dyDescent="0.25">
      <c r="A295" s="178"/>
      <c r="B295" s="178"/>
      <c r="C295" s="178"/>
      <c r="D295" s="178"/>
      <c r="E295" s="178"/>
      <c r="F295" s="178"/>
      <c r="G295" s="181"/>
      <c r="H295" s="178"/>
      <c r="I295" s="22" t="s">
        <v>133</v>
      </c>
      <c r="J295" s="6" t="s">
        <v>119</v>
      </c>
      <c r="K295" s="23" t="s">
        <v>130</v>
      </c>
      <c r="L295" s="6"/>
      <c r="M295" s="178"/>
      <c r="N295" s="50"/>
      <c r="O295" s="178"/>
      <c r="P295" s="178"/>
      <c r="Q295" s="6"/>
    </row>
    <row r="296" spans="1:17" ht="45" x14ac:dyDescent="0.25">
      <c r="A296" s="178"/>
      <c r="B296" s="178"/>
      <c r="C296" s="178"/>
      <c r="D296" s="178"/>
      <c r="E296" s="178"/>
      <c r="F296" s="178"/>
      <c r="G296" s="181"/>
      <c r="H296" s="178"/>
      <c r="I296" s="22" t="s">
        <v>135</v>
      </c>
      <c r="J296" s="33" t="s">
        <v>117</v>
      </c>
      <c r="K296" s="23" t="s">
        <v>99</v>
      </c>
      <c r="L296" s="6"/>
      <c r="M296" s="178"/>
      <c r="N296" s="50"/>
      <c r="O296" s="178"/>
      <c r="P296" s="178"/>
      <c r="Q296" s="6"/>
    </row>
    <row r="297" spans="1:17" ht="75" x14ac:dyDescent="0.25">
      <c r="A297" s="178"/>
      <c r="B297" s="178"/>
      <c r="C297" s="178"/>
      <c r="D297" s="178"/>
      <c r="E297" s="178"/>
      <c r="F297" s="178"/>
      <c r="G297" s="181"/>
      <c r="H297" s="178"/>
      <c r="I297" s="22" t="s">
        <v>180</v>
      </c>
      <c r="J297" s="6" t="s">
        <v>95</v>
      </c>
      <c r="K297" s="23" t="s">
        <v>240</v>
      </c>
      <c r="L297" s="6"/>
      <c r="M297" s="178"/>
      <c r="N297" s="50"/>
      <c r="O297" s="178"/>
      <c r="P297" s="178"/>
      <c r="Q297" s="6"/>
    </row>
    <row r="298" spans="1:17" ht="75" x14ac:dyDescent="0.25">
      <c r="A298" s="178"/>
      <c r="B298" s="178"/>
      <c r="C298" s="178"/>
      <c r="D298" s="178"/>
      <c r="E298" s="178"/>
      <c r="F298" s="178"/>
      <c r="G298" s="181"/>
      <c r="H298" s="178"/>
      <c r="I298" s="22" t="s">
        <v>244</v>
      </c>
      <c r="J298" s="6" t="s">
        <v>119</v>
      </c>
      <c r="K298" s="26" t="s">
        <v>139</v>
      </c>
      <c r="L298" s="6"/>
      <c r="M298" s="178"/>
      <c r="N298" s="50"/>
      <c r="O298" s="178"/>
      <c r="P298" s="178"/>
      <c r="Q298" s="6"/>
    </row>
    <row r="299" spans="1:17" ht="30" x14ac:dyDescent="0.25">
      <c r="A299" s="179"/>
      <c r="B299" s="179"/>
      <c r="C299" s="179"/>
      <c r="D299" s="179"/>
      <c r="E299" s="179"/>
      <c r="F299" s="179"/>
      <c r="G299" s="182"/>
      <c r="H299" s="179"/>
      <c r="I299" s="22" t="s">
        <v>245</v>
      </c>
      <c r="J299" s="6" t="s">
        <v>108</v>
      </c>
      <c r="K299" s="23" t="s">
        <v>126</v>
      </c>
      <c r="L299" s="6"/>
      <c r="M299" s="179"/>
      <c r="N299" s="61"/>
      <c r="O299" s="179"/>
      <c r="P299" s="179"/>
      <c r="Q299" s="6"/>
    </row>
    <row r="300" spans="1:17" ht="45" x14ac:dyDescent="0.25">
      <c r="A300" s="177" t="s">
        <v>259</v>
      </c>
      <c r="B300" s="177" t="s">
        <v>260</v>
      </c>
      <c r="C300" s="177" t="s">
        <v>78</v>
      </c>
      <c r="D300" s="177"/>
      <c r="E300" s="177"/>
      <c r="F300" s="177" t="s">
        <v>261</v>
      </c>
      <c r="G300" s="180"/>
      <c r="H300" s="177"/>
      <c r="I300" s="22" t="s">
        <v>83</v>
      </c>
      <c r="J300" s="6" t="s">
        <v>216</v>
      </c>
      <c r="K300" s="23" t="s">
        <v>217</v>
      </c>
      <c r="L300" s="6"/>
      <c r="M300" s="177" t="s">
        <v>86</v>
      </c>
      <c r="N300" s="43"/>
      <c r="O300" s="177" t="str">
        <f>IF(M300 ="o","Plan","Not Test")</f>
        <v>Plan</v>
      </c>
      <c r="P300" s="177"/>
      <c r="Q300" s="6"/>
    </row>
    <row r="301" spans="1:17" ht="60" x14ac:dyDescent="0.25">
      <c r="A301" s="178"/>
      <c r="B301" s="178"/>
      <c r="C301" s="178"/>
      <c r="D301" s="178"/>
      <c r="E301" s="178"/>
      <c r="F301" s="178"/>
      <c r="G301" s="181"/>
      <c r="H301" s="178"/>
      <c r="I301" s="22" t="s">
        <v>88</v>
      </c>
      <c r="J301" s="6" t="s">
        <v>218</v>
      </c>
      <c r="K301" s="23" t="s">
        <v>219</v>
      </c>
      <c r="L301" s="6"/>
      <c r="M301" s="178"/>
      <c r="N301" s="50"/>
      <c r="O301" s="178"/>
      <c r="P301" s="178"/>
      <c r="Q301" s="6"/>
    </row>
    <row r="302" spans="1:17" ht="255" x14ac:dyDescent="0.25">
      <c r="A302" s="178"/>
      <c r="B302" s="178"/>
      <c r="C302" s="178"/>
      <c r="D302" s="178"/>
      <c r="E302" s="178"/>
      <c r="F302" s="178"/>
      <c r="G302" s="181"/>
      <c r="H302" s="178"/>
      <c r="I302" s="22" t="s">
        <v>91</v>
      </c>
      <c r="J302" s="6" t="s">
        <v>220</v>
      </c>
      <c r="K302" s="23" t="s">
        <v>221</v>
      </c>
      <c r="L302" s="6"/>
      <c r="M302" s="178"/>
      <c r="N302" s="50"/>
      <c r="O302" s="178"/>
      <c r="P302" s="178"/>
      <c r="Q302" s="6"/>
    </row>
    <row r="303" spans="1:17" x14ac:dyDescent="0.25">
      <c r="A303" s="178"/>
      <c r="B303" s="178"/>
      <c r="C303" s="178"/>
      <c r="D303" s="178"/>
      <c r="E303" s="178"/>
      <c r="F303" s="178"/>
      <c r="G303" s="181"/>
      <c r="H303" s="178"/>
      <c r="I303" s="22" t="s">
        <v>94</v>
      </c>
      <c r="J303" s="6" t="s">
        <v>230</v>
      </c>
      <c r="K303" s="35" t="s">
        <v>168</v>
      </c>
      <c r="L303" s="6"/>
      <c r="M303" s="178"/>
      <c r="N303" s="50"/>
      <c r="O303" s="178"/>
      <c r="P303" s="178"/>
      <c r="Q303" s="6"/>
    </row>
    <row r="304" spans="1:17" ht="255" x14ac:dyDescent="0.25">
      <c r="A304" s="179"/>
      <c r="B304" s="179"/>
      <c r="C304" s="179"/>
      <c r="D304" s="179"/>
      <c r="E304" s="179"/>
      <c r="F304" s="179"/>
      <c r="G304" s="182"/>
      <c r="H304" s="179"/>
      <c r="I304" s="22" t="s">
        <v>97</v>
      </c>
      <c r="J304" s="6" t="s">
        <v>108</v>
      </c>
      <c r="K304" s="23" t="s">
        <v>221</v>
      </c>
      <c r="L304" s="6"/>
      <c r="M304" s="179"/>
      <c r="N304" s="61"/>
      <c r="O304" s="179"/>
      <c r="P304" s="179"/>
      <c r="Q304" s="6"/>
    </row>
    <row r="305" spans="1:17" ht="45" x14ac:dyDescent="0.25">
      <c r="A305" s="177" t="s">
        <v>262</v>
      </c>
      <c r="B305" s="177" t="s">
        <v>263</v>
      </c>
      <c r="C305" s="177" t="s">
        <v>78</v>
      </c>
      <c r="D305" s="177"/>
      <c r="E305" s="177"/>
      <c r="F305" s="177" t="s">
        <v>264</v>
      </c>
      <c r="G305" s="180"/>
      <c r="H305" s="177"/>
      <c r="I305" s="22" t="s">
        <v>83</v>
      </c>
      <c r="J305" s="6" t="s">
        <v>216</v>
      </c>
      <c r="K305" s="23" t="s">
        <v>217</v>
      </c>
      <c r="L305" s="6"/>
      <c r="M305" s="177" t="s">
        <v>86</v>
      </c>
      <c r="N305" s="43"/>
      <c r="O305" s="177" t="str">
        <f>IF(M305 ="o","Plan","Not Test")</f>
        <v>Plan</v>
      </c>
      <c r="P305" s="177"/>
      <c r="Q305" s="6"/>
    </row>
    <row r="306" spans="1:17" ht="60" x14ac:dyDescent="0.25">
      <c r="A306" s="178"/>
      <c r="B306" s="178"/>
      <c r="C306" s="178"/>
      <c r="D306" s="178"/>
      <c r="E306" s="178"/>
      <c r="F306" s="178"/>
      <c r="G306" s="181"/>
      <c r="H306" s="178"/>
      <c r="I306" s="22" t="s">
        <v>88</v>
      </c>
      <c r="J306" s="6" t="s">
        <v>218</v>
      </c>
      <c r="K306" s="23" t="s">
        <v>219</v>
      </c>
      <c r="L306" s="6"/>
      <c r="M306" s="178"/>
      <c r="N306" s="50"/>
      <c r="O306" s="178"/>
      <c r="P306" s="178"/>
      <c r="Q306" s="6"/>
    </row>
    <row r="307" spans="1:17" ht="255" x14ac:dyDescent="0.25">
      <c r="A307" s="178"/>
      <c r="B307" s="178"/>
      <c r="C307" s="178"/>
      <c r="D307" s="178"/>
      <c r="E307" s="178"/>
      <c r="F307" s="178"/>
      <c r="G307" s="181"/>
      <c r="H307" s="178"/>
      <c r="I307" s="22" t="s">
        <v>91</v>
      </c>
      <c r="J307" s="6" t="s">
        <v>220</v>
      </c>
      <c r="K307" s="23" t="s">
        <v>221</v>
      </c>
      <c r="L307" s="6"/>
      <c r="M307" s="178"/>
      <c r="N307" s="50"/>
      <c r="O307" s="178"/>
      <c r="P307" s="178"/>
      <c r="Q307" s="6"/>
    </row>
    <row r="308" spans="1:17" x14ac:dyDescent="0.25">
      <c r="A308" s="178"/>
      <c r="B308" s="178"/>
      <c r="C308" s="178"/>
      <c r="D308" s="178"/>
      <c r="E308" s="178"/>
      <c r="F308" s="178"/>
      <c r="G308" s="181"/>
      <c r="H308" s="178"/>
      <c r="I308" s="22" t="s">
        <v>94</v>
      </c>
      <c r="J308" s="6" t="s">
        <v>230</v>
      </c>
      <c r="K308" s="35" t="s">
        <v>168</v>
      </c>
      <c r="L308" s="6"/>
      <c r="M308" s="178"/>
      <c r="N308" s="50"/>
      <c r="O308" s="178"/>
      <c r="P308" s="178"/>
      <c r="Q308" s="6"/>
    </row>
    <row r="309" spans="1:17" ht="120" x14ac:dyDescent="0.25">
      <c r="A309" s="178"/>
      <c r="B309" s="178"/>
      <c r="C309" s="178"/>
      <c r="D309" s="178"/>
      <c r="E309" s="178"/>
      <c r="F309" s="178"/>
      <c r="G309" s="181"/>
      <c r="H309" s="178"/>
      <c r="I309" s="22" t="s">
        <v>97</v>
      </c>
      <c r="J309" s="6" t="s">
        <v>169</v>
      </c>
      <c r="K309" s="23" t="s">
        <v>130</v>
      </c>
      <c r="L309" s="6"/>
      <c r="M309" s="178"/>
      <c r="N309" s="50"/>
      <c r="O309" s="178"/>
      <c r="P309" s="178"/>
      <c r="Q309" s="6"/>
    </row>
    <row r="310" spans="1:17" ht="45" x14ac:dyDescent="0.25">
      <c r="A310" s="178"/>
      <c r="B310" s="178"/>
      <c r="C310" s="178"/>
      <c r="D310" s="178"/>
      <c r="E310" s="178"/>
      <c r="F310" s="178"/>
      <c r="G310" s="181"/>
      <c r="H310" s="178"/>
      <c r="I310" s="22" t="s">
        <v>100</v>
      </c>
      <c r="J310" s="33" t="s">
        <v>188</v>
      </c>
      <c r="K310" s="23" t="s">
        <v>99</v>
      </c>
      <c r="L310" s="6"/>
      <c r="M310" s="178"/>
      <c r="N310" s="50"/>
      <c r="O310" s="178"/>
      <c r="P310" s="178"/>
      <c r="Q310" s="6"/>
    </row>
    <row r="311" spans="1:17" x14ac:dyDescent="0.25">
      <c r="A311" s="178"/>
      <c r="B311" s="178"/>
      <c r="C311" s="178"/>
      <c r="D311" s="178"/>
      <c r="E311" s="178"/>
      <c r="F311" s="178"/>
      <c r="G311" s="181"/>
      <c r="H311" s="178"/>
      <c r="I311" s="22" t="s">
        <v>102</v>
      </c>
      <c r="J311" s="6" t="s">
        <v>108</v>
      </c>
      <c r="K311" s="35" t="s">
        <v>168</v>
      </c>
      <c r="L311" s="6"/>
      <c r="M311" s="178"/>
      <c r="N311" s="50"/>
      <c r="O311" s="178"/>
      <c r="P311" s="178"/>
      <c r="Q311" s="6"/>
    </row>
    <row r="312" spans="1:17" ht="255" x14ac:dyDescent="0.25">
      <c r="A312" s="179"/>
      <c r="B312" s="179"/>
      <c r="C312" s="179"/>
      <c r="D312" s="179"/>
      <c r="E312" s="179"/>
      <c r="F312" s="179"/>
      <c r="G312" s="182"/>
      <c r="H312" s="179"/>
      <c r="I312" s="22" t="s">
        <v>121</v>
      </c>
      <c r="J312" s="6" t="s">
        <v>108</v>
      </c>
      <c r="K312" s="23" t="s">
        <v>221</v>
      </c>
      <c r="L312" s="6"/>
      <c r="M312" s="179"/>
      <c r="N312" s="61"/>
      <c r="O312" s="179"/>
      <c r="P312" s="179"/>
      <c r="Q312" s="6"/>
    </row>
    <row r="313" spans="1:17" ht="45" x14ac:dyDescent="0.25">
      <c r="A313" s="177" t="s">
        <v>265</v>
      </c>
      <c r="B313" s="177" t="s">
        <v>266</v>
      </c>
      <c r="C313" s="177" t="s">
        <v>78</v>
      </c>
      <c r="D313" s="177"/>
      <c r="E313" s="177"/>
      <c r="F313" s="177" t="s">
        <v>267</v>
      </c>
      <c r="G313" s="180"/>
      <c r="H313" s="177"/>
      <c r="I313" s="22" t="s">
        <v>83</v>
      </c>
      <c r="J313" s="6" t="s">
        <v>216</v>
      </c>
      <c r="K313" s="23" t="s">
        <v>217</v>
      </c>
      <c r="L313" s="6"/>
      <c r="M313" s="177" t="s">
        <v>86</v>
      </c>
      <c r="N313" s="43"/>
      <c r="O313" s="177" t="str">
        <f>IF(M313 ="o","Plan","Not Test")</f>
        <v>Plan</v>
      </c>
      <c r="P313" s="177"/>
      <c r="Q313" s="6"/>
    </row>
    <row r="314" spans="1:17" ht="60" x14ac:dyDescent="0.25">
      <c r="A314" s="178"/>
      <c r="B314" s="178"/>
      <c r="C314" s="178"/>
      <c r="D314" s="178"/>
      <c r="E314" s="178"/>
      <c r="F314" s="178"/>
      <c r="G314" s="181"/>
      <c r="H314" s="178"/>
      <c r="I314" s="22" t="s">
        <v>88</v>
      </c>
      <c r="J314" s="6" t="s">
        <v>218</v>
      </c>
      <c r="K314" s="23" t="s">
        <v>219</v>
      </c>
      <c r="L314" s="6"/>
      <c r="M314" s="178"/>
      <c r="N314" s="50"/>
      <c r="O314" s="178"/>
      <c r="P314" s="178"/>
      <c r="Q314" s="6"/>
    </row>
    <row r="315" spans="1:17" ht="255" x14ac:dyDescent="0.25">
      <c r="A315" s="178"/>
      <c r="B315" s="178"/>
      <c r="C315" s="178"/>
      <c r="D315" s="178"/>
      <c r="E315" s="178"/>
      <c r="F315" s="178"/>
      <c r="G315" s="181"/>
      <c r="H315" s="178"/>
      <c r="I315" s="22" t="s">
        <v>91</v>
      </c>
      <c r="J315" s="6" t="s">
        <v>220</v>
      </c>
      <c r="K315" s="23" t="s">
        <v>221</v>
      </c>
      <c r="L315" s="6"/>
      <c r="M315" s="178"/>
      <c r="N315" s="50"/>
      <c r="O315" s="178"/>
      <c r="P315" s="178"/>
      <c r="Q315" s="6"/>
    </row>
    <row r="316" spans="1:17" ht="165" x14ac:dyDescent="0.25">
      <c r="A316" s="178"/>
      <c r="B316" s="178"/>
      <c r="C316" s="178"/>
      <c r="D316" s="178"/>
      <c r="E316" s="178"/>
      <c r="F316" s="178"/>
      <c r="G316" s="181"/>
      <c r="H316" s="178"/>
      <c r="I316" s="22" t="s">
        <v>94</v>
      </c>
      <c r="J316" s="6" t="s">
        <v>193</v>
      </c>
      <c r="K316" s="35" t="s">
        <v>222</v>
      </c>
      <c r="L316" s="6"/>
      <c r="M316" s="178"/>
      <c r="N316" s="50"/>
      <c r="O316" s="178"/>
      <c r="P316" s="178"/>
      <c r="Q316" s="6"/>
    </row>
    <row r="317" spans="1:17" ht="255" x14ac:dyDescent="0.25">
      <c r="A317" s="179"/>
      <c r="B317" s="179"/>
      <c r="C317" s="179"/>
      <c r="D317" s="179"/>
      <c r="E317" s="179"/>
      <c r="F317" s="179"/>
      <c r="G317" s="182"/>
      <c r="H317" s="179"/>
      <c r="I317" s="22" t="s">
        <v>97</v>
      </c>
      <c r="J317" s="6" t="s">
        <v>108</v>
      </c>
      <c r="K317" s="23" t="s">
        <v>221</v>
      </c>
      <c r="L317" s="6"/>
      <c r="M317" s="179"/>
      <c r="N317" s="61"/>
      <c r="O317" s="179"/>
      <c r="P317" s="179"/>
      <c r="Q317" s="6"/>
    </row>
    <row r="318" spans="1:17" ht="45" x14ac:dyDescent="0.25">
      <c r="A318" s="177" t="s">
        <v>268</v>
      </c>
      <c r="B318" s="177" t="s">
        <v>266</v>
      </c>
      <c r="C318" s="40" t="s">
        <v>78</v>
      </c>
      <c r="D318" s="177"/>
      <c r="E318" s="177"/>
      <c r="F318" s="177" t="s">
        <v>269</v>
      </c>
      <c r="G318" s="180"/>
      <c r="H318" s="177"/>
      <c r="I318" s="22" t="s">
        <v>83</v>
      </c>
      <c r="J318" s="6" t="s">
        <v>216</v>
      </c>
      <c r="K318" s="23" t="s">
        <v>217</v>
      </c>
      <c r="L318" s="6"/>
      <c r="M318" s="40" t="s">
        <v>86</v>
      </c>
      <c r="N318" s="40"/>
      <c r="O318" s="40" t="str">
        <f t="shared" ref="O318:O327" si="0">IF(M318 ="o","Plan","Not Test")</f>
        <v>Plan</v>
      </c>
      <c r="P318" s="177"/>
      <c r="Q318" s="6"/>
    </row>
    <row r="319" spans="1:17" ht="60" x14ac:dyDescent="0.25">
      <c r="A319" s="178"/>
      <c r="B319" s="178"/>
      <c r="C319" s="40" t="s">
        <v>78</v>
      </c>
      <c r="D319" s="178"/>
      <c r="E319" s="178"/>
      <c r="F319" s="178"/>
      <c r="G319" s="181"/>
      <c r="H319" s="178"/>
      <c r="I319" s="22" t="s">
        <v>88</v>
      </c>
      <c r="J319" s="6" t="s">
        <v>218</v>
      </c>
      <c r="K319" s="23" t="s">
        <v>219</v>
      </c>
      <c r="L319" s="6"/>
      <c r="M319" s="40" t="s">
        <v>86</v>
      </c>
      <c r="N319" s="40"/>
      <c r="O319" s="40" t="str">
        <f t="shared" si="0"/>
        <v>Plan</v>
      </c>
      <c r="P319" s="178"/>
      <c r="Q319" s="6"/>
    </row>
    <row r="320" spans="1:17" ht="255" x14ac:dyDescent="0.25">
      <c r="A320" s="178"/>
      <c r="B320" s="178"/>
      <c r="C320" s="40" t="s">
        <v>78</v>
      </c>
      <c r="D320" s="178"/>
      <c r="E320" s="178"/>
      <c r="F320" s="178"/>
      <c r="G320" s="181"/>
      <c r="H320" s="178"/>
      <c r="I320" s="22" t="s">
        <v>91</v>
      </c>
      <c r="J320" s="6" t="s">
        <v>220</v>
      </c>
      <c r="K320" s="23" t="s">
        <v>221</v>
      </c>
      <c r="L320" s="6"/>
      <c r="M320" s="40" t="s">
        <v>86</v>
      </c>
      <c r="N320" s="40"/>
      <c r="O320" s="40" t="str">
        <f t="shared" si="0"/>
        <v>Plan</v>
      </c>
      <c r="P320" s="178"/>
      <c r="Q320" s="6"/>
    </row>
    <row r="321" spans="1:17" ht="165" x14ac:dyDescent="0.25">
      <c r="A321" s="178"/>
      <c r="B321" s="178"/>
      <c r="C321" s="40" t="s">
        <v>78</v>
      </c>
      <c r="D321" s="178"/>
      <c r="E321" s="178"/>
      <c r="F321" s="178"/>
      <c r="G321" s="181"/>
      <c r="H321" s="178"/>
      <c r="I321" s="22" t="s">
        <v>94</v>
      </c>
      <c r="J321" s="6" t="s">
        <v>193</v>
      </c>
      <c r="K321" s="35" t="s">
        <v>222</v>
      </c>
      <c r="L321" s="6"/>
      <c r="M321" s="40" t="s">
        <v>86</v>
      </c>
      <c r="N321" s="40"/>
      <c r="O321" s="40" t="str">
        <f t="shared" si="0"/>
        <v>Plan</v>
      </c>
      <c r="P321" s="178"/>
      <c r="Q321" s="6"/>
    </row>
    <row r="322" spans="1:17" ht="120" x14ac:dyDescent="0.25">
      <c r="A322" s="178"/>
      <c r="B322" s="178"/>
      <c r="C322" s="40" t="s">
        <v>78</v>
      </c>
      <c r="D322" s="178"/>
      <c r="E322" s="178"/>
      <c r="F322" s="178"/>
      <c r="G322" s="181"/>
      <c r="H322" s="178"/>
      <c r="I322" s="22" t="s">
        <v>97</v>
      </c>
      <c r="J322" s="6" t="s">
        <v>223</v>
      </c>
      <c r="K322" s="23" t="s">
        <v>224</v>
      </c>
      <c r="L322" s="6"/>
      <c r="M322" s="40" t="s">
        <v>86</v>
      </c>
      <c r="N322" s="40"/>
      <c r="O322" s="40" t="str">
        <f t="shared" si="0"/>
        <v>Plan</v>
      </c>
      <c r="P322" s="178"/>
      <c r="Q322" s="6"/>
    </row>
    <row r="323" spans="1:17" ht="120" x14ac:dyDescent="0.25">
      <c r="A323" s="178"/>
      <c r="B323" s="178"/>
      <c r="C323" s="40" t="s">
        <v>78</v>
      </c>
      <c r="D323" s="178"/>
      <c r="E323" s="178"/>
      <c r="F323" s="178"/>
      <c r="G323" s="181"/>
      <c r="H323" s="178"/>
      <c r="I323" s="22" t="s">
        <v>100</v>
      </c>
      <c r="J323" s="6" t="s">
        <v>225</v>
      </c>
      <c r="K323" s="23" t="s">
        <v>130</v>
      </c>
      <c r="L323" s="6"/>
      <c r="M323" s="40" t="s">
        <v>86</v>
      </c>
      <c r="N323" s="40"/>
      <c r="O323" s="40" t="str">
        <f t="shared" si="0"/>
        <v>Plan</v>
      </c>
      <c r="P323" s="178"/>
      <c r="Q323" s="6"/>
    </row>
    <row r="324" spans="1:17" ht="45" x14ac:dyDescent="0.25">
      <c r="A324" s="178"/>
      <c r="B324" s="178"/>
      <c r="C324" s="40" t="s">
        <v>78</v>
      </c>
      <c r="D324" s="178"/>
      <c r="E324" s="178"/>
      <c r="F324" s="178"/>
      <c r="G324" s="181"/>
      <c r="H324" s="178"/>
      <c r="I324" s="22" t="s">
        <v>102</v>
      </c>
      <c r="J324" s="33" t="s">
        <v>188</v>
      </c>
      <c r="K324" s="23" t="s">
        <v>99</v>
      </c>
      <c r="L324" s="6"/>
      <c r="M324" s="40" t="s">
        <v>86</v>
      </c>
      <c r="N324" s="40"/>
      <c r="O324" s="40" t="str">
        <f t="shared" si="0"/>
        <v>Plan</v>
      </c>
      <c r="P324" s="178"/>
      <c r="Q324" s="6"/>
    </row>
    <row r="325" spans="1:17" ht="165" x14ac:dyDescent="0.25">
      <c r="A325" s="178"/>
      <c r="B325" s="178"/>
      <c r="C325" s="40" t="s">
        <v>78</v>
      </c>
      <c r="D325" s="178"/>
      <c r="E325" s="178"/>
      <c r="F325" s="178"/>
      <c r="G325" s="181"/>
      <c r="H325" s="178"/>
      <c r="I325" s="22" t="s">
        <v>121</v>
      </c>
      <c r="J325" s="6" t="s">
        <v>108</v>
      </c>
      <c r="K325" s="35" t="s">
        <v>222</v>
      </c>
      <c r="L325" s="6"/>
      <c r="M325" s="40" t="s">
        <v>86</v>
      </c>
      <c r="N325" s="40"/>
      <c r="O325" s="40" t="str">
        <f t="shared" si="0"/>
        <v>Plan</v>
      </c>
      <c r="P325" s="178"/>
      <c r="Q325" s="6"/>
    </row>
    <row r="326" spans="1:17" ht="255" x14ac:dyDescent="0.25">
      <c r="A326" s="179"/>
      <c r="B326" s="179"/>
      <c r="C326" s="40" t="s">
        <v>78</v>
      </c>
      <c r="D326" s="179"/>
      <c r="E326" s="179"/>
      <c r="F326" s="179"/>
      <c r="G326" s="182"/>
      <c r="H326" s="179"/>
      <c r="I326" s="22" t="s">
        <v>123</v>
      </c>
      <c r="J326" s="6" t="s">
        <v>108</v>
      </c>
      <c r="K326" s="23" t="s">
        <v>221</v>
      </c>
      <c r="L326" s="6"/>
      <c r="M326" s="40" t="s">
        <v>86</v>
      </c>
      <c r="N326" s="40"/>
      <c r="O326" s="40" t="str">
        <f t="shared" si="0"/>
        <v>Plan</v>
      </c>
      <c r="P326" s="179"/>
      <c r="Q326" s="6"/>
    </row>
    <row r="327" spans="1:17" ht="45" x14ac:dyDescent="0.25">
      <c r="A327" s="183" t="s">
        <v>270</v>
      </c>
      <c r="B327" s="183" t="s">
        <v>271</v>
      </c>
      <c r="C327" s="177" t="s">
        <v>78</v>
      </c>
      <c r="D327" s="183"/>
      <c r="E327" s="183"/>
      <c r="F327" s="183" t="s">
        <v>272</v>
      </c>
      <c r="G327" s="186"/>
      <c r="H327" s="183"/>
      <c r="I327" s="22" t="s">
        <v>83</v>
      </c>
      <c r="J327" s="6" t="s">
        <v>216</v>
      </c>
      <c r="K327" s="23" t="s">
        <v>217</v>
      </c>
      <c r="L327" s="6"/>
      <c r="M327" s="177" t="s">
        <v>86</v>
      </c>
      <c r="N327" s="43"/>
      <c r="O327" s="177" t="str">
        <f t="shared" si="0"/>
        <v>Plan</v>
      </c>
      <c r="P327" s="183"/>
      <c r="Q327" s="6"/>
    </row>
    <row r="328" spans="1:17" ht="60" x14ac:dyDescent="0.25">
      <c r="A328" s="184"/>
      <c r="B328" s="184"/>
      <c r="C328" s="178"/>
      <c r="D328" s="184"/>
      <c r="E328" s="184"/>
      <c r="F328" s="184"/>
      <c r="G328" s="187"/>
      <c r="H328" s="184"/>
      <c r="I328" s="22" t="s">
        <v>88</v>
      </c>
      <c r="J328" s="6" t="s">
        <v>218</v>
      </c>
      <c r="K328" s="23" t="s">
        <v>219</v>
      </c>
      <c r="L328" s="6"/>
      <c r="M328" s="178"/>
      <c r="N328" s="50"/>
      <c r="O328" s="178"/>
      <c r="P328" s="184"/>
      <c r="Q328" s="6"/>
    </row>
    <row r="329" spans="1:17" ht="255" x14ac:dyDescent="0.25">
      <c r="A329" s="184"/>
      <c r="B329" s="184"/>
      <c r="C329" s="178"/>
      <c r="D329" s="184"/>
      <c r="E329" s="184"/>
      <c r="F329" s="184"/>
      <c r="G329" s="187"/>
      <c r="H329" s="184"/>
      <c r="I329" s="22" t="s">
        <v>91</v>
      </c>
      <c r="J329" s="6" t="s">
        <v>220</v>
      </c>
      <c r="K329" s="23" t="s">
        <v>221</v>
      </c>
      <c r="L329" s="6"/>
      <c r="M329" s="178"/>
      <c r="N329" s="50"/>
      <c r="O329" s="178"/>
      <c r="P329" s="184"/>
      <c r="Q329" s="6"/>
    </row>
    <row r="330" spans="1:17" ht="165" x14ac:dyDescent="0.25">
      <c r="A330" s="184"/>
      <c r="B330" s="184"/>
      <c r="C330" s="178"/>
      <c r="D330" s="184"/>
      <c r="E330" s="184"/>
      <c r="F330" s="184"/>
      <c r="G330" s="187"/>
      <c r="H330" s="184"/>
      <c r="I330" s="22" t="s">
        <v>94</v>
      </c>
      <c r="J330" s="6" t="s">
        <v>193</v>
      </c>
      <c r="K330" s="35" t="s">
        <v>222</v>
      </c>
      <c r="L330" s="6"/>
      <c r="M330" s="178"/>
      <c r="N330" s="50"/>
      <c r="O330" s="178"/>
      <c r="P330" s="184"/>
      <c r="Q330" s="6"/>
    </row>
    <row r="331" spans="1:17" ht="30" x14ac:dyDescent="0.25">
      <c r="A331" s="185"/>
      <c r="B331" s="185"/>
      <c r="C331" s="179"/>
      <c r="D331" s="185"/>
      <c r="E331" s="185"/>
      <c r="F331" s="185"/>
      <c r="G331" s="188"/>
      <c r="H331" s="185"/>
      <c r="I331" s="22" t="s">
        <v>97</v>
      </c>
      <c r="J331" s="6" t="s">
        <v>149</v>
      </c>
      <c r="K331" s="23" t="s">
        <v>104</v>
      </c>
      <c r="L331" s="6"/>
      <c r="M331" s="179"/>
      <c r="N331" s="61"/>
      <c r="O331" s="179"/>
      <c r="P331" s="185"/>
      <c r="Q331" s="6"/>
    </row>
    <row r="332" spans="1:17" ht="45" x14ac:dyDescent="0.25">
      <c r="A332" s="183" t="s">
        <v>273</v>
      </c>
      <c r="B332" s="183" t="s">
        <v>274</v>
      </c>
      <c r="C332" s="177" t="s">
        <v>78</v>
      </c>
      <c r="D332" s="41"/>
      <c r="E332" s="41"/>
      <c r="F332" s="183" t="s">
        <v>275</v>
      </c>
      <c r="G332" s="42"/>
      <c r="H332" s="41"/>
      <c r="I332" s="22" t="s">
        <v>83</v>
      </c>
      <c r="J332" s="6" t="s">
        <v>216</v>
      </c>
      <c r="K332" s="23" t="s">
        <v>217</v>
      </c>
      <c r="L332" s="6"/>
      <c r="M332" s="177" t="s">
        <v>86</v>
      </c>
      <c r="N332" s="43"/>
      <c r="O332" s="177" t="s">
        <v>87</v>
      </c>
      <c r="P332" s="183"/>
      <c r="Q332" s="6"/>
    </row>
    <row r="333" spans="1:17" ht="60" x14ac:dyDescent="0.25">
      <c r="A333" s="184"/>
      <c r="B333" s="184"/>
      <c r="C333" s="178"/>
      <c r="D333" s="41"/>
      <c r="E333" s="41"/>
      <c r="F333" s="184"/>
      <c r="G333" s="42" t="s">
        <v>276</v>
      </c>
      <c r="H333" s="41"/>
      <c r="I333" s="22" t="s">
        <v>88</v>
      </c>
      <c r="J333" s="6" t="s">
        <v>218</v>
      </c>
      <c r="K333" s="23" t="s">
        <v>219</v>
      </c>
      <c r="L333" s="6"/>
      <c r="M333" s="178"/>
      <c r="N333" s="50"/>
      <c r="O333" s="178"/>
      <c r="P333" s="184"/>
      <c r="Q333" s="6"/>
    </row>
    <row r="334" spans="1:17" ht="255" x14ac:dyDescent="0.25">
      <c r="A334" s="184"/>
      <c r="B334" s="184"/>
      <c r="C334" s="178"/>
      <c r="D334" s="41"/>
      <c r="E334" s="41"/>
      <c r="F334" s="184"/>
      <c r="G334" s="42"/>
      <c r="H334" s="41"/>
      <c r="I334" s="22" t="s">
        <v>91</v>
      </c>
      <c r="J334" s="6" t="s">
        <v>220</v>
      </c>
      <c r="K334" s="23" t="s">
        <v>221</v>
      </c>
      <c r="L334" s="6"/>
      <c r="M334" s="178"/>
      <c r="N334" s="50"/>
      <c r="O334" s="178"/>
      <c r="P334" s="184"/>
      <c r="Q334" s="6"/>
    </row>
    <row r="335" spans="1:17" ht="165" x14ac:dyDescent="0.25">
      <c r="A335" s="184"/>
      <c r="B335" s="184"/>
      <c r="C335" s="178"/>
      <c r="D335" s="41"/>
      <c r="E335" s="41"/>
      <c r="F335" s="184"/>
      <c r="G335" s="42"/>
      <c r="H335" s="41"/>
      <c r="I335" s="22" t="s">
        <v>94</v>
      </c>
      <c r="J335" s="6" t="s">
        <v>193</v>
      </c>
      <c r="K335" s="35" t="s">
        <v>222</v>
      </c>
      <c r="L335" s="6"/>
      <c r="M335" s="178"/>
      <c r="N335" s="50"/>
      <c r="O335" s="178"/>
      <c r="P335" s="184"/>
      <c r="Q335" s="6"/>
    </row>
    <row r="336" spans="1:17" ht="120" x14ac:dyDescent="0.25">
      <c r="A336" s="184"/>
      <c r="B336" s="184"/>
      <c r="C336" s="178"/>
      <c r="D336" s="41"/>
      <c r="E336" s="41"/>
      <c r="F336" s="184"/>
      <c r="G336" s="42"/>
      <c r="H336" s="41"/>
      <c r="I336" s="22" t="s">
        <v>97</v>
      </c>
      <c r="J336" s="6" t="s">
        <v>223</v>
      </c>
      <c r="K336" s="23" t="s">
        <v>224</v>
      </c>
      <c r="L336" s="6"/>
      <c r="M336" s="178"/>
      <c r="N336" s="50"/>
      <c r="O336" s="178"/>
      <c r="P336" s="184"/>
      <c r="Q336" s="6"/>
    </row>
    <row r="337" spans="1:17" ht="120" x14ac:dyDescent="0.25">
      <c r="A337" s="184"/>
      <c r="B337" s="184"/>
      <c r="C337" s="178"/>
      <c r="D337" s="41"/>
      <c r="E337" s="41"/>
      <c r="F337" s="184"/>
      <c r="G337" s="42"/>
      <c r="H337" s="41"/>
      <c r="I337" s="22" t="s">
        <v>100</v>
      </c>
      <c r="J337" s="6" t="s">
        <v>225</v>
      </c>
      <c r="K337" s="23" t="s">
        <v>130</v>
      </c>
      <c r="L337" s="6"/>
      <c r="M337" s="178"/>
      <c r="N337" s="50"/>
      <c r="O337" s="178"/>
      <c r="P337" s="184"/>
      <c r="Q337" s="6"/>
    </row>
    <row r="338" spans="1:17" ht="30" x14ac:dyDescent="0.25">
      <c r="A338" s="184"/>
      <c r="B338" s="184"/>
      <c r="C338" s="178"/>
      <c r="D338" s="41"/>
      <c r="E338" s="41"/>
      <c r="F338" s="184"/>
      <c r="G338" s="42"/>
      <c r="H338" s="41"/>
      <c r="I338" s="43" t="s">
        <v>102</v>
      </c>
      <c r="J338" s="44" t="s">
        <v>149</v>
      </c>
      <c r="K338" s="45" t="s">
        <v>104</v>
      </c>
      <c r="L338" s="44"/>
      <c r="M338" s="178"/>
      <c r="N338" s="50"/>
      <c r="O338" s="178"/>
      <c r="P338" s="184"/>
      <c r="Q338" s="44"/>
    </row>
    <row r="339" spans="1:17" ht="45" x14ac:dyDescent="0.25">
      <c r="A339" s="183" t="s">
        <v>277</v>
      </c>
      <c r="B339" s="183" t="s">
        <v>278</v>
      </c>
      <c r="C339" s="177" t="s">
        <v>78</v>
      </c>
      <c r="D339" s="183"/>
      <c r="E339" s="183"/>
      <c r="F339" s="183" t="s">
        <v>279</v>
      </c>
      <c r="G339" s="186"/>
      <c r="H339" s="183"/>
      <c r="I339" s="22" t="s">
        <v>83</v>
      </c>
      <c r="J339" s="6" t="s">
        <v>216</v>
      </c>
      <c r="K339" s="23" t="s">
        <v>217</v>
      </c>
      <c r="L339" s="6"/>
      <c r="M339" s="177" t="s">
        <v>86</v>
      </c>
      <c r="N339" s="43"/>
      <c r="O339" s="177" t="s">
        <v>87</v>
      </c>
      <c r="P339" s="46"/>
      <c r="Q339" s="6"/>
    </row>
    <row r="340" spans="1:17" ht="60" x14ac:dyDescent="0.25">
      <c r="A340" s="184"/>
      <c r="B340" s="184"/>
      <c r="C340" s="178"/>
      <c r="D340" s="184"/>
      <c r="E340" s="184"/>
      <c r="F340" s="184"/>
      <c r="G340" s="187"/>
      <c r="H340" s="184"/>
      <c r="I340" s="22" t="s">
        <v>88</v>
      </c>
      <c r="J340" s="6" t="s">
        <v>218</v>
      </c>
      <c r="K340" s="23" t="s">
        <v>219</v>
      </c>
      <c r="L340" s="6"/>
      <c r="M340" s="178"/>
      <c r="N340" s="50"/>
      <c r="O340" s="178"/>
      <c r="P340" s="46"/>
      <c r="Q340" s="6"/>
    </row>
    <row r="341" spans="1:17" ht="255" x14ac:dyDescent="0.25">
      <c r="A341" s="184"/>
      <c r="B341" s="184"/>
      <c r="C341" s="178"/>
      <c r="D341" s="184"/>
      <c r="E341" s="184"/>
      <c r="F341" s="184"/>
      <c r="G341" s="187"/>
      <c r="H341" s="184"/>
      <c r="I341" s="22" t="s">
        <v>91</v>
      </c>
      <c r="J341" s="6" t="s">
        <v>220</v>
      </c>
      <c r="K341" s="23" t="s">
        <v>221</v>
      </c>
      <c r="L341" s="6"/>
      <c r="M341" s="178"/>
      <c r="N341" s="50"/>
      <c r="O341" s="178"/>
      <c r="P341" s="46"/>
      <c r="Q341" s="6"/>
    </row>
    <row r="342" spans="1:17" ht="165" x14ac:dyDescent="0.25">
      <c r="A342" s="184"/>
      <c r="B342" s="184"/>
      <c r="C342" s="178"/>
      <c r="D342" s="184"/>
      <c r="E342" s="184"/>
      <c r="F342" s="184"/>
      <c r="G342" s="187"/>
      <c r="H342" s="184"/>
      <c r="I342" s="22" t="s">
        <v>94</v>
      </c>
      <c r="J342" s="6" t="s">
        <v>193</v>
      </c>
      <c r="K342" s="35" t="s">
        <v>222</v>
      </c>
      <c r="L342" s="6"/>
      <c r="M342" s="178"/>
      <c r="N342" s="50"/>
      <c r="O342" s="178"/>
      <c r="P342" s="46"/>
      <c r="Q342" s="6"/>
    </row>
    <row r="343" spans="1:17" ht="120" x14ac:dyDescent="0.25">
      <c r="A343" s="184"/>
      <c r="B343" s="184"/>
      <c r="C343" s="178"/>
      <c r="D343" s="184"/>
      <c r="E343" s="184"/>
      <c r="F343" s="184"/>
      <c r="G343" s="187"/>
      <c r="H343" s="184"/>
      <c r="I343" s="22" t="s">
        <v>97</v>
      </c>
      <c r="J343" s="6" t="s">
        <v>223</v>
      </c>
      <c r="K343" s="23" t="s">
        <v>224</v>
      </c>
      <c r="L343" s="6"/>
      <c r="M343" s="178"/>
      <c r="N343" s="50"/>
      <c r="O343" s="178"/>
      <c r="P343" s="46"/>
      <c r="Q343" s="6"/>
    </row>
    <row r="344" spans="1:17" ht="120" x14ac:dyDescent="0.25">
      <c r="A344" s="184"/>
      <c r="B344" s="184"/>
      <c r="C344" s="178"/>
      <c r="D344" s="184"/>
      <c r="E344" s="184"/>
      <c r="F344" s="184"/>
      <c r="G344" s="187"/>
      <c r="H344" s="184"/>
      <c r="I344" s="22" t="s">
        <v>100</v>
      </c>
      <c r="J344" s="6" t="s">
        <v>225</v>
      </c>
      <c r="K344" s="23" t="s">
        <v>130</v>
      </c>
      <c r="L344" s="6"/>
      <c r="M344" s="178"/>
      <c r="N344" s="50"/>
      <c r="O344" s="178"/>
      <c r="P344" s="46"/>
      <c r="Q344" s="6"/>
    </row>
    <row r="345" spans="1:17" ht="45" x14ac:dyDescent="0.25">
      <c r="A345" s="184"/>
      <c r="B345" s="184"/>
      <c r="C345" s="178"/>
      <c r="D345" s="184"/>
      <c r="E345" s="184"/>
      <c r="F345" s="184"/>
      <c r="G345" s="187"/>
      <c r="H345" s="184"/>
      <c r="I345" s="22" t="s">
        <v>102</v>
      </c>
      <c r="J345" s="6" t="s">
        <v>98</v>
      </c>
      <c r="K345" s="23" t="s">
        <v>99</v>
      </c>
      <c r="L345" s="6"/>
      <c r="M345" s="178"/>
      <c r="N345" s="50"/>
      <c r="O345" s="178"/>
      <c r="P345" s="46"/>
      <c r="Q345" s="6"/>
    </row>
    <row r="346" spans="1:17" ht="90" x14ac:dyDescent="0.25">
      <c r="A346" s="184"/>
      <c r="B346" s="184"/>
      <c r="C346" s="178"/>
      <c r="D346" s="184"/>
      <c r="E346" s="184"/>
      <c r="F346" s="184"/>
      <c r="G346" s="187"/>
      <c r="H346" s="184"/>
      <c r="I346" s="22" t="s">
        <v>121</v>
      </c>
      <c r="J346" s="47" t="s">
        <v>95</v>
      </c>
      <c r="K346" s="48" t="s">
        <v>226</v>
      </c>
      <c r="L346" s="6"/>
      <c r="M346" s="178"/>
      <c r="N346" s="50"/>
      <c r="O346" s="178"/>
      <c r="P346" s="46"/>
      <c r="Q346" s="6"/>
    </row>
    <row r="347" spans="1:17" ht="30" x14ac:dyDescent="0.25">
      <c r="A347" s="184"/>
      <c r="B347" s="184"/>
      <c r="C347" s="178"/>
      <c r="D347" s="184"/>
      <c r="E347" s="184"/>
      <c r="F347" s="184"/>
      <c r="G347" s="187"/>
      <c r="H347" s="184"/>
      <c r="I347" s="43" t="s">
        <v>123</v>
      </c>
      <c r="J347" s="44" t="s">
        <v>149</v>
      </c>
      <c r="K347" s="45" t="s">
        <v>104</v>
      </c>
      <c r="L347" s="49"/>
      <c r="M347" s="178"/>
      <c r="N347" s="50"/>
      <c r="O347" s="178"/>
      <c r="P347" s="41"/>
      <c r="Q347" s="49"/>
    </row>
    <row r="348" spans="1:17" ht="45" x14ac:dyDescent="0.25">
      <c r="A348" s="183" t="s">
        <v>280</v>
      </c>
      <c r="B348" s="183" t="s">
        <v>281</v>
      </c>
      <c r="C348" s="177" t="s">
        <v>78</v>
      </c>
      <c r="D348" s="183"/>
      <c r="E348" s="183"/>
      <c r="F348" s="183" t="s">
        <v>282</v>
      </c>
      <c r="G348" s="186"/>
      <c r="H348" s="183"/>
      <c r="I348" s="22" t="s">
        <v>83</v>
      </c>
      <c r="J348" s="6" t="s">
        <v>216</v>
      </c>
      <c r="K348" s="23" t="s">
        <v>217</v>
      </c>
      <c r="L348" s="6"/>
      <c r="M348" s="177" t="s">
        <v>86</v>
      </c>
      <c r="N348" s="43"/>
      <c r="O348" s="177" t="s">
        <v>87</v>
      </c>
      <c r="P348" s="183"/>
      <c r="Q348" s="6"/>
    </row>
    <row r="349" spans="1:17" ht="60" x14ac:dyDescent="0.25">
      <c r="A349" s="184"/>
      <c r="B349" s="184"/>
      <c r="C349" s="178"/>
      <c r="D349" s="184"/>
      <c r="E349" s="184"/>
      <c r="F349" s="184"/>
      <c r="G349" s="187"/>
      <c r="H349" s="184"/>
      <c r="I349" s="22" t="s">
        <v>88</v>
      </c>
      <c r="J349" s="6" t="s">
        <v>218</v>
      </c>
      <c r="K349" s="23" t="s">
        <v>219</v>
      </c>
      <c r="L349" s="6"/>
      <c r="M349" s="178"/>
      <c r="N349" s="50"/>
      <c r="O349" s="178"/>
      <c r="P349" s="184"/>
      <c r="Q349" s="6"/>
    </row>
    <row r="350" spans="1:17" ht="45" x14ac:dyDescent="0.25">
      <c r="A350" s="184"/>
      <c r="B350" s="184"/>
      <c r="C350" s="178"/>
      <c r="D350" s="184"/>
      <c r="E350" s="184"/>
      <c r="F350" s="184"/>
      <c r="G350" s="187"/>
      <c r="H350" s="184"/>
      <c r="I350" s="22" t="s">
        <v>91</v>
      </c>
      <c r="J350" s="6" t="s">
        <v>234</v>
      </c>
      <c r="K350" s="23" t="s">
        <v>217</v>
      </c>
      <c r="L350" s="6"/>
      <c r="M350" s="178"/>
      <c r="N350" s="50"/>
      <c r="O350" s="178"/>
      <c r="P350" s="184"/>
      <c r="Q350" s="6"/>
    </row>
    <row r="351" spans="1:17" ht="255" x14ac:dyDescent="0.25">
      <c r="A351" s="184"/>
      <c r="B351" s="184"/>
      <c r="C351" s="178"/>
      <c r="D351" s="184"/>
      <c r="E351" s="184"/>
      <c r="F351" s="184"/>
      <c r="G351" s="187"/>
      <c r="H351" s="184"/>
      <c r="I351" s="22" t="s">
        <v>94</v>
      </c>
      <c r="J351" s="6" t="s">
        <v>220</v>
      </c>
      <c r="K351" s="23" t="s">
        <v>221</v>
      </c>
      <c r="L351" s="6"/>
      <c r="M351" s="178"/>
      <c r="N351" s="50"/>
      <c r="O351" s="178"/>
      <c r="P351" s="184"/>
      <c r="Q351" s="6"/>
    </row>
    <row r="352" spans="1:17" ht="165" x14ac:dyDescent="0.25">
      <c r="A352" s="184"/>
      <c r="B352" s="184"/>
      <c r="C352" s="178"/>
      <c r="D352" s="184"/>
      <c r="E352" s="184"/>
      <c r="F352" s="184"/>
      <c r="G352" s="187"/>
      <c r="H352" s="184"/>
      <c r="I352" s="22" t="s">
        <v>97</v>
      </c>
      <c r="J352" s="6" t="s">
        <v>193</v>
      </c>
      <c r="K352" s="35" t="s">
        <v>222</v>
      </c>
      <c r="L352" s="6"/>
      <c r="M352" s="178"/>
      <c r="N352" s="50"/>
      <c r="O352" s="178"/>
      <c r="P352" s="184"/>
      <c r="Q352" s="6"/>
    </row>
    <row r="353" spans="1:17" ht="120" x14ac:dyDescent="0.25">
      <c r="A353" s="184"/>
      <c r="B353" s="184"/>
      <c r="C353" s="178"/>
      <c r="D353" s="184"/>
      <c r="E353" s="184"/>
      <c r="F353" s="184"/>
      <c r="G353" s="187"/>
      <c r="H353" s="184"/>
      <c r="I353" s="22" t="s">
        <v>100</v>
      </c>
      <c r="J353" s="6" t="s">
        <v>223</v>
      </c>
      <c r="K353" s="23" t="s">
        <v>224</v>
      </c>
      <c r="L353" s="6"/>
      <c r="M353" s="178"/>
      <c r="N353" s="50"/>
      <c r="O353" s="178"/>
      <c r="P353" s="184"/>
      <c r="Q353" s="6"/>
    </row>
    <row r="354" spans="1:17" ht="30" x14ac:dyDescent="0.25">
      <c r="A354" s="184"/>
      <c r="B354" s="184"/>
      <c r="C354" s="178"/>
      <c r="D354" s="184"/>
      <c r="E354" s="184"/>
      <c r="F354" s="184"/>
      <c r="G354" s="187"/>
      <c r="H354" s="184"/>
      <c r="I354" s="22" t="s">
        <v>102</v>
      </c>
      <c r="J354" s="6" t="s">
        <v>225</v>
      </c>
      <c r="K354" s="23" t="s">
        <v>235</v>
      </c>
      <c r="L354" s="6"/>
      <c r="M354" s="178"/>
      <c r="N354" s="50"/>
      <c r="O354" s="178"/>
      <c r="P354" s="184"/>
      <c r="Q354" s="6"/>
    </row>
    <row r="355" spans="1:17" ht="30" x14ac:dyDescent="0.25">
      <c r="A355" s="185"/>
      <c r="B355" s="185"/>
      <c r="C355" s="179"/>
      <c r="D355" s="185"/>
      <c r="E355" s="185"/>
      <c r="F355" s="185"/>
      <c r="G355" s="188"/>
      <c r="H355" s="185"/>
      <c r="I355" s="22" t="s">
        <v>121</v>
      </c>
      <c r="J355" s="44" t="s">
        <v>149</v>
      </c>
      <c r="K355" s="45" t="s">
        <v>104</v>
      </c>
      <c r="L355" s="6"/>
      <c r="M355" s="179"/>
      <c r="N355" s="61"/>
      <c r="O355" s="179"/>
      <c r="P355" s="185"/>
      <c r="Q355" s="6"/>
    </row>
    <row r="356" spans="1:17" ht="45" x14ac:dyDescent="0.25">
      <c r="A356" s="183" t="s">
        <v>283</v>
      </c>
      <c r="B356" s="183" t="s">
        <v>284</v>
      </c>
      <c r="C356" s="177" t="s">
        <v>78</v>
      </c>
      <c r="D356" s="183"/>
      <c r="E356" s="183"/>
      <c r="F356" s="183" t="s">
        <v>285</v>
      </c>
      <c r="G356" s="186"/>
      <c r="H356" s="183"/>
      <c r="I356" s="22" t="s">
        <v>83</v>
      </c>
      <c r="J356" s="6" t="s">
        <v>216</v>
      </c>
      <c r="K356" s="23" t="s">
        <v>217</v>
      </c>
      <c r="L356" s="6"/>
      <c r="M356" s="177" t="s">
        <v>86</v>
      </c>
      <c r="N356" s="43"/>
      <c r="O356" s="177" t="s">
        <v>87</v>
      </c>
      <c r="P356" s="41"/>
      <c r="Q356" s="6"/>
    </row>
    <row r="357" spans="1:17" ht="60" x14ac:dyDescent="0.25">
      <c r="A357" s="184"/>
      <c r="B357" s="184"/>
      <c r="C357" s="178"/>
      <c r="D357" s="184"/>
      <c r="E357" s="184"/>
      <c r="F357" s="184"/>
      <c r="G357" s="187"/>
      <c r="H357" s="184"/>
      <c r="I357" s="22" t="s">
        <v>88</v>
      </c>
      <c r="J357" s="6" t="s">
        <v>218</v>
      </c>
      <c r="K357" s="23" t="s">
        <v>219</v>
      </c>
      <c r="L357" s="6"/>
      <c r="M357" s="178"/>
      <c r="N357" s="50"/>
      <c r="O357" s="178"/>
      <c r="P357" s="41"/>
      <c r="Q357" s="6"/>
    </row>
    <row r="358" spans="1:17" ht="255" x14ac:dyDescent="0.25">
      <c r="A358" s="184"/>
      <c r="B358" s="184"/>
      <c r="C358" s="178"/>
      <c r="D358" s="184"/>
      <c r="E358" s="184"/>
      <c r="F358" s="184"/>
      <c r="G358" s="187"/>
      <c r="H358" s="184"/>
      <c r="I358" s="22" t="s">
        <v>91</v>
      </c>
      <c r="J358" s="6" t="s">
        <v>220</v>
      </c>
      <c r="K358" s="23" t="s">
        <v>221</v>
      </c>
      <c r="L358" s="6"/>
      <c r="M358" s="178"/>
      <c r="N358" s="50"/>
      <c r="O358" s="178"/>
      <c r="P358" s="41"/>
      <c r="Q358" s="6"/>
    </row>
    <row r="359" spans="1:17" ht="165" x14ac:dyDescent="0.25">
      <c r="A359" s="184"/>
      <c r="B359" s="184"/>
      <c r="C359" s="178"/>
      <c r="D359" s="184"/>
      <c r="E359" s="184"/>
      <c r="F359" s="184"/>
      <c r="G359" s="187"/>
      <c r="H359" s="184"/>
      <c r="I359" s="22" t="s">
        <v>94</v>
      </c>
      <c r="J359" s="6" t="s">
        <v>193</v>
      </c>
      <c r="K359" s="35" t="s">
        <v>222</v>
      </c>
      <c r="L359" s="6"/>
      <c r="M359" s="178"/>
      <c r="N359" s="50"/>
      <c r="O359" s="178"/>
      <c r="P359" s="41"/>
      <c r="Q359" s="6"/>
    </row>
    <row r="360" spans="1:17" ht="120" x14ac:dyDescent="0.25">
      <c r="A360" s="184"/>
      <c r="B360" s="184"/>
      <c r="C360" s="178"/>
      <c r="D360" s="184"/>
      <c r="E360" s="184"/>
      <c r="F360" s="184"/>
      <c r="G360" s="187"/>
      <c r="H360" s="184"/>
      <c r="I360" s="22" t="s">
        <v>97</v>
      </c>
      <c r="J360" s="6" t="s">
        <v>223</v>
      </c>
      <c r="K360" s="23" t="s">
        <v>224</v>
      </c>
      <c r="L360" s="6"/>
      <c r="M360" s="178"/>
      <c r="N360" s="50"/>
      <c r="O360" s="178"/>
      <c r="P360" s="41"/>
      <c r="Q360" s="6"/>
    </row>
    <row r="361" spans="1:17" ht="120" x14ac:dyDescent="0.25">
      <c r="A361" s="184"/>
      <c r="B361" s="184"/>
      <c r="C361" s="178"/>
      <c r="D361" s="184"/>
      <c r="E361" s="184"/>
      <c r="F361" s="184"/>
      <c r="G361" s="187"/>
      <c r="H361" s="184"/>
      <c r="I361" s="22" t="s">
        <v>100</v>
      </c>
      <c r="J361" s="6" t="s">
        <v>225</v>
      </c>
      <c r="K361" s="23" t="s">
        <v>130</v>
      </c>
      <c r="L361" s="6"/>
      <c r="M361" s="178"/>
      <c r="N361" s="50"/>
      <c r="O361" s="178"/>
      <c r="P361" s="41"/>
      <c r="Q361" s="6"/>
    </row>
    <row r="362" spans="1:17" ht="45" x14ac:dyDescent="0.25">
      <c r="A362" s="184"/>
      <c r="B362" s="184"/>
      <c r="C362" s="178"/>
      <c r="D362" s="184"/>
      <c r="E362" s="184"/>
      <c r="F362" s="184"/>
      <c r="G362" s="187"/>
      <c r="H362" s="184"/>
      <c r="I362" s="22" t="s">
        <v>102</v>
      </c>
      <c r="J362" s="33" t="s">
        <v>117</v>
      </c>
      <c r="K362" s="23" t="s">
        <v>99</v>
      </c>
      <c r="L362" s="6"/>
      <c r="M362" s="178"/>
      <c r="N362" s="50"/>
      <c r="O362" s="178"/>
      <c r="P362" s="41"/>
      <c r="Q362" s="6"/>
    </row>
    <row r="363" spans="1:17" ht="75" x14ac:dyDescent="0.25">
      <c r="A363" s="184"/>
      <c r="B363" s="184"/>
      <c r="C363" s="178"/>
      <c r="D363" s="184"/>
      <c r="E363" s="184"/>
      <c r="F363" s="184"/>
      <c r="G363" s="187"/>
      <c r="H363" s="184"/>
      <c r="I363" s="22" t="s">
        <v>121</v>
      </c>
      <c r="J363" s="6" t="s">
        <v>95</v>
      </c>
      <c r="K363" s="23" t="s">
        <v>240</v>
      </c>
      <c r="L363" s="6"/>
      <c r="M363" s="178"/>
      <c r="N363" s="50"/>
      <c r="O363" s="178"/>
      <c r="P363" s="41"/>
      <c r="Q363" s="6"/>
    </row>
    <row r="364" spans="1:17" ht="30" x14ac:dyDescent="0.25">
      <c r="A364" s="185"/>
      <c r="B364" s="185"/>
      <c r="C364" s="179"/>
      <c r="D364" s="185"/>
      <c r="E364" s="185"/>
      <c r="F364" s="185"/>
      <c r="G364" s="188"/>
      <c r="H364" s="185"/>
      <c r="I364" s="22" t="s">
        <v>123</v>
      </c>
      <c r="J364" s="44" t="s">
        <v>149</v>
      </c>
      <c r="K364" s="45" t="s">
        <v>104</v>
      </c>
      <c r="L364" s="6"/>
      <c r="M364" s="179"/>
      <c r="N364" s="61"/>
      <c r="O364" s="179"/>
      <c r="P364" s="41"/>
      <c r="Q364" s="6"/>
    </row>
    <row r="365" spans="1:17" ht="45" x14ac:dyDescent="0.25">
      <c r="A365" s="177" t="s">
        <v>286</v>
      </c>
      <c r="B365" s="177" t="s">
        <v>284</v>
      </c>
      <c r="C365" s="177" t="s">
        <v>78</v>
      </c>
      <c r="D365" s="177"/>
      <c r="E365" s="177"/>
      <c r="F365" s="177" t="s">
        <v>161</v>
      </c>
      <c r="G365" s="180"/>
      <c r="H365" s="177"/>
      <c r="I365" s="22" t="s">
        <v>83</v>
      </c>
      <c r="J365" s="6" t="s">
        <v>216</v>
      </c>
      <c r="K365" s="23" t="s">
        <v>217</v>
      </c>
      <c r="L365" s="6"/>
      <c r="M365" s="177" t="s">
        <v>86</v>
      </c>
      <c r="N365" s="43"/>
      <c r="O365" s="177" t="str">
        <f>IF(M365 ="o","Plan","Not Test")</f>
        <v>Plan</v>
      </c>
      <c r="P365" s="177"/>
      <c r="Q365" s="6"/>
    </row>
    <row r="366" spans="1:17" ht="60" x14ac:dyDescent="0.25">
      <c r="A366" s="178"/>
      <c r="B366" s="178"/>
      <c r="C366" s="178"/>
      <c r="D366" s="178"/>
      <c r="E366" s="178"/>
      <c r="F366" s="178"/>
      <c r="G366" s="181"/>
      <c r="H366" s="178"/>
      <c r="I366" s="22" t="s">
        <v>88</v>
      </c>
      <c r="J366" s="6" t="s">
        <v>218</v>
      </c>
      <c r="K366" s="23" t="s">
        <v>219</v>
      </c>
      <c r="L366" s="6"/>
      <c r="M366" s="178"/>
      <c r="N366" s="50"/>
      <c r="O366" s="178"/>
      <c r="P366" s="178"/>
      <c r="Q366" s="6"/>
    </row>
    <row r="367" spans="1:17" ht="255" x14ac:dyDescent="0.25">
      <c r="A367" s="178"/>
      <c r="B367" s="178"/>
      <c r="C367" s="178"/>
      <c r="D367" s="178"/>
      <c r="E367" s="178"/>
      <c r="F367" s="178"/>
      <c r="G367" s="181"/>
      <c r="H367" s="178"/>
      <c r="I367" s="22" t="s">
        <v>91</v>
      </c>
      <c r="J367" s="6" t="s">
        <v>220</v>
      </c>
      <c r="K367" s="23" t="s">
        <v>221</v>
      </c>
      <c r="L367" s="6"/>
      <c r="M367" s="178"/>
      <c r="N367" s="50"/>
      <c r="O367" s="178"/>
      <c r="P367" s="178"/>
      <c r="Q367" s="6"/>
    </row>
    <row r="368" spans="1:17" ht="165" x14ac:dyDescent="0.25">
      <c r="A368" s="178"/>
      <c r="B368" s="178"/>
      <c r="C368" s="178"/>
      <c r="D368" s="178"/>
      <c r="E368" s="178"/>
      <c r="F368" s="178"/>
      <c r="G368" s="181"/>
      <c r="H368" s="178"/>
      <c r="I368" s="22" t="s">
        <v>94</v>
      </c>
      <c r="J368" s="6" t="s">
        <v>193</v>
      </c>
      <c r="K368" s="35" t="s">
        <v>222</v>
      </c>
      <c r="L368" s="6"/>
      <c r="M368" s="178"/>
      <c r="N368" s="50"/>
      <c r="O368" s="178"/>
      <c r="P368" s="178"/>
      <c r="Q368" s="6"/>
    </row>
    <row r="369" spans="1:17" ht="120" x14ac:dyDescent="0.25">
      <c r="A369" s="178"/>
      <c r="B369" s="178"/>
      <c r="C369" s="178"/>
      <c r="D369" s="178"/>
      <c r="E369" s="178"/>
      <c r="F369" s="178"/>
      <c r="G369" s="181"/>
      <c r="H369" s="178"/>
      <c r="I369" s="22" t="s">
        <v>97</v>
      </c>
      <c r="J369" s="6" t="s">
        <v>223</v>
      </c>
      <c r="K369" s="23" t="s">
        <v>224</v>
      </c>
      <c r="L369" s="6"/>
      <c r="M369" s="178"/>
      <c r="N369" s="50"/>
      <c r="O369" s="178"/>
      <c r="P369" s="178"/>
      <c r="Q369" s="6"/>
    </row>
    <row r="370" spans="1:17" ht="120" x14ac:dyDescent="0.25">
      <c r="A370" s="178"/>
      <c r="B370" s="178"/>
      <c r="C370" s="178"/>
      <c r="D370" s="178"/>
      <c r="E370" s="178"/>
      <c r="F370" s="178"/>
      <c r="G370" s="181"/>
      <c r="H370" s="178"/>
      <c r="I370" s="22" t="s">
        <v>100</v>
      </c>
      <c r="J370" s="6" t="s">
        <v>225</v>
      </c>
      <c r="K370" s="23" t="s">
        <v>130</v>
      </c>
      <c r="L370" s="6"/>
      <c r="M370" s="178"/>
      <c r="N370" s="50"/>
      <c r="O370" s="178"/>
      <c r="P370" s="178"/>
      <c r="Q370" s="6"/>
    </row>
    <row r="371" spans="1:17" ht="45" x14ac:dyDescent="0.25">
      <c r="A371" s="178"/>
      <c r="B371" s="178"/>
      <c r="C371" s="178"/>
      <c r="D371" s="178"/>
      <c r="E371" s="178"/>
      <c r="F371" s="178"/>
      <c r="G371" s="181"/>
      <c r="H371" s="178"/>
      <c r="I371" s="22" t="s">
        <v>102</v>
      </c>
      <c r="J371" s="33" t="s">
        <v>117</v>
      </c>
      <c r="K371" s="23" t="s">
        <v>99</v>
      </c>
      <c r="L371" s="6"/>
      <c r="M371" s="178"/>
      <c r="N371" s="50"/>
      <c r="O371" s="178"/>
      <c r="P371" s="178"/>
      <c r="Q371" s="6"/>
    </row>
    <row r="372" spans="1:17" ht="75" x14ac:dyDescent="0.25">
      <c r="A372" s="178"/>
      <c r="B372" s="178"/>
      <c r="C372" s="178"/>
      <c r="D372" s="178"/>
      <c r="E372" s="178"/>
      <c r="F372" s="178"/>
      <c r="G372" s="181"/>
      <c r="H372" s="178"/>
      <c r="I372" s="22" t="s">
        <v>121</v>
      </c>
      <c r="J372" s="6" t="s">
        <v>95</v>
      </c>
      <c r="K372" s="23" t="s">
        <v>240</v>
      </c>
      <c r="L372" s="6"/>
      <c r="M372" s="178"/>
      <c r="N372" s="50"/>
      <c r="O372" s="178"/>
      <c r="P372" s="178"/>
      <c r="Q372" s="6"/>
    </row>
    <row r="373" spans="1:17" ht="120" x14ac:dyDescent="0.25">
      <c r="A373" s="178"/>
      <c r="B373" s="178"/>
      <c r="C373" s="178"/>
      <c r="D373" s="178"/>
      <c r="E373" s="178"/>
      <c r="F373" s="178"/>
      <c r="G373" s="181"/>
      <c r="H373" s="178"/>
      <c r="I373" s="22" t="s">
        <v>123</v>
      </c>
      <c r="J373" s="6" t="s">
        <v>119</v>
      </c>
      <c r="K373" s="23" t="s">
        <v>130</v>
      </c>
      <c r="L373" s="6"/>
      <c r="M373" s="178"/>
      <c r="N373" s="50"/>
      <c r="O373" s="178"/>
      <c r="P373" s="178"/>
      <c r="Q373" s="6"/>
    </row>
    <row r="374" spans="1:17" ht="45" x14ac:dyDescent="0.25">
      <c r="A374" s="178"/>
      <c r="B374" s="178"/>
      <c r="C374" s="178"/>
      <c r="D374" s="178"/>
      <c r="E374" s="178"/>
      <c r="F374" s="178"/>
      <c r="G374" s="181"/>
      <c r="H374" s="178"/>
      <c r="I374" s="22" t="s">
        <v>125</v>
      </c>
      <c r="J374" s="33" t="s">
        <v>117</v>
      </c>
      <c r="K374" s="23" t="s">
        <v>99</v>
      </c>
      <c r="L374" s="6"/>
      <c r="M374" s="178"/>
      <c r="N374" s="50"/>
      <c r="O374" s="178"/>
      <c r="P374" s="178"/>
      <c r="Q374" s="6"/>
    </row>
    <row r="375" spans="1:17" ht="75" x14ac:dyDescent="0.25">
      <c r="A375" s="178"/>
      <c r="B375" s="178"/>
      <c r="C375" s="178"/>
      <c r="D375" s="178"/>
      <c r="E375" s="178"/>
      <c r="F375" s="178"/>
      <c r="G375" s="181"/>
      <c r="H375" s="178"/>
      <c r="I375" s="22" t="s">
        <v>133</v>
      </c>
      <c r="J375" s="6" t="s">
        <v>95</v>
      </c>
      <c r="K375" s="23" t="s">
        <v>240</v>
      </c>
      <c r="L375" s="6"/>
      <c r="M375" s="178"/>
      <c r="N375" s="50"/>
      <c r="O375" s="178"/>
      <c r="P375" s="178"/>
      <c r="Q375" s="6"/>
    </row>
    <row r="376" spans="1:17" ht="120" x14ac:dyDescent="0.25">
      <c r="A376" s="178"/>
      <c r="B376" s="178"/>
      <c r="C376" s="178"/>
      <c r="D376" s="178"/>
      <c r="E376" s="178"/>
      <c r="F376" s="178"/>
      <c r="G376" s="181"/>
      <c r="H376" s="178"/>
      <c r="I376" s="22" t="s">
        <v>135</v>
      </c>
      <c r="J376" s="6" t="s">
        <v>119</v>
      </c>
      <c r="K376" s="23" t="s">
        <v>130</v>
      </c>
      <c r="L376" s="6"/>
      <c r="M376" s="178"/>
      <c r="N376" s="50"/>
      <c r="O376" s="178"/>
      <c r="P376" s="178"/>
      <c r="Q376" s="6"/>
    </row>
    <row r="377" spans="1:17" ht="45" x14ac:dyDescent="0.25">
      <c r="A377" s="178"/>
      <c r="B377" s="178"/>
      <c r="C377" s="178"/>
      <c r="D377" s="178"/>
      <c r="E377" s="178"/>
      <c r="F377" s="178"/>
      <c r="G377" s="181"/>
      <c r="H377" s="178"/>
      <c r="I377" s="22" t="s">
        <v>180</v>
      </c>
      <c r="J377" s="33" t="s">
        <v>117</v>
      </c>
      <c r="K377" s="23" t="s">
        <v>99</v>
      </c>
      <c r="L377" s="6"/>
      <c r="M377" s="178"/>
      <c r="N377" s="50"/>
      <c r="O377" s="178"/>
      <c r="P377" s="178"/>
      <c r="Q377" s="6"/>
    </row>
    <row r="378" spans="1:17" ht="75" x14ac:dyDescent="0.25">
      <c r="A378" s="178"/>
      <c r="B378" s="178"/>
      <c r="C378" s="178"/>
      <c r="D378" s="178"/>
      <c r="E378" s="178"/>
      <c r="F378" s="178"/>
      <c r="G378" s="181"/>
      <c r="H378" s="178"/>
      <c r="I378" s="22" t="s">
        <v>244</v>
      </c>
      <c r="J378" s="6" t="s">
        <v>95</v>
      </c>
      <c r="K378" s="23" t="s">
        <v>240</v>
      </c>
      <c r="L378" s="6"/>
      <c r="M378" s="178"/>
      <c r="N378" s="50"/>
      <c r="O378" s="178"/>
      <c r="P378" s="178"/>
      <c r="Q378" s="6"/>
    </row>
    <row r="379" spans="1:17" ht="90" x14ac:dyDescent="0.25">
      <c r="A379" s="178"/>
      <c r="B379" s="178"/>
      <c r="C379" s="178"/>
      <c r="D379" s="178"/>
      <c r="E379" s="178"/>
      <c r="F379" s="178"/>
      <c r="G379" s="181"/>
      <c r="H379" s="178"/>
      <c r="I379" s="22" t="s">
        <v>245</v>
      </c>
      <c r="J379" s="6" t="s">
        <v>119</v>
      </c>
      <c r="K379" s="23" t="s">
        <v>249</v>
      </c>
      <c r="L379" s="6"/>
      <c r="M379" s="178"/>
      <c r="N379" s="50"/>
      <c r="O379" s="178"/>
      <c r="P379" s="178"/>
      <c r="Q379" s="6"/>
    </row>
    <row r="380" spans="1:17" ht="30" x14ac:dyDescent="0.25">
      <c r="A380" s="179"/>
      <c r="B380" s="179"/>
      <c r="C380" s="179"/>
      <c r="D380" s="179"/>
      <c r="E380" s="179"/>
      <c r="F380" s="179"/>
      <c r="G380" s="182"/>
      <c r="H380" s="179"/>
      <c r="I380" s="22" t="s">
        <v>250</v>
      </c>
      <c r="J380" s="44" t="s">
        <v>149</v>
      </c>
      <c r="K380" s="45" t="s">
        <v>104</v>
      </c>
      <c r="L380" s="6"/>
      <c r="M380" s="179"/>
      <c r="N380" s="61"/>
      <c r="O380" s="179"/>
      <c r="P380" s="179"/>
      <c r="Q380" s="6"/>
    </row>
    <row r="381" spans="1:17" ht="45" x14ac:dyDescent="0.25">
      <c r="A381" s="177" t="s">
        <v>286</v>
      </c>
      <c r="B381" s="177" t="s">
        <v>287</v>
      </c>
      <c r="C381" s="177" t="s">
        <v>78</v>
      </c>
      <c r="D381" s="177"/>
      <c r="E381" s="177"/>
      <c r="F381" s="177" t="s">
        <v>288</v>
      </c>
      <c r="G381" s="180"/>
      <c r="H381" s="177"/>
      <c r="I381" s="22" t="s">
        <v>83</v>
      </c>
      <c r="J381" s="6" t="s">
        <v>216</v>
      </c>
      <c r="K381" s="23" t="s">
        <v>217</v>
      </c>
      <c r="L381" s="6"/>
      <c r="M381" s="177" t="s">
        <v>86</v>
      </c>
      <c r="N381" s="43"/>
      <c r="O381" s="177" t="s">
        <v>87</v>
      </c>
      <c r="P381" s="177"/>
      <c r="Q381" s="6"/>
    </row>
    <row r="382" spans="1:17" ht="60" x14ac:dyDescent="0.25">
      <c r="A382" s="178"/>
      <c r="B382" s="178"/>
      <c r="C382" s="178"/>
      <c r="D382" s="178"/>
      <c r="E382" s="178"/>
      <c r="F382" s="178"/>
      <c r="G382" s="181"/>
      <c r="H382" s="178"/>
      <c r="I382" s="22" t="s">
        <v>88</v>
      </c>
      <c r="J382" s="6" t="s">
        <v>218</v>
      </c>
      <c r="K382" s="23" t="s">
        <v>219</v>
      </c>
      <c r="L382" s="6"/>
      <c r="M382" s="178"/>
      <c r="N382" s="50"/>
      <c r="O382" s="178"/>
      <c r="P382" s="178"/>
      <c r="Q382" s="6"/>
    </row>
    <row r="383" spans="1:17" ht="255" x14ac:dyDescent="0.25">
      <c r="A383" s="178"/>
      <c r="B383" s="178"/>
      <c r="C383" s="178"/>
      <c r="D383" s="178"/>
      <c r="E383" s="178"/>
      <c r="F383" s="178"/>
      <c r="G383" s="181"/>
      <c r="H383" s="178"/>
      <c r="I383" s="22" t="s">
        <v>91</v>
      </c>
      <c r="J383" s="6" t="s">
        <v>220</v>
      </c>
      <c r="K383" s="23" t="s">
        <v>221</v>
      </c>
      <c r="L383" s="6"/>
      <c r="M383" s="178"/>
      <c r="N383" s="50"/>
      <c r="O383" s="178"/>
      <c r="P383" s="178"/>
      <c r="Q383" s="6"/>
    </row>
    <row r="384" spans="1:17" ht="30" x14ac:dyDescent="0.25">
      <c r="A384" s="178"/>
      <c r="B384" s="178"/>
      <c r="C384" s="178"/>
      <c r="D384" s="178"/>
      <c r="E384" s="178"/>
      <c r="F384" s="178"/>
      <c r="G384" s="181"/>
      <c r="H384" s="178"/>
      <c r="I384" s="22" t="s">
        <v>94</v>
      </c>
      <c r="J384" s="6" t="s">
        <v>230</v>
      </c>
      <c r="K384" s="35" t="s">
        <v>289</v>
      </c>
      <c r="L384" s="6"/>
      <c r="M384" s="178"/>
      <c r="N384" s="50"/>
      <c r="O384" s="178"/>
      <c r="P384" s="178"/>
      <c r="Q384" s="6"/>
    </row>
    <row r="385" spans="1:17" ht="30" x14ac:dyDescent="0.25">
      <c r="A385" s="179"/>
      <c r="B385" s="179"/>
      <c r="C385" s="179"/>
      <c r="D385" s="179"/>
      <c r="E385" s="179"/>
      <c r="F385" s="179"/>
      <c r="G385" s="182"/>
      <c r="H385" s="179"/>
      <c r="I385" s="22" t="s">
        <v>97</v>
      </c>
      <c r="J385" s="44" t="s">
        <v>149</v>
      </c>
      <c r="K385" s="45" t="s">
        <v>104</v>
      </c>
      <c r="L385" s="6"/>
      <c r="M385" s="179"/>
      <c r="N385" s="61"/>
      <c r="O385" s="179"/>
      <c r="P385" s="179"/>
      <c r="Q385" s="6"/>
    </row>
    <row r="386" spans="1:17" ht="45" x14ac:dyDescent="0.25">
      <c r="A386" s="177" t="s">
        <v>290</v>
      </c>
      <c r="B386" s="177" t="s">
        <v>291</v>
      </c>
      <c r="C386" s="177" t="s">
        <v>78</v>
      </c>
      <c r="D386" s="177"/>
      <c r="E386" s="177"/>
      <c r="F386" s="177" t="s">
        <v>292</v>
      </c>
      <c r="G386" s="180"/>
      <c r="H386" s="177"/>
      <c r="I386" s="22" t="s">
        <v>83</v>
      </c>
      <c r="J386" s="6" t="s">
        <v>216</v>
      </c>
      <c r="K386" s="23" t="s">
        <v>217</v>
      </c>
      <c r="L386" s="6"/>
      <c r="M386" s="177" t="s">
        <v>86</v>
      </c>
      <c r="N386" s="43"/>
      <c r="O386" s="177" t="s">
        <v>87</v>
      </c>
      <c r="P386" s="177"/>
      <c r="Q386" s="6"/>
    </row>
    <row r="387" spans="1:17" ht="60" x14ac:dyDescent="0.25">
      <c r="A387" s="178"/>
      <c r="B387" s="178"/>
      <c r="C387" s="178"/>
      <c r="D387" s="178"/>
      <c r="E387" s="178"/>
      <c r="F387" s="178"/>
      <c r="G387" s="181"/>
      <c r="H387" s="178"/>
      <c r="I387" s="22" t="s">
        <v>88</v>
      </c>
      <c r="J387" s="6" t="s">
        <v>218</v>
      </c>
      <c r="K387" s="23" t="s">
        <v>219</v>
      </c>
      <c r="L387" s="6"/>
      <c r="M387" s="178"/>
      <c r="N387" s="50"/>
      <c r="O387" s="178"/>
      <c r="P387" s="178"/>
      <c r="Q387" s="6"/>
    </row>
    <row r="388" spans="1:17" ht="255" x14ac:dyDescent="0.25">
      <c r="A388" s="178"/>
      <c r="B388" s="178"/>
      <c r="C388" s="178"/>
      <c r="D388" s="178"/>
      <c r="E388" s="178"/>
      <c r="F388" s="178"/>
      <c r="G388" s="181"/>
      <c r="H388" s="178"/>
      <c r="I388" s="22" t="s">
        <v>91</v>
      </c>
      <c r="J388" s="6" t="s">
        <v>220</v>
      </c>
      <c r="K388" s="23" t="s">
        <v>221</v>
      </c>
      <c r="L388" s="6"/>
      <c r="M388" s="178"/>
      <c r="N388" s="50"/>
      <c r="O388" s="178"/>
      <c r="P388" s="178"/>
      <c r="Q388" s="6"/>
    </row>
    <row r="389" spans="1:17" x14ac:dyDescent="0.25">
      <c r="A389" s="178"/>
      <c r="B389" s="178"/>
      <c r="C389" s="178"/>
      <c r="D389" s="178"/>
      <c r="E389" s="178"/>
      <c r="F389" s="178"/>
      <c r="G389" s="181"/>
      <c r="H389" s="178"/>
      <c r="I389" s="22" t="s">
        <v>94</v>
      </c>
      <c r="J389" s="6" t="s">
        <v>230</v>
      </c>
      <c r="K389" s="35" t="s">
        <v>168</v>
      </c>
      <c r="L389" s="6"/>
      <c r="M389" s="178"/>
      <c r="N389" s="50"/>
      <c r="O389" s="178"/>
      <c r="P389" s="178"/>
      <c r="Q389" s="6"/>
    </row>
    <row r="390" spans="1:17" ht="120" x14ac:dyDescent="0.25">
      <c r="A390" s="178"/>
      <c r="B390" s="178"/>
      <c r="C390" s="178"/>
      <c r="D390" s="178"/>
      <c r="E390" s="178"/>
      <c r="F390" s="178"/>
      <c r="G390" s="181"/>
      <c r="H390" s="178"/>
      <c r="I390" s="22" t="s">
        <v>97</v>
      </c>
      <c r="J390" s="6" t="s">
        <v>169</v>
      </c>
      <c r="K390" s="23" t="s">
        <v>130</v>
      </c>
      <c r="L390" s="6"/>
      <c r="M390" s="178"/>
      <c r="N390" s="50"/>
      <c r="O390" s="178"/>
      <c r="P390" s="178"/>
      <c r="Q390" s="6"/>
    </row>
    <row r="391" spans="1:17" ht="30" x14ac:dyDescent="0.25">
      <c r="A391" s="179"/>
      <c r="B391" s="179"/>
      <c r="C391" s="179"/>
      <c r="D391" s="179"/>
      <c r="E391" s="179"/>
      <c r="F391" s="179"/>
      <c r="G391" s="182"/>
      <c r="H391" s="179"/>
      <c r="I391" s="22" t="s">
        <v>100</v>
      </c>
      <c r="J391" s="44" t="s">
        <v>149</v>
      </c>
      <c r="K391" s="45" t="s">
        <v>104</v>
      </c>
      <c r="L391" s="6"/>
      <c r="M391" s="179"/>
      <c r="N391" s="61"/>
      <c r="O391" s="179"/>
      <c r="P391" s="179"/>
      <c r="Q391" s="6"/>
    </row>
    <row r="392" spans="1:17" ht="45" x14ac:dyDescent="0.25">
      <c r="A392" s="177" t="s">
        <v>293</v>
      </c>
      <c r="B392" s="177" t="s">
        <v>294</v>
      </c>
      <c r="C392" s="177" t="s">
        <v>78</v>
      </c>
      <c r="D392" s="177"/>
      <c r="E392" s="177"/>
      <c r="F392" s="177" t="s">
        <v>295</v>
      </c>
      <c r="G392" s="180"/>
      <c r="H392" s="177"/>
      <c r="I392" s="22" t="s">
        <v>83</v>
      </c>
      <c r="J392" s="6" t="s">
        <v>216</v>
      </c>
      <c r="K392" s="23" t="s">
        <v>217</v>
      </c>
      <c r="L392" s="6"/>
      <c r="M392" s="177" t="s">
        <v>86</v>
      </c>
      <c r="N392" s="43"/>
      <c r="O392" s="177" t="str">
        <f>IF(M392 ="o","Plan","Not Test")</f>
        <v>Plan</v>
      </c>
      <c r="P392" s="177"/>
      <c r="Q392" s="6"/>
    </row>
    <row r="393" spans="1:17" ht="60" x14ac:dyDescent="0.25">
      <c r="A393" s="178"/>
      <c r="B393" s="178"/>
      <c r="C393" s="178"/>
      <c r="D393" s="178"/>
      <c r="E393" s="178"/>
      <c r="F393" s="178"/>
      <c r="G393" s="181"/>
      <c r="H393" s="178"/>
      <c r="I393" s="22" t="s">
        <v>88</v>
      </c>
      <c r="J393" s="6" t="s">
        <v>218</v>
      </c>
      <c r="K393" s="23" t="s">
        <v>219</v>
      </c>
      <c r="L393" s="6"/>
      <c r="M393" s="178"/>
      <c r="N393" s="50"/>
      <c r="O393" s="178"/>
      <c r="P393" s="178"/>
      <c r="Q393" s="6"/>
    </row>
    <row r="394" spans="1:17" ht="255" x14ac:dyDescent="0.25">
      <c r="A394" s="178"/>
      <c r="B394" s="178"/>
      <c r="C394" s="178"/>
      <c r="D394" s="178"/>
      <c r="E394" s="178"/>
      <c r="F394" s="178"/>
      <c r="G394" s="181"/>
      <c r="H394" s="178"/>
      <c r="I394" s="22" t="s">
        <v>91</v>
      </c>
      <c r="J394" s="6" t="s">
        <v>220</v>
      </c>
      <c r="K394" s="23" t="s">
        <v>221</v>
      </c>
      <c r="L394" s="6"/>
      <c r="M394" s="178"/>
      <c r="N394" s="50"/>
      <c r="O394" s="178"/>
      <c r="P394" s="178"/>
      <c r="Q394" s="6"/>
    </row>
    <row r="395" spans="1:17" x14ac:dyDescent="0.25">
      <c r="A395" s="178"/>
      <c r="B395" s="178"/>
      <c r="C395" s="178"/>
      <c r="D395" s="178"/>
      <c r="E395" s="178"/>
      <c r="F395" s="178"/>
      <c r="G395" s="181"/>
      <c r="H395" s="178"/>
      <c r="I395" s="22" t="s">
        <v>94</v>
      </c>
      <c r="J395" s="6" t="s">
        <v>230</v>
      </c>
      <c r="K395" s="35" t="s">
        <v>168</v>
      </c>
      <c r="L395" s="6"/>
      <c r="M395" s="178"/>
      <c r="N395" s="50"/>
      <c r="O395" s="178"/>
      <c r="P395" s="178"/>
      <c r="Q395" s="6"/>
    </row>
    <row r="396" spans="1:17" ht="120" x14ac:dyDescent="0.25">
      <c r="A396" s="178"/>
      <c r="B396" s="178"/>
      <c r="C396" s="178"/>
      <c r="D396" s="178"/>
      <c r="E396" s="178"/>
      <c r="F396" s="178"/>
      <c r="G396" s="181"/>
      <c r="H396" s="178"/>
      <c r="I396" s="22" t="s">
        <v>97</v>
      </c>
      <c r="J396" s="6" t="s">
        <v>169</v>
      </c>
      <c r="K396" s="23" t="s">
        <v>130</v>
      </c>
      <c r="L396" s="6"/>
      <c r="M396" s="178"/>
      <c r="N396" s="50"/>
      <c r="O396" s="178"/>
      <c r="P396" s="178"/>
      <c r="Q396" s="6"/>
    </row>
    <row r="397" spans="1:17" ht="45" x14ac:dyDescent="0.25">
      <c r="A397" s="178"/>
      <c r="B397" s="178"/>
      <c r="C397" s="178"/>
      <c r="D397" s="178"/>
      <c r="E397" s="178"/>
      <c r="F397" s="178"/>
      <c r="G397" s="181"/>
      <c r="H397" s="178"/>
      <c r="I397" s="22" t="s">
        <v>100</v>
      </c>
      <c r="J397" s="33" t="s">
        <v>98</v>
      </c>
      <c r="K397" s="23" t="s">
        <v>99</v>
      </c>
      <c r="L397" s="6"/>
      <c r="M397" s="178"/>
      <c r="N397" s="50"/>
      <c r="O397" s="178"/>
      <c r="P397" s="178"/>
      <c r="Q397" s="6"/>
    </row>
    <row r="398" spans="1:17" ht="90" x14ac:dyDescent="0.25">
      <c r="A398" s="178"/>
      <c r="B398" s="178"/>
      <c r="C398" s="178"/>
      <c r="D398" s="178"/>
      <c r="E398" s="178"/>
      <c r="F398" s="178"/>
      <c r="G398" s="181"/>
      <c r="H398" s="178"/>
      <c r="I398" s="22" t="s">
        <v>102</v>
      </c>
      <c r="J398" s="6" t="s">
        <v>95</v>
      </c>
      <c r="K398" s="23" t="s">
        <v>226</v>
      </c>
      <c r="L398" s="6"/>
      <c r="M398" s="178"/>
      <c r="N398" s="50"/>
      <c r="O398" s="178"/>
      <c r="P398" s="178"/>
      <c r="Q398" s="6"/>
    </row>
    <row r="399" spans="1:17" ht="30" x14ac:dyDescent="0.25">
      <c r="A399" s="179"/>
      <c r="B399" s="179"/>
      <c r="C399" s="179"/>
      <c r="D399" s="179"/>
      <c r="E399" s="179"/>
      <c r="F399" s="179"/>
      <c r="G399" s="182"/>
      <c r="H399" s="179"/>
      <c r="I399" s="22" t="s">
        <v>121</v>
      </c>
      <c r="J399" s="44" t="s">
        <v>149</v>
      </c>
      <c r="K399" s="45" t="s">
        <v>104</v>
      </c>
      <c r="L399" s="6"/>
      <c r="M399" s="179"/>
      <c r="N399" s="61"/>
      <c r="O399" s="179"/>
      <c r="P399" s="179"/>
      <c r="Q399" s="6"/>
    </row>
    <row r="400" spans="1:17" ht="45" x14ac:dyDescent="0.25">
      <c r="A400" s="177" t="s">
        <v>296</v>
      </c>
      <c r="B400" s="177" t="s">
        <v>297</v>
      </c>
      <c r="C400" s="177" t="s">
        <v>78</v>
      </c>
      <c r="D400" s="177"/>
      <c r="E400" s="177"/>
      <c r="F400" s="177" t="s">
        <v>298</v>
      </c>
      <c r="G400" s="180"/>
      <c r="H400" s="177"/>
      <c r="I400" s="22" t="s">
        <v>83</v>
      </c>
      <c r="J400" s="6" t="s">
        <v>216</v>
      </c>
      <c r="K400" s="23" t="s">
        <v>217</v>
      </c>
      <c r="L400" s="6"/>
      <c r="M400" s="177" t="s">
        <v>86</v>
      </c>
      <c r="N400" s="43"/>
      <c r="O400" s="177" t="s">
        <v>87</v>
      </c>
      <c r="P400" s="177"/>
      <c r="Q400" s="6"/>
    </row>
    <row r="401" spans="1:17" ht="60" x14ac:dyDescent="0.25">
      <c r="A401" s="178"/>
      <c r="B401" s="178"/>
      <c r="C401" s="178"/>
      <c r="D401" s="178"/>
      <c r="E401" s="178"/>
      <c r="F401" s="178"/>
      <c r="G401" s="181"/>
      <c r="H401" s="178"/>
      <c r="I401" s="22" t="s">
        <v>88</v>
      </c>
      <c r="J401" s="6" t="s">
        <v>218</v>
      </c>
      <c r="K401" s="23" t="s">
        <v>219</v>
      </c>
      <c r="L401" s="6"/>
      <c r="M401" s="178"/>
      <c r="N401" s="50"/>
      <c r="O401" s="178"/>
      <c r="P401" s="178"/>
      <c r="Q401" s="6"/>
    </row>
    <row r="402" spans="1:17" ht="255" x14ac:dyDescent="0.25">
      <c r="A402" s="178"/>
      <c r="B402" s="178"/>
      <c r="C402" s="178"/>
      <c r="D402" s="178"/>
      <c r="E402" s="178"/>
      <c r="F402" s="178"/>
      <c r="G402" s="181"/>
      <c r="H402" s="178"/>
      <c r="I402" s="22" t="s">
        <v>91</v>
      </c>
      <c r="J402" s="6" t="s">
        <v>220</v>
      </c>
      <c r="K402" s="23" t="s">
        <v>221</v>
      </c>
      <c r="L402" s="6"/>
      <c r="M402" s="178"/>
      <c r="N402" s="50"/>
      <c r="O402" s="178"/>
      <c r="P402" s="178"/>
      <c r="Q402" s="6"/>
    </row>
    <row r="403" spans="1:17" x14ac:dyDescent="0.25">
      <c r="A403" s="178"/>
      <c r="B403" s="178"/>
      <c r="C403" s="178"/>
      <c r="D403" s="178"/>
      <c r="E403" s="178"/>
      <c r="F403" s="178"/>
      <c r="G403" s="181"/>
      <c r="H403" s="178"/>
      <c r="I403" s="22" t="s">
        <v>94</v>
      </c>
      <c r="J403" s="6" t="s">
        <v>230</v>
      </c>
      <c r="K403" s="35" t="s">
        <v>168</v>
      </c>
      <c r="L403" s="6"/>
      <c r="M403" s="178"/>
      <c r="N403" s="50"/>
      <c r="O403" s="178"/>
      <c r="P403" s="178"/>
      <c r="Q403" s="6"/>
    </row>
    <row r="404" spans="1:17" ht="120" x14ac:dyDescent="0.25">
      <c r="A404" s="178"/>
      <c r="B404" s="178"/>
      <c r="C404" s="178"/>
      <c r="D404" s="178"/>
      <c r="E404" s="178"/>
      <c r="F404" s="178"/>
      <c r="G404" s="181"/>
      <c r="H404" s="178"/>
      <c r="I404" s="22" t="s">
        <v>97</v>
      </c>
      <c r="J404" s="6" t="s">
        <v>169</v>
      </c>
      <c r="K404" s="23" t="s">
        <v>130</v>
      </c>
      <c r="L404" s="6"/>
      <c r="M404" s="178"/>
      <c r="N404" s="50"/>
      <c r="O404" s="178"/>
      <c r="P404" s="178"/>
      <c r="Q404" s="6"/>
    </row>
    <row r="405" spans="1:17" ht="45" x14ac:dyDescent="0.25">
      <c r="A405" s="178"/>
      <c r="B405" s="178"/>
      <c r="C405" s="178"/>
      <c r="D405" s="178"/>
      <c r="E405" s="178"/>
      <c r="F405" s="178"/>
      <c r="G405" s="181"/>
      <c r="H405" s="178"/>
      <c r="I405" s="22" t="s">
        <v>100</v>
      </c>
      <c r="J405" s="33" t="s">
        <v>117</v>
      </c>
      <c r="K405" s="23" t="s">
        <v>99</v>
      </c>
      <c r="L405" s="6"/>
      <c r="M405" s="178"/>
      <c r="N405" s="50"/>
      <c r="O405" s="178"/>
      <c r="P405" s="178"/>
      <c r="Q405" s="6"/>
    </row>
    <row r="406" spans="1:17" ht="75" x14ac:dyDescent="0.25">
      <c r="A406" s="178"/>
      <c r="B406" s="178"/>
      <c r="C406" s="178"/>
      <c r="D406" s="178"/>
      <c r="E406" s="178"/>
      <c r="F406" s="178"/>
      <c r="G406" s="181"/>
      <c r="H406" s="178"/>
      <c r="I406" s="22" t="s">
        <v>102</v>
      </c>
      <c r="J406" s="6" t="s">
        <v>95</v>
      </c>
      <c r="K406" s="23" t="s">
        <v>240</v>
      </c>
      <c r="L406" s="6"/>
      <c r="M406" s="178"/>
      <c r="N406" s="50"/>
      <c r="O406" s="178"/>
      <c r="P406" s="178"/>
      <c r="Q406" s="6"/>
    </row>
    <row r="407" spans="1:17" ht="30" x14ac:dyDescent="0.25">
      <c r="A407" s="179"/>
      <c r="B407" s="179"/>
      <c r="C407" s="179"/>
      <c r="D407" s="179"/>
      <c r="E407" s="179"/>
      <c r="F407" s="179"/>
      <c r="G407" s="182"/>
      <c r="H407" s="179"/>
      <c r="I407" s="22" t="s">
        <v>121</v>
      </c>
      <c r="J407" s="44" t="s">
        <v>149</v>
      </c>
      <c r="K407" s="45" t="s">
        <v>104</v>
      </c>
      <c r="L407" s="6"/>
      <c r="M407" s="179"/>
      <c r="N407" s="61"/>
      <c r="O407" s="179"/>
      <c r="P407" s="179"/>
      <c r="Q407" s="6"/>
    </row>
    <row r="408" spans="1:17" ht="45" x14ac:dyDescent="0.25">
      <c r="A408" s="177" t="s">
        <v>299</v>
      </c>
      <c r="B408" s="177" t="s">
        <v>300</v>
      </c>
      <c r="C408" s="177" t="s">
        <v>78</v>
      </c>
      <c r="D408" s="177"/>
      <c r="E408" s="177"/>
      <c r="F408" s="177" t="s">
        <v>209</v>
      </c>
      <c r="G408" s="180"/>
      <c r="H408" s="177"/>
      <c r="I408" s="22" t="s">
        <v>83</v>
      </c>
      <c r="J408" s="6" t="s">
        <v>216</v>
      </c>
      <c r="K408" s="23" t="s">
        <v>217</v>
      </c>
      <c r="L408" s="6"/>
      <c r="M408" s="177" t="s">
        <v>86</v>
      </c>
      <c r="N408" s="43"/>
      <c r="O408" s="177" t="str">
        <f>IF(M408 ="o","Plan","Not Test")</f>
        <v>Plan</v>
      </c>
      <c r="P408" s="177"/>
      <c r="Q408" s="6"/>
    </row>
    <row r="409" spans="1:17" ht="60" x14ac:dyDescent="0.25">
      <c r="A409" s="178"/>
      <c r="B409" s="178"/>
      <c r="C409" s="178"/>
      <c r="D409" s="178"/>
      <c r="E409" s="178"/>
      <c r="F409" s="178"/>
      <c r="G409" s="181"/>
      <c r="H409" s="178"/>
      <c r="I409" s="22" t="s">
        <v>88</v>
      </c>
      <c r="J409" s="6" t="s">
        <v>218</v>
      </c>
      <c r="K409" s="23" t="s">
        <v>219</v>
      </c>
      <c r="L409" s="6"/>
      <c r="M409" s="178"/>
      <c r="N409" s="50"/>
      <c r="O409" s="178"/>
      <c r="P409" s="178"/>
      <c r="Q409" s="6"/>
    </row>
    <row r="410" spans="1:17" ht="255" x14ac:dyDescent="0.25">
      <c r="A410" s="178"/>
      <c r="B410" s="178"/>
      <c r="C410" s="178"/>
      <c r="D410" s="178"/>
      <c r="E410" s="178"/>
      <c r="F410" s="178"/>
      <c r="G410" s="181"/>
      <c r="H410" s="178"/>
      <c r="I410" s="22" t="s">
        <v>91</v>
      </c>
      <c r="J410" s="6" t="s">
        <v>220</v>
      </c>
      <c r="K410" s="23" t="s">
        <v>221</v>
      </c>
      <c r="L410" s="6"/>
      <c r="M410" s="178"/>
      <c r="N410" s="50"/>
      <c r="O410" s="178"/>
      <c r="P410" s="178"/>
      <c r="Q410" s="6"/>
    </row>
    <row r="411" spans="1:17" x14ac:dyDescent="0.25">
      <c r="A411" s="178"/>
      <c r="B411" s="178"/>
      <c r="C411" s="178"/>
      <c r="D411" s="178"/>
      <c r="E411" s="178"/>
      <c r="F411" s="178"/>
      <c r="G411" s="181"/>
      <c r="H411" s="178"/>
      <c r="I411" s="22" t="s">
        <v>94</v>
      </c>
      <c r="J411" s="6" t="s">
        <v>230</v>
      </c>
      <c r="K411" s="35" t="s">
        <v>168</v>
      </c>
      <c r="L411" s="6"/>
      <c r="M411" s="178"/>
      <c r="N411" s="50"/>
      <c r="O411" s="178"/>
      <c r="P411" s="178"/>
      <c r="Q411" s="6"/>
    </row>
    <row r="412" spans="1:17" ht="120" x14ac:dyDescent="0.25">
      <c r="A412" s="178"/>
      <c r="B412" s="178"/>
      <c r="C412" s="178"/>
      <c r="D412" s="178"/>
      <c r="E412" s="178"/>
      <c r="F412" s="178"/>
      <c r="G412" s="181"/>
      <c r="H412" s="178"/>
      <c r="I412" s="22" t="s">
        <v>97</v>
      </c>
      <c r="J412" s="6" t="s">
        <v>169</v>
      </c>
      <c r="K412" s="23" t="s">
        <v>130</v>
      </c>
      <c r="L412" s="6"/>
      <c r="M412" s="178"/>
      <c r="N412" s="50"/>
      <c r="O412" s="178"/>
      <c r="P412" s="178"/>
      <c r="Q412" s="6"/>
    </row>
    <row r="413" spans="1:17" ht="45" x14ac:dyDescent="0.25">
      <c r="A413" s="178"/>
      <c r="B413" s="178"/>
      <c r="C413" s="178"/>
      <c r="D413" s="178"/>
      <c r="E413" s="178"/>
      <c r="F413" s="178"/>
      <c r="G413" s="181"/>
      <c r="H413" s="178"/>
      <c r="I413" s="22" t="s">
        <v>100</v>
      </c>
      <c r="J413" s="33" t="s">
        <v>117</v>
      </c>
      <c r="K413" s="23" t="s">
        <v>99</v>
      </c>
      <c r="L413" s="6"/>
      <c r="M413" s="178"/>
      <c r="N413" s="50"/>
      <c r="O413" s="178"/>
      <c r="P413" s="178"/>
      <c r="Q413" s="6"/>
    </row>
    <row r="414" spans="1:17" ht="75" x14ac:dyDescent="0.25">
      <c r="A414" s="178"/>
      <c r="B414" s="178"/>
      <c r="C414" s="178"/>
      <c r="D414" s="178"/>
      <c r="E414" s="178"/>
      <c r="F414" s="178"/>
      <c r="G414" s="181"/>
      <c r="H414" s="178"/>
      <c r="I414" s="22" t="s">
        <v>102</v>
      </c>
      <c r="J414" s="6" t="s">
        <v>95</v>
      </c>
      <c r="K414" s="23" t="s">
        <v>240</v>
      </c>
      <c r="L414" s="6"/>
      <c r="M414" s="178"/>
      <c r="N414" s="50"/>
      <c r="O414" s="178"/>
      <c r="P414" s="178"/>
      <c r="Q414" s="6"/>
    </row>
    <row r="415" spans="1:17" ht="120" x14ac:dyDescent="0.25">
      <c r="A415" s="178"/>
      <c r="B415" s="178"/>
      <c r="C415" s="178"/>
      <c r="D415" s="178"/>
      <c r="E415" s="178"/>
      <c r="F415" s="178"/>
      <c r="G415" s="181"/>
      <c r="H415" s="178"/>
      <c r="I415" s="22" t="s">
        <v>121</v>
      </c>
      <c r="J415" s="6" t="s">
        <v>119</v>
      </c>
      <c r="K415" s="23" t="s">
        <v>130</v>
      </c>
      <c r="L415" s="6"/>
      <c r="M415" s="178"/>
      <c r="N415" s="50"/>
      <c r="O415" s="178"/>
      <c r="P415" s="178"/>
      <c r="Q415" s="6"/>
    </row>
    <row r="416" spans="1:17" ht="45" x14ac:dyDescent="0.25">
      <c r="A416" s="178"/>
      <c r="B416" s="178"/>
      <c r="C416" s="178"/>
      <c r="D416" s="178"/>
      <c r="E416" s="178"/>
      <c r="F416" s="178"/>
      <c r="G416" s="181"/>
      <c r="H416" s="178"/>
      <c r="I416" s="22" t="s">
        <v>123</v>
      </c>
      <c r="J416" s="33" t="s">
        <v>117</v>
      </c>
      <c r="K416" s="23" t="s">
        <v>99</v>
      </c>
      <c r="L416" s="6"/>
      <c r="M416" s="178"/>
      <c r="N416" s="50"/>
      <c r="O416" s="178"/>
      <c r="P416" s="178"/>
      <c r="Q416" s="6"/>
    </row>
    <row r="417" spans="1:17" ht="75" x14ac:dyDescent="0.25">
      <c r="A417" s="178"/>
      <c r="B417" s="178"/>
      <c r="C417" s="178"/>
      <c r="D417" s="178"/>
      <c r="E417" s="178"/>
      <c r="F417" s="178"/>
      <c r="G417" s="181"/>
      <c r="H417" s="178"/>
      <c r="I417" s="22" t="s">
        <v>125</v>
      </c>
      <c r="J417" s="6" t="s">
        <v>95</v>
      </c>
      <c r="K417" s="23" t="s">
        <v>240</v>
      </c>
      <c r="L417" s="6"/>
      <c r="M417" s="178"/>
      <c r="N417" s="50"/>
      <c r="O417" s="178"/>
      <c r="P417" s="178"/>
      <c r="Q417" s="6"/>
    </row>
    <row r="418" spans="1:17" ht="120" x14ac:dyDescent="0.25">
      <c r="A418" s="178"/>
      <c r="B418" s="178"/>
      <c r="C418" s="178"/>
      <c r="D418" s="178"/>
      <c r="E418" s="178"/>
      <c r="F418" s="178"/>
      <c r="G418" s="181"/>
      <c r="H418" s="178"/>
      <c r="I418" s="22" t="s">
        <v>133</v>
      </c>
      <c r="J418" s="6" t="s">
        <v>119</v>
      </c>
      <c r="K418" s="23" t="s">
        <v>130</v>
      </c>
      <c r="L418" s="6"/>
      <c r="M418" s="178"/>
      <c r="N418" s="50"/>
      <c r="O418" s="178"/>
      <c r="P418" s="178"/>
      <c r="Q418" s="6"/>
    </row>
    <row r="419" spans="1:17" ht="45" x14ac:dyDescent="0.25">
      <c r="A419" s="178"/>
      <c r="B419" s="178"/>
      <c r="C419" s="178"/>
      <c r="D419" s="178"/>
      <c r="E419" s="178"/>
      <c r="F419" s="178"/>
      <c r="G419" s="181"/>
      <c r="H419" s="178"/>
      <c r="I419" s="22" t="s">
        <v>135</v>
      </c>
      <c r="J419" s="33" t="s">
        <v>117</v>
      </c>
      <c r="K419" s="23" t="s">
        <v>99</v>
      </c>
      <c r="L419" s="6"/>
      <c r="M419" s="178"/>
      <c r="N419" s="50"/>
      <c r="O419" s="178"/>
      <c r="P419" s="178"/>
      <c r="Q419" s="6"/>
    </row>
    <row r="420" spans="1:17" ht="75" x14ac:dyDescent="0.25">
      <c r="A420" s="178"/>
      <c r="B420" s="178"/>
      <c r="C420" s="178"/>
      <c r="D420" s="178"/>
      <c r="E420" s="178"/>
      <c r="F420" s="178"/>
      <c r="G420" s="181"/>
      <c r="H420" s="178"/>
      <c r="I420" s="22" t="s">
        <v>180</v>
      </c>
      <c r="J420" s="6" t="s">
        <v>95</v>
      </c>
      <c r="K420" s="23" t="s">
        <v>240</v>
      </c>
      <c r="L420" s="6"/>
      <c r="M420" s="178"/>
      <c r="N420" s="50"/>
      <c r="O420" s="178"/>
      <c r="P420" s="178"/>
      <c r="Q420" s="6"/>
    </row>
    <row r="421" spans="1:17" ht="75" x14ac:dyDescent="0.25">
      <c r="A421" s="178"/>
      <c r="B421" s="178"/>
      <c r="C421" s="178"/>
      <c r="D421" s="178"/>
      <c r="E421" s="178"/>
      <c r="F421" s="178"/>
      <c r="G421" s="181"/>
      <c r="H421" s="178"/>
      <c r="I421" s="22" t="s">
        <v>244</v>
      </c>
      <c r="J421" s="6" t="s">
        <v>119</v>
      </c>
      <c r="K421" s="26" t="s">
        <v>139</v>
      </c>
      <c r="L421" s="6"/>
      <c r="M421" s="178"/>
      <c r="N421" s="50"/>
      <c r="O421" s="178"/>
      <c r="P421" s="178"/>
      <c r="Q421" s="6"/>
    </row>
    <row r="422" spans="1:17" ht="30" x14ac:dyDescent="0.25">
      <c r="A422" s="179"/>
      <c r="B422" s="179"/>
      <c r="C422" s="179"/>
      <c r="D422" s="179"/>
      <c r="E422" s="179"/>
      <c r="F422" s="179"/>
      <c r="G422" s="182"/>
      <c r="H422" s="179"/>
      <c r="I422" s="22" t="s">
        <v>245</v>
      </c>
      <c r="J422" s="44" t="s">
        <v>149</v>
      </c>
      <c r="K422" s="45" t="s">
        <v>104</v>
      </c>
      <c r="L422" s="6"/>
      <c r="M422" s="179"/>
      <c r="N422" s="61"/>
      <c r="O422" s="179"/>
      <c r="P422" s="179"/>
      <c r="Q422" s="6"/>
    </row>
    <row r="423" spans="1:17" x14ac:dyDescent="0.25">
      <c r="A423" s="50"/>
      <c r="B423" s="6"/>
      <c r="C423" s="24"/>
      <c r="D423" s="22"/>
      <c r="E423" s="22"/>
      <c r="F423" s="6"/>
      <c r="G423" s="51"/>
      <c r="H423" s="22"/>
      <c r="I423" s="22"/>
      <c r="J423" s="6"/>
      <c r="K423" s="23"/>
      <c r="L423" s="6"/>
      <c r="M423" s="22"/>
      <c r="N423" s="22"/>
      <c r="O423" s="22"/>
      <c r="P423" s="22"/>
      <c r="Q423" s="6"/>
    </row>
    <row r="424" spans="1:17" x14ac:dyDescent="0.25">
      <c r="A424" s="22"/>
      <c r="B424" s="6"/>
      <c r="C424" s="22"/>
      <c r="D424" s="22"/>
      <c r="E424" s="6"/>
      <c r="F424" s="6"/>
      <c r="G424" s="51"/>
      <c r="H424" s="6"/>
      <c r="I424" s="22"/>
      <c r="J424" s="6"/>
      <c r="K424" s="23"/>
      <c r="L424" s="6"/>
      <c r="M424" s="22"/>
      <c r="N424" s="22"/>
      <c r="O424" s="22"/>
      <c r="P424" s="6"/>
      <c r="Q424" s="6"/>
    </row>
    <row r="425" spans="1:17" x14ac:dyDescent="0.25">
      <c r="A425" s="22"/>
      <c r="B425" s="6"/>
      <c r="C425" s="22"/>
      <c r="D425" s="22"/>
      <c r="E425" s="6"/>
      <c r="F425" s="6"/>
      <c r="G425" s="51"/>
      <c r="H425" s="6"/>
      <c r="I425" s="22"/>
      <c r="J425" s="6"/>
      <c r="K425" s="23"/>
      <c r="L425" s="6"/>
      <c r="M425" s="22"/>
      <c r="N425" s="22"/>
      <c r="O425" s="22"/>
      <c r="P425" s="6"/>
      <c r="Q425" s="6"/>
    </row>
    <row r="426" spans="1:17" x14ac:dyDescent="0.25">
      <c r="A426" s="22"/>
      <c r="B426" s="6"/>
      <c r="C426" s="22"/>
      <c r="D426" s="22"/>
      <c r="E426" s="6"/>
      <c r="F426" s="6"/>
      <c r="G426" s="51"/>
      <c r="H426" s="6"/>
      <c r="I426" s="22"/>
      <c r="J426" s="6"/>
      <c r="K426" s="23"/>
      <c r="L426" s="6"/>
      <c r="M426" s="22"/>
      <c r="N426" s="22"/>
      <c r="O426" s="22"/>
      <c r="P426" s="6"/>
      <c r="Q426" s="6"/>
    </row>
    <row r="427" spans="1:17" x14ac:dyDescent="0.25">
      <c r="A427" s="22"/>
      <c r="B427" s="6"/>
      <c r="C427" s="22"/>
      <c r="D427" s="22"/>
      <c r="E427" s="6"/>
      <c r="F427" s="6"/>
      <c r="G427" s="51"/>
      <c r="H427" s="6"/>
      <c r="I427" s="22"/>
      <c r="J427" s="6"/>
      <c r="K427" s="23"/>
      <c r="L427" s="6"/>
      <c r="M427" s="22"/>
      <c r="N427" s="22"/>
      <c r="O427" s="22"/>
      <c r="P427" s="6"/>
      <c r="Q427" s="6"/>
    </row>
    <row r="428" spans="1:17" x14ac:dyDescent="0.25">
      <c r="A428" s="22"/>
      <c r="B428" s="6"/>
      <c r="C428" s="22"/>
      <c r="D428" s="22"/>
      <c r="E428" s="6"/>
      <c r="F428" s="6"/>
      <c r="G428" s="51"/>
      <c r="H428" s="6"/>
      <c r="I428" s="22"/>
      <c r="J428" s="6"/>
      <c r="K428" s="23"/>
      <c r="L428" s="6"/>
      <c r="M428" s="22"/>
      <c r="N428" s="22"/>
      <c r="O428" s="22"/>
      <c r="P428" s="6"/>
      <c r="Q428" s="6"/>
    </row>
    <row r="429" spans="1:17" x14ac:dyDescent="0.25">
      <c r="A429" s="22"/>
      <c r="B429" s="6"/>
      <c r="C429" s="22"/>
      <c r="D429" s="22"/>
      <c r="E429" s="6"/>
      <c r="F429" s="6"/>
      <c r="G429" s="51"/>
      <c r="H429" s="6"/>
      <c r="I429" s="22"/>
      <c r="J429" s="6"/>
      <c r="K429" s="23"/>
      <c r="L429" s="6"/>
      <c r="M429" s="22"/>
      <c r="N429" s="22"/>
      <c r="O429" s="22"/>
      <c r="P429" s="6"/>
      <c r="Q429" s="6"/>
    </row>
    <row r="430" spans="1:17" x14ac:dyDescent="0.25">
      <c r="A430" s="22"/>
      <c r="B430" s="6"/>
      <c r="C430" s="22"/>
      <c r="D430" s="22"/>
      <c r="E430" s="6"/>
      <c r="F430" s="6"/>
      <c r="G430" s="51"/>
      <c r="H430" s="6"/>
      <c r="I430" s="22"/>
      <c r="J430" s="6"/>
      <c r="K430" s="23"/>
      <c r="L430" s="6"/>
      <c r="M430" s="22"/>
      <c r="N430" s="22"/>
      <c r="O430" s="22"/>
      <c r="P430" s="6"/>
      <c r="Q430" s="6"/>
    </row>
    <row r="431" spans="1:17" x14ac:dyDescent="0.25">
      <c r="A431" s="22"/>
      <c r="B431" s="6"/>
      <c r="C431" s="22"/>
      <c r="D431" s="22"/>
      <c r="E431" s="6"/>
      <c r="F431" s="6"/>
      <c r="G431" s="51"/>
      <c r="H431" s="6"/>
      <c r="I431" s="22"/>
      <c r="J431" s="6"/>
      <c r="K431" s="23"/>
      <c r="L431" s="6"/>
      <c r="M431" s="22"/>
      <c r="N431" s="22"/>
      <c r="O431" s="22"/>
      <c r="P431" s="6"/>
      <c r="Q431" s="6"/>
    </row>
    <row r="432" spans="1:17" x14ac:dyDescent="0.25">
      <c r="A432" s="22"/>
      <c r="B432" s="6"/>
      <c r="C432" s="22"/>
      <c r="D432" s="22"/>
      <c r="E432" s="6"/>
      <c r="F432" s="6"/>
      <c r="G432" s="51"/>
      <c r="H432" s="6"/>
      <c r="I432" s="22"/>
      <c r="J432" s="6"/>
      <c r="K432" s="23"/>
      <c r="L432" s="6"/>
      <c r="M432" s="22"/>
      <c r="N432" s="22"/>
      <c r="O432" s="22"/>
      <c r="P432" s="6"/>
      <c r="Q432" s="6"/>
    </row>
    <row r="433" spans="1:17" x14ac:dyDescent="0.25">
      <c r="A433" s="22"/>
      <c r="B433" s="6"/>
      <c r="C433" s="22"/>
      <c r="D433" s="22"/>
      <c r="E433" s="6"/>
      <c r="F433" s="6"/>
      <c r="G433" s="51"/>
      <c r="H433" s="6"/>
      <c r="I433" s="22"/>
      <c r="J433" s="6"/>
      <c r="K433" s="23"/>
      <c r="L433" s="6"/>
      <c r="M433" s="22"/>
      <c r="N433" s="22"/>
      <c r="O433" s="22"/>
      <c r="P433" s="6"/>
      <c r="Q433" s="6"/>
    </row>
    <row r="434" spans="1:17" x14ac:dyDescent="0.25">
      <c r="A434" s="22"/>
      <c r="B434" s="6"/>
      <c r="C434" s="22"/>
      <c r="D434" s="22"/>
      <c r="E434" s="6"/>
      <c r="F434" s="6"/>
      <c r="G434" s="51"/>
      <c r="H434" s="6"/>
      <c r="I434" s="22"/>
      <c r="J434" s="6"/>
      <c r="K434" s="23"/>
      <c r="L434" s="6"/>
      <c r="M434" s="22"/>
      <c r="N434" s="22"/>
      <c r="O434" s="22"/>
      <c r="P434" s="6"/>
      <c r="Q434" s="6"/>
    </row>
    <row r="435" spans="1:17" x14ac:dyDescent="0.25">
      <c r="A435" s="22"/>
      <c r="B435" s="6"/>
      <c r="C435" s="22"/>
      <c r="D435" s="22"/>
      <c r="E435" s="6"/>
      <c r="F435" s="6"/>
      <c r="G435" s="51"/>
      <c r="H435" s="6"/>
      <c r="I435" s="22"/>
      <c r="J435" s="6"/>
      <c r="K435" s="23"/>
      <c r="L435" s="6"/>
      <c r="M435" s="22"/>
      <c r="N435" s="22"/>
      <c r="O435" s="22"/>
      <c r="P435" s="6"/>
      <c r="Q435" s="6"/>
    </row>
    <row r="436" spans="1:17" x14ac:dyDescent="0.25">
      <c r="A436" s="22"/>
      <c r="B436" s="6"/>
      <c r="C436" s="22"/>
      <c r="D436" s="22"/>
      <c r="E436" s="6"/>
      <c r="F436" s="6"/>
      <c r="G436" s="51"/>
      <c r="H436" s="6"/>
      <c r="I436" s="22"/>
      <c r="J436" s="6"/>
      <c r="K436" s="23"/>
      <c r="L436" s="6"/>
      <c r="M436" s="22"/>
      <c r="N436" s="22"/>
      <c r="O436" s="22"/>
      <c r="P436" s="6"/>
      <c r="Q436" s="6"/>
    </row>
    <row r="437" spans="1:17" x14ac:dyDescent="0.25">
      <c r="A437" s="22"/>
      <c r="B437" s="6"/>
      <c r="C437" s="22"/>
      <c r="D437" s="22"/>
      <c r="E437" s="6"/>
      <c r="F437" s="6"/>
      <c r="G437" s="51"/>
      <c r="H437" s="6"/>
      <c r="I437" s="22"/>
      <c r="J437" s="6"/>
      <c r="K437" s="23"/>
      <c r="L437" s="6"/>
      <c r="M437" s="22"/>
      <c r="N437" s="22"/>
      <c r="O437" s="22"/>
      <c r="P437" s="6"/>
      <c r="Q437" s="6"/>
    </row>
    <row r="438" spans="1:17" x14ac:dyDescent="0.25">
      <c r="A438" s="22"/>
      <c r="B438" s="6"/>
      <c r="C438" s="22"/>
      <c r="D438" s="22"/>
      <c r="E438" s="6"/>
      <c r="F438" s="6"/>
      <c r="G438" s="51"/>
      <c r="H438" s="6"/>
      <c r="I438" s="22"/>
      <c r="J438" s="6"/>
      <c r="K438" s="23"/>
      <c r="L438" s="6"/>
      <c r="M438" s="22"/>
      <c r="N438" s="22"/>
      <c r="O438" s="22"/>
      <c r="P438" s="6"/>
      <c r="Q438" s="6"/>
    </row>
    <row r="439" spans="1:17" x14ac:dyDescent="0.25">
      <c r="A439" s="22"/>
      <c r="B439" s="6"/>
      <c r="C439" s="22"/>
      <c r="D439" s="22"/>
      <c r="E439" s="6"/>
      <c r="F439" s="6"/>
      <c r="G439" s="51"/>
      <c r="H439" s="6"/>
      <c r="I439" s="22"/>
      <c r="J439" s="6"/>
      <c r="K439" s="23"/>
      <c r="L439" s="6"/>
      <c r="M439" s="22"/>
      <c r="N439" s="22"/>
      <c r="O439" s="22"/>
      <c r="P439" s="6"/>
      <c r="Q439" s="6"/>
    </row>
    <row r="440" spans="1:17" x14ac:dyDescent="0.25">
      <c r="A440" s="22"/>
      <c r="B440" s="6"/>
      <c r="C440" s="22"/>
      <c r="D440" s="22"/>
      <c r="E440" s="6"/>
      <c r="F440" s="6"/>
      <c r="G440" s="51"/>
      <c r="H440" s="6"/>
      <c r="I440" s="22"/>
      <c r="J440" s="6"/>
      <c r="K440" s="23"/>
      <c r="L440" s="6"/>
      <c r="M440" s="22"/>
      <c r="N440" s="22"/>
      <c r="O440" s="22"/>
      <c r="P440" s="6"/>
      <c r="Q440" s="6"/>
    </row>
    <row r="441" spans="1:17" x14ac:dyDescent="0.25">
      <c r="A441" s="22"/>
      <c r="B441" s="6"/>
      <c r="C441" s="22"/>
      <c r="D441" s="22"/>
      <c r="E441" s="6"/>
      <c r="F441" s="6"/>
      <c r="G441" s="51"/>
      <c r="H441" s="6"/>
      <c r="I441" s="22"/>
      <c r="J441" s="6"/>
      <c r="K441" s="23"/>
      <c r="L441" s="6"/>
      <c r="M441" s="22"/>
      <c r="N441" s="22"/>
      <c r="O441" s="22"/>
      <c r="P441" s="6"/>
      <c r="Q441" s="6"/>
    </row>
    <row r="442" spans="1:17" x14ac:dyDescent="0.25">
      <c r="A442" s="22"/>
      <c r="B442" s="6"/>
      <c r="C442" s="22"/>
      <c r="D442" s="22"/>
      <c r="E442" s="6"/>
      <c r="F442" s="6"/>
      <c r="G442" s="51"/>
      <c r="H442" s="6"/>
      <c r="I442" s="22"/>
      <c r="J442" s="6"/>
      <c r="K442" s="23"/>
      <c r="L442" s="6"/>
      <c r="M442" s="22"/>
      <c r="N442" s="22"/>
      <c r="O442" s="22"/>
      <c r="P442" s="6"/>
      <c r="Q442" s="6"/>
    </row>
    <row r="443" spans="1:17" x14ac:dyDescent="0.25">
      <c r="A443" s="22"/>
      <c r="B443" s="6"/>
      <c r="C443" s="22"/>
      <c r="D443" s="22"/>
      <c r="E443" s="6"/>
      <c r="F443" s="6"/>
      <c r="G443" s="51"/>
      <c r="H443" s="6"/>
      <c r="I443" s="22"/>
      <c r="J443" s="6"/>
      <c r="K443" s="23"/>
      <c r="L443" s="6"/>
      <c r="M443" s="22"/>
      <c r="N443" s="22"/>
      <c r="O443" s="22"/>
      <c r="P443" s="6"/>
      <c r="Q443" s="6"/>
    </row>
    <row r="444" spans="1:17" x14ac:dyDescent="0.25">
      <c r="A444" s="22"/>
      <c r="B444" s="6"/>
      <c r="C444" s="22"/>
      <c r="D444" s="22"/>
      <c r="E444" s="6"/>
      <c r="F444" s="6"/>
      <c r="G444" s="51"/>
      <c r="H444" s="6"/>
      <c r="I444" s="22"/>
      <c r="J444" s="6"/>
      <c r="K444" s="23"/>
      <c r="L444" s="6"/>
      <c r="M444" s="22"/>
      <c r="N444" s="22"/>
      <c r="O444" s="22"/>
      <c r="P444" s="6"/>
      <c r="Q444" s="6"/>
    </row>
    <row r="445" spans="1:17" x14ac:dyDescent="0.25">
      <c r="A445" s="22"/>
      <c r="B445" s="6"/>
      <c r="C445" s="22"/>
      <c r="D445" s="22"/>
      <c r="E445" s="6"/>
      <c r="F445" s="6"/>
      <c r="G445" s="51"/>
      <c r="H445" s="6"/>
      <c r="I445" s="22"/>
      <c r="J445" s="6"/>
      <c r="K445" s="23"/>
      <c r="L445" s="6"/>
      <c r="M445" s="22"/>
      <c r="N445" s="22"/>
      <c r="O445" s="22"/>
      <c r="P445" s="6"/>
      <c r="Q445" s="6"/>
    </row>
    <row r="446" spans="1:17" x14ac:dyDescent="0.25">
      <c r="A446" s="22"/>
      <c r="B446" s="6"/>
      <c r="C446" s="22"/>
      <c r="D446" s="22"/>
      <c r="E446" s="6"/>
      <c r="F446" s="6"/>
      <c r="G446" s="51"/>
      <c r="H446" s="6"/>
      <c r="I446" s="22"/>
      <c r="J446" s="6"/>
      <c r="K446" s="23"/>
      <c r="L446" s="6"/>
      <c r="M446" s="22"/>
      <c r="N446" s="22"/>
      <c r="O446" s="22"/>
      <c r="P446" s="6"/>
      <c r="Q446" s="6"/>
    </row>
    <row r="447" spans="1:17" x14ac:dyDescent="0.25">
      <c r="A447" s="22"/>
      <c r="B447" s="6"/>
      <c r="C447" s="22"/>
      <c r="D447" s="22"/>
      <c r="E447" s="6"/>
      <c r="F447" s="6"/>
      <c r="G447" s="51"/>
      <c r="H447" s="6"/>
      <c r="I447" s="22"/>
      <c r="J447" s="6"/>
      <c r="K447" s="23"/>
      <c r="L447" s="6"/>
      <c r="M447" s="22"/>
      <c r="N447" s="22"/>
      <c r="O447" s="22"/>
      <c r="P447" s="6"/>
      <c r="Q447" s="6"/>
    </row>
    <row r="448" spans="1:17" x14ac:dyDescent="0.25">
      <c r="A448" s="22"/>
      <c r="B448" s="6"/>
      <c r="C448" s="22"/>
      <c r="D448" s="22"/>
      <c r="E448" s="6"/>
      <c r="F448" s="6"/>
      <c r="G448" s="51"/>
      <c r="H448" s="6"/>
      <c r="I448" s="22"/>
      <c r="J448" s="6"/>
      <c r="K448" s="23"/>
      <c r="L448" s="6"/>
      <c r="M448" s="22"/>
      <c r="N448" s="22"/>
      <c r="O448" s="22"/>
      <c r="P448" s="6"/>
      <c r="Q448" s="6"/>
    </row>
    <row r="449" spans="1:17" x14ac:dyDescent="0.25">
      <c r="A449" s="22"/>
      <c r="B449" s="6"/>
      <c r="C449" s="22"/>
      <c r="D449" s="22"/>
      <c r="E449" s="6"/>
      <c r="F449" s="6"/>
      <c r="G449" s="51"/>
      <c r="H449" s="6"/>
      <c r="I449" s="22"/>
      <c r="J449" s="6"/>
      <c r="K449" s="23"/>
      <c r="L449" s="6"/>
      <c r="M449" s="22"/>
      <c r="N449" s="22"/>
      <c r="O449" s="22"/>
      <c r="P449" s="6"/>
      <c r="Q449" s="6"/>
    </row>
    <row r="450" spans="1:17" x14ac:dyDescent="0.25">
      <c r="A450" s="22"/>
      <c r="B450" s="6"/>
      <c r="C450" s="22"/>
      <c r="D450" s="22"/>
      <c r="E450" s="6"/>
      <c r="F450" s="6"/>
      <c r="G450" s="51"/>
      <c r="H450" s="6"/>
      <c r="I450" s="22"/>
      <c r="J450" s="6"/>
      <c r="K450" s="23"/>
      <c r="L450" s="6"/>
      <c r="M450" s="22"/>
      <c r="N450" s="22"/>
      <c r="O450" s="22"/>
      <c r="P450" s="6"/>
      <c r="Q450" s="6"/>
    </row>
    <row r="451" spans="1:17" x14ac:dyDescent="0.25">
      <c r="A451" s="22"/>
      <c r="B451" s="6"/>
      <c r="C451" s="22"/>
      <c r="D451" s="22"/>
      <c r="E451" s="6"/>
      <c r="F451" s="6"/>
      <c r="G451" s="51"/>
      <c r="H451" s="6"/>
      <c r="I451" s="22"/>
      <c r="J451" s="6"/>
      <c r="K451" s="23"/>
      <c r="L451" s="6"/>
      <c r="M451" s="22"/>
      <c r="N451" s="22"/>
      <c r="O451" s="22"/>
      <c r="P451" s="6"/>
      <c r="Q451" s="6"/>
    </row>
    <row r="452" spans="1:17" x14ac:dyDescent="0.25">
      <c r="A452" s="22"/>
      <c r="B452" s="6"/>
      <c r="C452" s="22"/>
      <c r="D452" s="22"/>
      <c r="E452" s="6"/>
      <c r="F452" s="6"/>
      <c r="G452" s="51"/>
      <c r="H452" s="6"/>
      <c r="I452" s="22"/>
      <c r="J452" s="6"/>
      <c r="K452" s="23"/>
      <c r="L452" s="6"/>
      <c r="M452" s="22"/>
      <c r="N452" s="22"/>
      <c r="O452" s="22"/>
      <c r="P452" s="6"/>
      <c r="Q452" s="6"/>
    </row>
    <row r="453" spans="1:17" x14ac:dyDescent="0.25">
      <c r="A453" s="22"/>
      <c r="B453" s="6"/>
      <c r="C453" s="22"/>
      <c r="D453" s="22"/>
      <c r="E453" s="6"/>
      <c r="F453" s="6"/>
      <c r="G453" s="51"/>
      <c r="H453" s="6"/>
      <c r="I453" s="22"/>
      <c r="J453" s="6"/>
      <c r="K453" s="23"/>
      <c r="L453" s="6"/>
      <c r="M453" s="22"/>
      <c r="N453" s="22"/>
      <c r="O453" s="22"/>
      <c r="P453" s="6"/>
      <c r="Q453" s="6"/>
    </row>
    <row r="454" spans="1:17" x14ac:dyDescent="0.25">
      <c r="A454" s="22"/>
      <c r="B454" s="6"/>
      <c r="C454" s="22"/>
      <c r="D454" s="22"/>
      <c r="E454" s="6"/>
      <c r="F454" s="6"/>
      <c r="G454" s="51"/>
      <c r="H454" s="6"/>
      <c r="I454" s="22"/>
      <c r="J454" s="6"/>
      <c r="K454" s="23"/>
      <c r="L454" s="6"/>
      <c r="M454" s="22"/>
      <c r="N454" s="22"/>
      <c r="O454" s="22"/>
      <c r="P454" s="6"/>
      <c r="Q454" s="6"/>
    </row>
    <row r="455" spans="1:17" x14ac:dyDescent="0.25">
      <c r="A455" s="22"/>
      <c r="B455" s="6"/>
      <c r="C455" s="22"/>
      <c r="D455" s="22"/>
      <c r="E455" s="6"/>
      <c r="F455" s="6"/>
      <c r="G455" s="51"/>
      <c r="H455" s="6"/>
      <c r="I455" s="22"/>
      <c r="J455" s="6"/>
      <c r="K455" s="23"/>
      <c r="L455" s="6"/>
      <c r="M455" s="22"/>
      <c r="N455" s="22"/>
      <c r="O455" s="22"/>
      <c r="P455" s="6"/>
      <c r="Q455" s="6"/>
    </row>
    <row r="456" spans="1:17" x14ac:dyDescent="0.25">
      <c r="A456" s="22"/>
      <c r="B456" s="6"/>
      <c r="C456" s="22"/>
      <c r="D456" s="22"/>
      <c r="E456" s="6"/>
      <c r="F456" s="6"/>
      <c r="G456" s="51"/>
      <c r="H456" s="6"/>
      <c r="I456" s="22"/>
      <c r="J456" s="6"/>
      <c r="K456" s="23"/>
      <c r="L456" s="6"/>
      <c r="M456" s="22"/>
      <c r="N456" s="22"/>
      <c r="O456" s="22"/>
      <c r="P456" s="6"/>
      <c r="Q456" s="6"/>
    </row>
    <row r="457" spans="1:17" x14ac:dyDescent="0.25">
      <c r="A457" s="22"/>
      <c r="B457" s="6"/>
      <c r="C457" s="22"/>
      <c r="D457" s="22"/>
      <c r="E457" s="6"/>
      <c r="F457" s="6"/>
      <c r="G457" s="51"/>
      <c r="H457" s="6"/>
      <c r="I457" s="22"/>
      <c r="J457" s="6"/>
      <c r="K457" s="23"/>
      <c r="L457" s="6"/>
      <c r="M457" s="22"/>
      <c r="N457" s="22"/>
      <c r="O457" s="22"/>
      <c r="P457" s="6"/>
      <c r="Q457" s="6"/>
    </row>
    <row r="458" spans="1:17" x14ac:dyDescent="0.25">
      <c r="A458" s="22"/>
      <c r="B458" s="6"/>
      <c r="C458" s="22"/>
      <c r="D458" s="22"/>
      <c r="E458" s="6"/>
      <c r="F458" s="6"/>
      <c r="G458" s="51"/>
      <c r="H458" s="6"/>
      <c r="I458" s="22"/>
      <c r="J458" s="6"/>
      <c r="K458" s="23"/>
      <c r="L458" s="6"/>
      <c r="M458" s="22"/>
      <c r="N458" s="22"/>
      <c r="O458" s="22"/>
      <c r="P458" s="6"/>
      <c r="Q458" s="6"/>
    </row>
    <row r="459" spans="1:17" x14ac:dyDescent="0.25">
      <c r="A459" s="22"/>
      <c r="B459" s="6"/>
      <c r="C459" s="22"/>
      <c r="D459" s="22"/>
      <c r="E459" s="6"/>
      <c r="F459" s="6"/>
      <c r="G459" s="51"/>
      <c r="H459" s="6"/>
      <c r="I459" s="22"/>
      <c r="J459" s="6"/>
      <c r="K459" s="23"/>
      <c r="L459" s="6"/>
      <c r="M459" s="22"/>
      <c r="N459" s="22"/>
      <c r="O459" s="22"/>
      <c r="P459" s="6"/>
      <c r="Q459" s="6"/>
    </row>
    <row r="460" spans="1:17" x14ac:dyDescent="0.25">
      <c r="A460" s="22"/>
      <c r="B460" s="6"/>
      <c r="C460" s="22"/>
      <c r="D460" s="22"/>
      <c r="E460" s="6"/>
      <c r="F460" s="6"/>
      <c r="G460" s="51"/>
      <c r="H460" s="6"/>
      <c r="I460" s="22"/>
      <c r="J460" s="6"/>
      <c r="K460" s="23"/>
      <c r="L460" s="6"/>
      <c r="M460" s="22"/>
      <c r="N460" s="22"/>
      <c r="O460" s="22"/>
      <c r="P460" s="6"/>
      <c r="Q460" s="6"/>
    </row>
    <row r="461" spans="1:17" x14ac:dyDescent="0.25">
      <c r="A461" s="22"/>
      <c r="B461" s="6"/>
      <c r="C461" s="22"/>
      <c r="D461" s="22"/>
      <c r="E461" s="6"/>
      <c r="F461" s="6"/>
      <c r="G461" s="51"/>
      <c r="H461" s="6"/>
      <c r="I461" s="22"/>
      <c r="J461" s="6"/>
      <c r="K461" s="23"/>
      <c r="L461" s="6"/>
      <c r="M461" s="22"/>
      <c r="N461" s="22"/>
      <c r="O461" s="22"/>
      <c r="P461" s="6"/>
      <c r="Q461" s="6"/>
    </row>
    <row r="462" spans="1:17" x14ac:dyDescent="0.25">
      <c r="A462" s="22"/>
      <c r="B462" s="6"/>
      <c r="C462" s="22"/>
      <c r="D462" s="22"/>
      <c r="E462" s="6"/>
      <c r="F462" s="6"/>
      <c r="G462" s="51"/>
      <c r="H462" s="6"/>
      <c r="I462" s="22"/>
      <c r="J462" s="6"/>
      <c r="K462" s="23"/>
      <c r="L462" s="6"/>
      <c r="M462" s="22"/>
      <c r="N462" s="22"/>
      <c r="O462" s="22"/>
      <c r="P462" s="6"/>
      <c r="Q462" s="6"/>
    </row>
    <row r="463" spans="1:17" x14ac:dyDescent="0.25">
      <c r="A463" s="22"/>
      <c r="B463" s="6"/>
      <c r="C463" s="22"/>
      <c r="D463" s="22"/>
      <c r="E463" s="6"/>
      <c r="F463" s="6"/>
      <c r="G463" s="51"/>
      <c r="H463" s="6"/>
      <c r="I463" s="22"/>
      <c r="J463" s="6"/>
      <c r="K463" s="23"/>
      <c r="L463" s="6"/>
      <c r="M463" s="22"/>
      <c r="N463" s="22"/>
      <c r="O463" s="22"/>
      <c r="P463" s="6"/>
      <c r="Q463" s="6"/>
    </row>
    <row r="464" spans="1:17" x14ac:dyDescent="0.25">
      <c r="A464" s="22"/>
      <c r="B464" s="6"/>
      <c r="C464" s="22"/>
      <c r="D464" s="22"/>
      <c r="E464" s="6"/>
      <c r="F464" s="6"/>
      <c r="G464" s="51"/>
      <c r="H464" s="6"/>
      <c r="I464" s="22"/>
      <c r="J464" s="6"/>
      <c r="K464" s="23"/>
      <c r="L464" s="6"/>
      <c r="M464" s="22"/>
      <c r="N464" s="22"/>
      <c r="O464" s="22"/>
      <c r="P464" s="6"/>
      <c r="Q464" s="6"/>
    </row>
    <row r="465" spans="1:17" x14ac:dyDescent="0.25">
      <c r="A465" s="22"/>
      <c r="B465" s="6"/>
      <c r="C465" s="22"/>
      <c r="D465" s="22"/>
      <c r="E465" s="6"/>
      <c r="F465" s="6"/>
      <c r="G465" s="51"/>
      <c r="H465" s="6"/>
      <c r="I465" s="22"/>
      <c r="J465" s="6"/>
      <c r="K465" s="23"/>
      <c r="L465" s="6"/>
      <c r="M465" s="22"/>
      <c r="N465" s="22"/>
      <c r="O465" s="22"/>
      <c r="P465" s="6"/>
      <c r="Q465" s="6"/>
    </row>
    <row r="466" spans="1:17" x14ac:dyDescent="0.25">
      <c r="A466" s="22"/>
      <c r="B466" s="6"/>
      <c r="C466" s="22"/>
      <c r="D466" s="22"/>
      <c r="E466" s="6"/>
      <c r="F466" s="6"/>
      <c r="G466" s="51"/>
      <c r="H466" s="6"/>
      <c r="I466" s="22"/>
      <c r="J466" s="6"/>
      <c r="K466" s="23"/>
      <c r="L466" s="6"/>
      <c r="M466" s="22"/>
      <c r="N466" s="22"/>
      <c r="O466" s="22"/>
      <c r="P466" s="6"/>
      <c r="Q466" s="6"/>
    </row>
    <row r="467" spans="1:17" x14ac:dyDescent="0.25">
      <c r="A467" s="22"/>
      <c r="B467" s="6"/>
      <c r="C467" s="22"/>
      <c r="D467" s="22"/>
      <c r="E467" s="6"/>
      <c r="F467" s="6"/>
      <c r="G467" s="51"/>
      <c r="H467" s="6"/>
      <c r="I467" s="22"/>
      <c r="J467" s="6"/>
      <c r="K467" s="23"/>
      <c r="L467" s="6"/>
      <c r="M467" s="22"/>
      <c r="N467" s="22"/>
      <c r="O467" s="22"/>
      <c r="P467" s="6"/>
      <c r="Q467" s="6"/>
    </row>
    <row r="468" spans="1:17" x14ac:dyDescent="0.25">
      <c r="A468" s="22"/>
      <c r="B468" s="6"/>
      <c r="C468" s="22"/>
      <c r="D468" s="22"/>
      <c r="E468" s="6"/>
      <c r="F468" s="6"/>
      <c r="G468" s="51"/>
      <c r="H468" s="6"/>
      <c r="I468" s="22"/>
      <c r="J468" s="6"/>
      <c r="K468" s="23"/>
      <c r="L468" s="6"/>
      <c r="M468" s="22"/>
      <c r="N468" s="22"/>
      <c r="O468" s="22"/>
      <c r="P468" s="6"/>
      <c r="Q468" s="6"/>
    </row>
    <row r="469" spans="1:17" x14ac:dyDescent="0.25">
      <c r="A469" s="22"/>
      <c r="B469" s="6"/>
      <c r="C469" s="22"/>
      <c r="D469" s="22"/>
      <c r="E469" s="6"/>
      <c r="F469" s="6"/>
      <c r="G469" s="51"/>
      <c r="H469" s="6"/>
      <c r="I469" s="22"/>
      <c r="J469" s="6"/>
      <c r="K469" s="23"/>
      <c r="L469" s="6"/>
      <c r="M469" s="22"/>
      <c r="N469" s="22"/>
      <c r="O469" s="22"/>
      <c r="P469" s="6"/>
      <c r="Q469" s="6"/>
    </row>
    <row r="470" spans="1:17" x14ac:dyDescent="0.25">
      <c r="A470" s="22"/>
      <c r="B470" s="6"/>
      <c r="C470" s="22"/>
      <c r="D470" s="22"/>
      <c r="E470" s="6"/>
      <c r="F470" s="6"/>
      <c r="G470" s="51"/>
      <c r="H470" s="6"/>
      <c r="I470" s="22"/>
      <c r="J470" s="6"/>
      <c r="K470" s="23"/>
      <c r="L470" s="6"/>
      <c r="M470" s="22"/>
      <c r="N470" s="22"/>
      <c r="O470" s="22"/>
      <c r="P470" s="6"/>
      <c r="Q470" s="6"/>
    </row>
    <row r="471" spans="1:17" x14ac:dyDescent="0.25">
      <c r="A471" s="22"/>
      <c r="B471" s="6"/>
      <c r="C471" s="22"/>
      <c r="D471" s="22"/>
      <c r="E471" s="6"/>
      <c r="F471" s="6"/>
      <c r="G471" s="51"/>
      <c r="H471" s="6"/>
      <c r="I471" s="22"/>
      <c r="J471" s="6"/>
      <c r="K471" s="23"/>
      <c r="L471" s="6"/>
      <c r="M471" s="22"/>
      <c r="N471" s="22"/>
      <c r="O471" s="22"/>
      <c r="P471" s="6"/>
      <c r="Q471" s="6"/>
    </row>
    <row r="472" spans="1:17" x14ac:dyDescent="0.25">
      <c r="A472" s="22"/>
      <c r="B472" s="6"/>
      <c r="C472" s="22"/>
      <c r="D472" s="22"/>
      <c r="E472" s="6"/>
      <c r="F472" s="6"/>
      <c r="G472" s="51"/>
      <c r="H472" s="6"/>
      <c r="I472" s="22"/>
      <c r="J472" s="6"/>
      <c r="K472" s="23"/>
      <c r="L472" s="6"/>
      <c r="M472" s="22"/>
      <c r="N472" s="22"/>
      <c r="O472" s="22"/>
      <c r="P472" s="6"/>
      <c r="Q472" s="6"/>
    </row>
    <row r="473" spans="1:17" x14ac:dyDescent="0.25">
      <c r="A473" s="22"/>
      <c r="B473" s="6"/>
      <c r="C473" s="22"/>
      <c r="D473" s="22"/>
      <c r="E473" s="6"/>
      <c r="F473" s="6"/>
      <c r="G473" s="51"/>
      <c r="H473" s="6"/>
      <c r="I473" s="22"/>
      <c r="J473" s="6"/>
      <c r="K473" s="23"/>
      <c r="L473" s="6"/>
      <c r="M473" s="22"/>
      <c r="N473" s="22"/>
      <c r="O473" s="22"/>
      <c r="P473" s="6"/>
      <c r="Q473" s="6"/>
    </row>
    <row r="474" spans="1:17" x14ac:dyDescent="0.25">
      <c r="A474" s="22"/>
      <c r="B474" s="6"/>
      <c r="C474" s="22"/>
      <c r="D474" s="22"/>
      <c r="E474" s="6"/>
      <c r="F474" s="6"/>
      <c r="G474" s="51"/>
      <c r="H474" s="6"/>
      <c r="I474" s="22"/>
      <c r="J474" s="6"/>
      <c r="K474" s="23"/>
      <c r="L474" s="6"/>
      <c r="M474" s="22"/>
      <c r="N474" s="22"/>
      <c r="O474" s="22"/>
      <c r="P474" s="6"/>
      <c r="Q474" s="6"/>
    </row>
    <row r="475" spans="1:17" x14ac:dyDescent="0.25">
      <c r="A475" s="22"/>
      <c r="B475" s="6"/>
      <c r="C475" s="22"/>
      <c r="D475" s="22"/>
      <c r="E475" s="6"/>
      <c r="F475" s="6"/>
      <c r="G475" s="51"/>
      <c r="H475" s="6"/>
      <c r="I475" s="22"/>
      <c r="J475" s="6"/>
      <c r="K475" s="23"/>
      <c r="L475" s="6"/>
      <c r="M475" s="22"/>
      <c r="N475" s="22"/>
      <c r="O475" s="22"/>
      <c r="P475" s="6"/>
      <c r="Q475" s="6"/>
    </row>
    <row r="476" spans="1:17" x14ac:dyDescent="0.25">
      <c r="A476" s="22"/>
      <c r="B476" s="6"/>
      <c r="C476" s="22"/>
      <c r="D476" s="22"/>
      <c r="E476" s="6"/>
      <c r="F476" s="6"/>
      <c r="G476" s="51"/>
      <c r="H476" s="6"/>
      <c r="I476" s="22"/>
      <c r="J476" s="6"/>
      <c r="K476" s="23"/>
      <c r="L476" s="6"/>
      <c r="M476" s="22"/>
      <c r="N476" s="22"/>
      <c r="O476" s="22"/>
      <c r="P476" s="6"/>
      <c r="Q476" s="6"/>
    </row>
    <row r="477" spans="1:17" x14ac:dyDescent="0.25">
      <c r="A477" s="22"/>
      <c r="B477" s="6"/>
      <c r="C477" s="22"/>
      <c r="D477" s="22"/>
      <c r="E477" s="6"/>
      <c r="F477" s="6"/>
      <c r="G477" s="51"/>
      <c r="H477" s="6"/>
      <c r="I477" s="22"/>
      <c r="J477" s="6"/>
      <c r="K477" s="23"/>
      <c r="L477" s="6"/>
      <c r="M477" s="22"/>
      <c r="N477" s="22"/>
      <c r="O477" s="22"/>
      <c r="P477" s="6"/>
      <c r="Q477" s="6"/>
    </row>
    <row r="478" spans="1:17" x14ac:dyDescent="0.25">
      <c r="A478" s="22"/>
      <c r="B478" s="6"/>
      <c r="C478" s="22"/>
      <c r="D478" s="22"/>
      <c r="E478" s="6"/>
      <c r="F478" s="6"/>
      <c r="G478" s="51"/>
      <c r="H478" s="6"/>
      <c r="I478" s="22"/>
      <c r="J478" s="6"/>
      <c r="K478" s="23"/>
      <c r="L478" s="6"/>
      <c r="M478" s="22"/>
      <c r="N478" s="22"/>
      <c r="O478" s="22"/>
      <c r="P478" s="6"/>
      <c r="Q478" s="6"/>
    </row>
    <row r="479" spans="1:17" x14ac:dyDescent="0.25">
      <c r="A479" s="22"/>
      <c r="B479" s="6"/>
      <c r="C479" s="22"/>
      <c r="D479" s="22"/>
      <c r="E479" s="6"/>
      <c r="F479" s="6"/>
      <c r="G479" s="51"/>
      <c r="H479" s="6"/>
      <c r="I479" s="22"/>
      <c r="J479" s="6"/>
      <c r="K479" s="23"/>
      <c r="L479" s="6"/>
      <c r="M479" s="22"/>
      <c r="N479" s="22"/>
      <c r="O479" s="22"/>
      <c r="P479" s="6"/>
      <c r="Q479" s="6"/>
    </row>
    <row r="480" spans="1:17" x14ac:dyDescent="0.25">
      <c r="A480" s="22"/>
      <c r="B480" s="6"/>
      <c r="C480" s="22"/>
      <c r="D480" s="22"/>
      <c r="E480" s="6"/>
      <c r="F480" s="6"/>
      <c r="G480" s="51"/>
      <c r="H480" s="6"/>
      <c r="I480" s="22"/>
      <c r="J480" s="6"/>
      <c r="K480" s="23"/>
      <c r="L480" s="6"/>
      <c r="M480" s="22"/>
      <c r="N480" s="22"/>
      <c r="O480" s="22"/>
      <c r="P480" s="6"/>
      <c r="Q480" s="6"/>
    </row>
    <row r="481" spans="1:17" x14ac:dyDescent="0.25">
      <c r="A481" s="22"/>
      <c r="B481" s="6"/>
      <c r="C481" s="22"/>
      <c r="D481" s="22"/>
      <c r="E481" s="6"/>
      <c r="F481" s="6"/>
      <c r="G481" s="51"/>
      <c r="H481" s="6"/>
      <c r="I481" s="22"/>
      <c r="J481" s="6"/>
      <c r="K481" s="23"/>
      <c r="L481" s="6"/>
      <c r="M481" s="22"/>
      <c r="N481" s="22"/>
      <c r="O481" s="22"/>
      <c r="P481" s="6"/>
      <c r="Q481" s="6"/>
    </row>
    <row r="482" spans="1:17" x14ac:dyDescent="0.25">
      <c r="A482" s="22"/>
      <c r="B482" s="6"/>
      <c r="C482" s="22"/>
      <c r="D482" s="22"/>
      <c r="E482" s="6"/>
      <c r="F482" s="6"/>
      <c r="G482" s="51"/>
      <c r="H482" s="6"/>
      <c r="I482" s="22"/>
      <c r="J482" s="6"/>
      <c r="K482" s="23"/>
      <c r="L482" s="6"/>
      <c r="M482" s="22"/>
      <c r="N482" s="22"/>
      <c r="O482" s="22"/>
      <c r="P482" s="6"/>
      <c r="Q482" s="6"/>
    </row>
    <row r="483" spans="1:17" x14ac:dyDescent="0.25">
      <c r="A483" s="22"/>
      <c r="B483" s="6"/>
      <c r="C483" s="22"/>
      <c r="D483" s="22"/>
      <c r="E483" s="6"/>
      <c r="F483" s="6"/>
      <c r="G483" s="51"/>
      <c r="H483" s="6"/>
      <c r="I483" s="22"/>
      <c r="J483" s="6"/>
      <c r="K483" s="23"/>
      <c r="L483" s="6"/>
      <c r="M483" s="22"/>
      <c r="N483" s="22"/>
      <c r="O483" s="22"/>
      <c r="P483" s="6"/>
      <c r="Q483" s="6"/>
    </row>
    <row r="484" spans="1:17" x14ac:dyDescent="0.25">
      <c r="A484" s="22"/>
      <c r="B484" s="6"/>
      <c r="C484" s="22"/>
      <c r="D484" s="22"/>
      <c r="E484" s="6"/>
      <c r="F484" s="6"/>
      <c r="G484" s="51"/>
      <c r="H484" s="6"/>
      <c r="I484" s="22"/>
      <c r="J484" s="6"/>
      <c r="K484" s="23"/>
      <c r="L484" s="6"/>
      <c r="M484" s="22"/>
      <c r="N484" s="22"/>
      <c r="O484" s="22"/>
      <c r="P484" s="6"/>
      <c r="Q484" s="6"/>
    </row>
    <row r="485" spans="1:17" x14ac:dyDescent="0.25">
      <c r="A485" s="22"/>
      <c r="B485" s="6"/>
      <c r="C485" s="22"/>
      <c r="D485" s="22"/>
      <c r="E485" s="6"/>
      <c r="F485" s="6"/>
      <c r="G485" s="51"/>
      <c r="H485" s="6"/>
      <c r="I485" s="22"/>
      <c r="J485" s="6"/>
      <c r="K485" s="23"/>
      <c r="L485" s="6"/>
      <c r="M485" s="22"/>
      <c r="N485" s="22"/>
      <c r="O485" s="22"/>
      <c r="P485" s="6"/>
      <c r="Q485" s="6"/>
    </row>
    <row r="486" spans="1:17" x14ac:dyDescent="0.25">
      <c r="A486" s="22"/>
      <c r="B486" s="6"/>
      <c r="C486" s="22"/>
      <c r="D486" s="22"/>
      <c r="E486" s="6"/>
      <c r="F486" s="6"/>
      <c r="G486" s="51"/>
      <c r="H486" s="6"/>
      <c r="I486" s="22"/>
      <c r="J486" s="6"/>
      <c r="K486" s="23"/>
      <c r="L486" s="6"/>
      <c r="M486" s="22"/>
      <c r="N486" s="22"/>
      <c r="O486" s="22"/>
      <c r="P486" s="6"/>
      <c r="Q486" s="6"/>
    </row>
    <row r="487" spans="1:17" x14ac:dyDescent="0.25">
      <c r="A487" s="22"/>
      <c r="B487" s="6"/>
      <c r="C487" s="22"/>
      <c r="D487" s="22"/>
      <c r="E487" s="6"/>
      <c r="F487" s="6"/>
      <c r="G487" s="51"/>
      <c r="H487" s="6"/>
      <c r="I487" s="22"/>
      <c r="J487" s="6"/>
      <c r="K487" s="23"/>
      <c r="L487" s="6"/>
      <c r="M487" s="22"/>
      <c r="N487" s="22"/>
      <c r="O487" s="22"/>
      <c r="P487" s="6"/>
      <c r="Q487" s="6"/>
    </row>
    <row r="488" spans="1:17" x14ac:dyDescent="0.25">
      <c r="A488" s="22"/>
      <c r="B488" s="6"/>
      <c r="C488" s="22"/>
      <c r="D488" s="22"/>
      <c r="E488" s="6"/>
      <c r="F488" s="6"/>
      <c r="G488" s="51"/>
      <c r="H488" s="6"/>
      <c r="I488" s="22"/>
      <c r="J488" s="6"/>
      <c r="K488" s="23"/>
      <c r="L488" s="6"/>
      <c r="M488" s="22"/>
      <c r="N488" s="22"/>
      <c r="O488" s="22"/>
      <c r="P488" s="6"/>
      <c r="Q488" s="6"/>
    </row>
    <row r="489" spans="1:17" x14ac:dyDescent="0.25">
      <c r="A489" s="22"/>
      <c r="B489" s="6"/>
      <c r="C489" s="22"/>
      <c r="D489" s="22"/>
      <c r="E489" s="6"/>
      <c r="F489" s="6"/>
      <c r="G489" s="51"/>
      <c r="H489" s="6"/>
      <c r="I489" s="22"/>
      <c r="J489" s="6"/>
      <c r="K489" s="23"/>
      <c r="L489" s="6"/>
      <c r="M489" s="22"/>
      <c r="N489" s="22"/>
      <c r="O489" s="22"/>
      <c r="P489" s="6"/>
      <c r="Q489" s="6"/>
    </row>
    <row r="490" spans="1:17" x14ac:dyDescent="0.25">
      <c r="A490" s="22"/>
      <c r="B490" s="6"/>
      <c r="C490" s="22"/>
      <c r="D490" s="22"/>
      <c r="E490" s="6"/>
      <c r="F490" s="6"/>
      <c r="G490" s="51"/>
      <c r="H490" s="6"/>
      <c r="I490" s="22"/>
      <c r="J490" s="6"/>
      <c r="K490" s="23"/>
      <c r="L490" s="6"/>
      <c r="M490" s="22"/>
      <c r="N490" s="22"/>
      <c r="O490" s="22"/>
      <c r="P490" s="6"/>
      <c r="Q490" s="6"/>
    </row>
    <row r="491" spans="1:17" x14ac:dyDescent="0.25">
      <c r="A491" s="22"/>
      <c r="B491" s="6"/>
      <c r="C491" s="22"/>
      <c r="D491" s="22"/>
      <c r="E491" s="6"/>
      <c r="F491" s="6"/>
      <c r="G491" s="51"/>
      <c r="H491" s="6"/>
      <c r="I491" s="22"/>
      <c r="J491" s="6"/>
      <c r="K491" s="23"/>
      <c r="L491" s="6"/>
      <c r="M491" s="22"/>
      <c r="N491" s="22"/>
      <c r="O491" s="22"/>
      <c r="P491" s="6"/>
      <c r="Q491" s="6"/>
    </row>
    <row r="492" spans="1:17" x14ac:dyDescent="0.25">
      <c r="A492" s="22"/>
      <c r="B492" s="6"/>
      <c r="C492" s="22"/>
      <c r="D492" s="22"/>
      <c r="E492" s="6"/>
      <c r="F492" s="6"/>
      <c r="G492" s="51"/>
      <c r="H492" s="6"/>
      <c r="I492" s="22"/>
      <c r="J492" s="6"/>
      <c r="K492" s="23"/>
      <c r="L492" s="6"/>
      <c r="M492" s="22"/>
      <c r="N492" s="22"/>
      <c r="O492" s="22"/>
      <c r="P492" s="6"/>
      <c r="Q492" s="6"/>
    </row>
    <row r="493" spans="1:17" x14ac:dyDescent="0.25">
      <c r="A493" s="22"/>
      <c r="B493" s="6"/>
      <c r="C493" s="22"/>
      <c r="D493" s="22"/>
      <c r="E493" s="6"/>
      <c r="F493" s="6"/>
      <c r="G493" s="51"/>
      <c r="H493" s="6"/>
      <c r="I493" s="22"/>
      <c r="J493" s="6"/>
      <c r="K493" s="23"/>
      <c r="L493" s="6"/>
      <c r="M493" s="22"/>
      <c r="N493" s="22"/>
      <c r="O493" s="22"/>
      <c r="P493" s="6"/>
      <c r="Q493" s="6"/>
    </row>
    <row r="494" spans="1:17" x14ac:dyDescent="0.25">
      <c r="A494" s="22"/>
      <c r="B494" s="6"/>
      <c r="C494" s="22"/>
      <c r="D494" s="22"/>
      <c r="E494" s="6"/>
      <c r="F494" s="6"/>
      <c r="G494" s="51"/>
      <c r="H494" s="6"/>
      <c r="I494" s="22"/>
      <c r="J494" s="6"/>
      <c r="K494" s="23"/>
      <c r="L494" s="6"/>
      <c r="M494" s="22"/>
      <c r="N494" s="22"/>
      <c r="O494" s="22"/>
      <c r="P494" s="6"/>
      <c r="Q494" s="6"/>
    </row>
    <row r="495" spans="1:17" x14ac:dyDescent="0.25">
      <c r="A495" s="22"/>
      <c r="B495" s="6"/>
      <c r="C495" s="22"/>
      <c r="D495" s="22"/>
      <c r="E495" s="6"/>
      <c r="F495" s="6"/>
      <c r="G495" s="51"/>
      <c r="H495" s="6"/>
      <c r="I495" s="22"/>
      <c r="J495" s="6"/>
      <c r="K495" s="23"/>
      <c r="L495" s="6"/>
      <c r="M495" s="22"/>
      <c r="N495" s="22"/>
      <c r="O495" s="22"/>
      <c r="P495" s="6"/>
      <c r="Q495" s="6"/>
    </row>
    <row r="496" spans="1:17" x14ac:dyDescent="0.25">
      <c r="A496" s="22"/>
      <c r="B496" s="6"/>
      <c r="C496" s="22"/>
      <c r="D496" s="22"/>
      <c r="E496" s="6"/>
      <c r="F496" s="6"/>
      <c r="G496" s="51"/>
      <c r="H496" s="6"/>
      <c r="I496" s="22"/>
      <c r="J496" s="6"/>
      <c r="K496" s="23"/>
      <c r="L496" s="6"/>
      <c r="M496" s="22"/>
      <c r="N496" s="22"/>
      <c r="O496" s="22"/>
      <c r="P496" s="6"/>
      <c r="Q496" s="6"/>
    </row>
    <row r="497" spans="1:17" x14ac:dyDescent="0.25">
      <c r="A497" s="22"/>
      <c r="B497" s="6"/>
      <c r="C497" s="22"/>
      <c r="D497" s="22"/>
      <c r="E497" s="6"/>
      <c r="F497" s="6"/>
      <c r="G497" s="51"/>
      <c r="H497" s="6"/>
      <c r="I497" s="22"/>
      <c r="J497" s="6"/>
      <c r="K497" s="23"/>
      <c r="L497" s="6"/>
      <c r="M497" s="22"/>
      <c r="N497" s="22"/>
      <c r="O497" s="22"/>
      <c r="P497" s="6"/>
      <c r="Q497" s="6"/>
    </row>
    <row r="498" spans="1:17" x14ac:dyDescent="0.25">
      <c r="A498" s="22"/>
      <c r="B498" s="6"/>
      <c r="C498" s="22"/>
      <c r="D498" s="22"/>
      <c r="E498" s="6"/>
      <c r="F498" s="6"/>
      <c r="G498" s="51"/>
      <c r="H498" s="6"/>
      <c r="I498" s="22"/>
      <c r="J498" s="6"/>
      <c r="K498" s="23"/>
      <c r="L498" s="6"/>
      <c r="M498" s="22"/>
      <c r="N498" s="22"/>
      <c r="O498" s="22"/>
      <c r="P498" s="6"/>
      <c r="Q498" s="6"/>
    </row>
    <row r="499" spans="1:17" x14ac:dyDescent="0.25">
      <c r="A499" s="22"/>
      <c r="B499" s="6"/>
      <c r="C499" s="22"/>
      <c r="D499" s="22"/>
      <c r="E499" s="6"/>
      <c r="F499" s="6"/>
      <c r="G499" s="51"/>
      <c r="H499" s="6"/>
      <c r="I499" s="22"/>
      <c r="J499" s="6"/>
      <c r="K499" s="23"/>
      <c r="L499" s="6"/>
      <c r="M499" s="22"/>
      <c r="N499" s="22"/>
      <c r="O499" s="22"/>
      <c r="P499" s="6"/>
      <c r="Q499" s="6"/>
    </row>
    <row r="500" spans="1:17" x14ac:dyDescent="0.25">
      <c r="A500" s="22"/>
      <c r="B500" s="6"/>
      <c r="C500" s="22"/>
      <c r="D500" s="22"/>
      <c r="E500" s="6"/>
      <c r="F500" s="6"/>
      <c r="G500" s="51"/>
      <c r="H500" s="6"/>
      <c r="I500" s="22"/>
      <c r="J500" s="6"/>
      <c r="K500" s="23"/>
      <c r="L500" s="6"/>
      <c r="M500" s="22"/>
      <c r="N500" s="22"/>
      <c r="O500" s="22"/>
      <c r="P500" s="6"/>
      <c r="Q500" s="6"/>
    </row>
    <row r="501" spans="1:17" x14ac:dyDescent="0.25">
      <c r="A501" s="22"/>
      <c r="B501" s="6"/>
      <c r="C501" s="22"/>
      <c r="D501" s="22"/>
      <c r="E501" s="6"/>
      <c r="F501" s="6"/>
      <c r="G501" s="51"/>
      <c r="H501" s="6"/>
      <c r="I501" s="22"/>
      <c r="J501" s="6"/>
      <c r="K501" s="23"/>
      <c r="L501" s="6"/>
      <c r="M501" s="22"/>
      <c r="N501" s="22"/>
      <c r="O501" s="22"/>
      <c r="P501" s="6"/>
      <c r="Q501" s="6"/>
    </row>
    <row r="502" spans="1:17" x14ac:dyDescent="0.25">
      <c r="A502" s="22"/>
      <c r="B502" s="6"/>
      <c r="C502" s="22"/>
      <c r="D502" s="22"/>
      <c r="E502" s="6"/>
      <c r="F502" s="6"/>
      <c r="G502" s="51"/>
      <c r="H502" s="6"/>
      <c r="I502" s="22"/>
      <c r="J502" s="6"/>
      <c r="K502" s="23"/>
      <c r="L502" s="6"/>
      <c r="M502" s="22"/>
      <c r="N502" s="22"/>
      <c r="O502" s="22"/>
      <c r="P502" s="6"/>
      <c r="Q502" s="6"/>
    </row>
    <row r="503" spans="1:17" x14ac:dyDescent="0.25">
      <c r="A503" s="22"/>
      <c r="B503" s="6"/>
      <c r="C503" s="22"/>
      <c r="D503" s="22"/>
      <c r="E503" s="6"/>
      <c r="F503" s="6"/>
      <c r="G503" s="51"/>
      <c r="H503" s="6"/>
      <c r="I503" s="22"/>
      <c r="J503" s="6"/>
      <c r="K503" s="23"/>
      <c r="L503" s="6"/>
      <c r="M503" s="22"/>
      <c r="N503" s="22"/>
      <c r="O503" s="22"/>
      <c r="P503" s="6"/>
      <c r="Q503" s="6"/>
    </row>
    <row r="504" spans="1:17" x14ac:dyDescent="0.25">
      <c r="A504" s="22"/>
      <c r="B504" s="6"/>
      <c r="C504" s="22"/>
      <c r="D504" s="22"/>
      <c r="E504" s="6"/>
      <c r="F504" s="6"/>
      <c r="G504" s="51"/>
      <c r="H504" s="6"/>
      <c r="I504" s="22"/>
      <c r="J504" s="6"/>
      <c r="K504" s="23"/>
      <c r="L504" s="6"/>
      <c r="M504" s="22"/>
      <c r="N504" s="22"/>
      <c r="O504" s="22"/>
      <c r="P504" s="6"/>
      <c r="Q504" s="6"/>
    </row>
    <row r="505" spans="1:17" x14ac:dyDescent="0.25">
      <c r="A505" s="22"/>
      <c r="B505" s="6"/>
      <c r="C505" s="22"/>
      <c r="D505" s="22"/>
      <c r="E505" s="6"/>
      <c r="F505" s="6"/>
      <c r="G505" s="51"/>
      <c r="H505" s="6"/>
      <c r="I505" s="22"/>
      <c r="J505" s="6"/>
      <c r="K505" s="23"/>
      <c r="L505" s="6"/>
      <c r="M505" s="22"/>
      <c r="N505" s="22"/>
      <c r="O505" s="22"/>
      <c r="P505" s="6"/>
      <c r="Q505" s="6"/>
    </row>
    <row r="506" spans="1:17" x14ac:dyDescent="0.25">
      <c r="A506" s="22"/>
      <c r="B506" s="6"/>
      <c r="C506" s="22"/>
      <c r="D506" s="22"/>
      <c r="E506" s="6"/>
      <c r="F506" s="6"/>
      <c r="G506" s="51"/>
      <c r="H506" s="6"/>
      <c r="I506" s="22"/>
      <c r="J506" s="6"/>
      <c r="K506" s="23"/>
      <c r="L506" s="6"/>
      <c r="M506" s="22"/>
      <c r="N506" s="22"/>
      <c r="O506" s="22"/>
      <c r="P506" s="6"/>
      <c r="Q506" s="6"/>
    </row>
    <row r="507" spans="1:17" x14ac:dyDescent="0.25">
      <c r="A507" s="22"/>
      <c r="B507" s="6"/>
      <c r="C507" s="22"/>
      <c r="D507" s="22"/>
      <c r="E507" s="6"/>
      <c r="F507" s="6"/>
      <c r="G507" s="51"/>
      <c r="H507" s="6"/>
      <c r="I507" s="22"/>
      <c r="J507" s="6"/>
      <c r="K507" s="23"/>
      <c r="L507" s="6"/>
      <c r="M507" s="22"/>
      <c r="N507" s="22"/>
      <c r="O507" s="22"/>
      <c r="P507" s="6"/>
      <c r="Q507" s="6"/>
    </row>
    <row r="508" spans="1:17" x14ac:dyDescent="0.25">
      <c r="A508" s="22"/>
      <c r="B508" s="6"/>
      <c r="C508" s="22"/>
      <c r="D508" s="22"/>
      <c r="E508" s="6"/>
      <c r="F508" s="6"/>
      <c r="G508" s="51"/>
      <c r="H508" s="6"/>
      <c r="I508" s="22"/>
      <c r="J508" s="6"/>
      <c r="K508" s="23"/>
      <c r="L508" s="6"/>
      <c r="M508" s="22"/>
      <c r="N508" s="22"/>
      <c r="O508" s="22"/>
      <c r="P508" s="6"/>
      <c r="Q508" s="6"/>
    </row>
    <row r="509" spans="1:17" x14ac:dyDescent="0.25">
      <c r="A509" s="22"/>
      <c r="B509" s="6"/>
      <c r="C509" s="22"/>
      <c r="D509" s="22"/>
      <c r="E509" s="6"/>
      <c r="F509" s="6"/>
      <c r="G509" s="51"/>
      <c r="H509" s="6"/>
      <c r="I509" s="22"/>
      <c r="J509" s="6"/>
      <c r="K509" s="23"/>
      <c r="L509" s="6"/>
      <c r="M509" s="22"/>
      <c r="N509" s="22"/>
      <c r="O509" s="22"/>
      <c r="P509" s="6"/>
      <c r="Q509" s="6"/>
    </row>
    <row r="510" spans="1:17" x14ac:dyDescent="0.25">
      <c r="A510" s="22"/>
      <c r="B510" s="6"/>
      <c r="C510" s="22"/>
      <c r="D510" s="22"/>
      <c r="E510" s="6"/>
      <c r="F510" s="6"/>
      <c r="G510" s="51"/>
      <c r="H510" s="6"/>
      <c r="I510" s="22"/>
      <c r="J510" s="6"/>
      <c r="K510" s="23"/>
      <c r="L510" s="6"/>
      <c r="M510" s="22"/>
      <c r="N510" s="22"/>
      <c r="O510" s="22"/>
      <c r="P510" s="6"/>
      <c r="Q510" s="6"/>
    </row>
    <row r="511" spans="1:17" x14ac:dyDescent="0.25">
      <c r="A511" s="22"/>
      <c r="B511" s="6"/>
      <c r="C511" s="22"/>
      <c r="D511" s="22"/>
      <c r="E511" s="6"/>
      <c r="F511" s="6"/>
      <c r="G511" s="51"/>
      <c r="H511" s="6"/>
      <c r="I511" s="22"/>
      <c r="J511" s="6"/>
      <c r="K511" s="23"/>
      <c r="L511" s="6"/>
      <c r="M511" s="22"/>
      <c r="N511" s="22"/>
      <c r="O511" s="22"/>
      <c r="P511" s="6"/>
      <c r="Q511" s="6"/>
    </row>
    <row r="512" spans="1:17" x14ac:dyDescent="0.25">
      <c r="A512" s="22"/>
      <c r="B512" s="6"/>
      <c r="C512" s="22"/>
      <c r="D512" s="22"/>
      <c r="E512" s="6"/>
      <c r="F512" s="6"/>
      <c r="G512" s="51"/>
      <c r="H512" s="6"/>
      <c r="I512" s="22"/>
      <c r="J512" s="6"/>
      <c r="K512" s="23"/>
      <c r="L512" s="6"/>
      <c r="M512" s="22"/>
      <c r="N512" s="22"/>
      <c r="O512" s="22"/>
      <c r="P512" s="6"/>
      <c r="Q512" s="6"/>
    </row>
    <row r="513" spans="1:17" x14ac:dyDescent="0.25">
      <c r="A513" s="22"/>
      <c r="B513" s="6"/>
      <c r="C513" s="22"/>
      <c r="D513" s="22"/>
      <c r="E513" s="6"/>
      <c r="F513" s="6"/>
      <c r="G513" s="51"/>
      <c r="H513" s="6"/>
      <c r="I513" s="22"/>
      <c r="J513" s="6"/>
      <c r="K513" s="23"/>
      <c r="L513" s="6"/>
      <c r="M513" s="22"/>
      <c r="N513" s="22"/>
      <c r="O513" s="22"/>
      <c r="P513" s="6"/>
      <c r="Q513" s="6"/>
    </row>
    <row r="514" spans="1:17" x14ac:dyDescent="0.25">
      <c r="A514" s="22"/>
      <c r="B514" s="6"/>
      <c r="C514" s="22"/>
      <c r="D514" s="22"/>
      <c r="E514" s="6"/>
      <c r="F514" s="6"/>
      <c r="G514" s="51"/>
      <c r="H514" s="6"/>
      <c r="I514" s="22"/>
      <c r="J514" s="6"/>
      <c r="K514" s="23"/>
      <c r="L514" s="6"/>
      <c r="M514" s="22"/>
      <c r="N514" s="22"/>
      <c r="O514" s="22"/>
      <c r="P514" s="6"/>
      <c r="Q514" s="6"/>
    </row>
    <row r="515" spans="1:17" x14ac:dyDescent="0.25">
      <c r="A515" s="22"/>
      <c r="B515" s="6"/>
      <c r="C515" s="22"/>
      <c r="D515" s="22"/>
      <c r="E515" s="6"/>
      <c r="F515" s="6"/>
      <c r="G515" s="51"/>
      <c r="H515" s="6"/>
      <c r="I515" s="22"/>
      <c r="J515" s="6"/>
      <c r="K515" s="23"/>
      <c r="L515" s="6"/>
      <c r="M515" s="22"/>
      <c r="N515" s="22"/>
      <c r="O515" s="22"/>
      <c r="P515" s="6"/>
      <c r="Q515" s="6"/>
    </row>
    <row r="516" spans="1:17" x14ac:dyDescent="0.25">
      <c r="A516" s="22"/>
      <c r="B516" s="6"/>
      <c r="C516" s="22"/>
      <c r="D516" s="22"/>
      <c r="E516" s="6"/>
      <c r="F516" s="6"/>
      <c r="G516" s="51"/>
      <c r="H516" s="6"/>
      <c r="I516" s="22"/>
      <c r="J516" s="6"/>
      <c r="K516" s="23"/>
      <c r="L516" s="6"/>
      <c r="M516" s="22"/>
      <c r="N516" s="22"/>
      <c r="O516" s="22"/>
      <c r="P516" s="6"/>
      <c r="Q516" s="6"/>
    </row>
    <row r="517" spans="1:17" x14ac:dyDescent="0.25">
      <c r="A517" s="22"/>
      <c r="B517" s="6"/>
      <c r="C517" s="22"/>
      <c r="D517" s="22"/>
      <c r="E517" s="6"/>
      <c r="F517" s="6"/>
      <c r="G517" s="51"/>
      <c r="H517" s="6"/>
      <c r="I517" s="22"/>
      <c r="J517" s="6"/>
      <c r="K517" s="23"/>
      <c r="L517" s="6"/>
      <c r="M517" s="22"/>
      <c r="N517" s="22"/>
      <c r="O517" s="22"/>
      <c r="P517" s="6"/>
      <c r="Q517" s="6"/>
    </row>
    <row r="518" spans="1:17" x14ac:dyDescent="0.25">
      <c r="A518" s="22"/>
      <c r="B518" s="6"/>
      <c r="C518" s="22"/>
      <c r="D518" s="22"/>
      <c r="E518" s="6"/>
      <c r="F518" s="6"/>
      <c r="G518" s="51"/>
      <c r="H518" s="6"/>
      <c r="I518" s="22"/>
      <c r="J518" s="6"/>
      <c r="K518" s="23"/>
      <c r="L518" s="6"/>
      <c r="M518" s="22"/>
      <c r="N518" s="22"/>
      <c r="O518" s="22"/>
      <c r="P518" s="6"/>
      <c r="Q518" s="6"/>
    </row>
    <row r="519" spans="1:17" x14ac:dyDescent="0.25">
      <c r="A519" s="22"/>
      <c r="B519" s="6"/>
      <c r="C519" s="22"/>
      <c r="D519" s="22"/>
      <c r="E519" s="6"/>
      <c r="F519" s="6"/>
      <c r="G519" s="51"/>
      <c r="H519" s="6"/>
      <c r="I519" s="22"/>
      <c r="J519" s="6"/>
      <c r="K519" s="23"/>
      <c r="L519" s="6"/>
      <c r="M519" s="22"/>
      <c r="N519" s="22"/>
      <c r="O519" s="22"/>
      <c r="P519" s="6"/>
      <c r="Q519" s="6"/>
    </row>
    <row r="520" spans="1:17" x14ac:dyDescent="0.25">
      <c r="A520" s="22"/>
      <c r="B520" s="6"/>
      <c r="C520" s="22"/>
      <c r="D520" s="22"/>
      <c r="E520" s="6"/>
      <c r="F520" s="6"/>
      <c r="G520" s="51"/>
      <c r="H520" s="6"/>
      <c r="I520" s="22"/>
      <c r="J520" s="6"/>
      <c r="K520" s="23"/>
      <c r="L520" s="6"/>
      <c r="M520" s="22"/>
      <c r="N520" s="22"/>
      <c r="O520" s="22"/>
      <c r="P520" s="6"/>
      <c r="Q520" s="6"/>
    </row>
    <row r="521" spans="1:17" x14ac:dyDescent="0.25">
      <c r="A521" s="22"/>
      <c r="B521" s="6"/>
      <c r="C521" s="22"/>
      <c r="D521" s="22"/>
      <c r="E521" s="6"/>
      <c r="F521" s="6"/>
      <c r="G521" s="51"/>
      <c r="H521" s="6"/>
      <c r="I521" s="22"/>
      <c r="J521" s="6"/>
      <c r="K521" s="23"/>
      <c r="L521" s="6"/>
      <c r="M521" s="22"/>
      <c r="N521" s="22"/>
      <c r="O521" s="22"/>
      <c r="P521" s="6"/>
      <c r="Q521" s="6"/>
    </row>
    <row r="522" spans="1:17" x14ac:dyDescent="0.25">
      <c r="A522" s="22"/>
      <c r="B522" s="6"/>
      <c r="C522" s="22"/>
      <c r="D522" s="22"/>
      <c r="E522" s="6"/>
      <c r="F522" s="6"/>
      <c r="G522" s="51"/>
      <c r="H522" s="6"/>
      <c r="I522" s="22"/>
      <c r="J522" s="6"/>
      <c r="K522" s="23"/>
      <c r="L522" s="6"/>
      <c r="M522" s="22"/>
      <c r="N522" s="22"/>
      <c r="O522" s="22"/>
      <c r="P522" s="6"/>
      <c r="Q522" s="6"/>
    </row>
    <row r="523" spans="1:17" x14ac:dyDescent="0.25">
      <c r="A523" s="22"/>
      <c r="B523" s="6"/>
      <c r="C523" s="22"/>
      <c r="D523" s="22"/>
      <c r="E523" s="6"/>
      <c r="F523" s="6"/>
      <c r="G523" s="51"/>
      <c r="H523" s="6"/>
      <c r="I523" s="22"/>
      <c r="J523" s="6"/>
      <c r="K523" s="23"/>
      <c r="L523" s="6"/>
      <c r="M523" s="22"/>
      <c r="N523" s="22"/>
      <c r="O523" s="22"/>
      <c r="P523" s="6"/>
      <c r="Q523" s="6"/>
    </row>
    <row r="524" spans="1:17" x14ac:dyDescent="0.25">
      <c r="A524" s="22"/>
      <c r="B524" s="6"/>
      <c r="C524" s="22"/>
      <c r="D524" s="22"/>
      <c r="E524" s="6"/>
      <c r="F524" s="6"/>
      <c r="G524" s="51"/>
      <c r="H524" s="6"/>
      <c r="I524" s="22"/>
      <c r="J524" s="6"/>
      <c r="K524" s="23"/>
      <c r="L524" s="6"/>
      <c r="M524" s="22"/>
      <c r="N524" s="22"/>
      <c r="O524" s="22"/>
      <c r="P524" s="6"/>
      <c r="Q524" s="6"/>
    </row>
    <row r="525" spans="1:17" x14ac:dyDescent="0.25">
      <c r="A525" s="22"/>
      <c r="B525" s="6"/>
      <c r="C525" s="22"/>
      <c r="D525" s="22"/>
      <c r="E525" s="6"/>
      <c r="F525" s="6"/>
      <c r="G525" s="51"/>
      <c r="H525" s="6"/>
      <c r="I525" s="22"/>
      <c r="J525" s="6"/>
      <c r="K525" s="23"/>
      <c r="L525" s="6"/>
      <c r="M525" s="22"/>
      <c r="N525" s="22"/>
      <c r="O525" s="22"/>
      <c r="P525" s="6"/>
      <c r="Q525" s="6"/>
    </row>
    <row r="526" spans="1:17" x14ac:dyDescent="0.25">
      <c r="A526" s="22"/>
      <c r="B526" s="6"/>
      <c r="C526" s="22"/>
      <c r="D526" s="22"/>
      <c r="E526" s="6"/>
      <c r="F526" s="6"/>
      <c r="G526" s="51"/>
      <c r="H526" s="6"/>
      <c r="I526" s="22"/>
      <c r="J526" s="6"/>
      <c r="K526" s="23"/>
      <c r="L526" s="6"/>
      <c r="M526" s="22"/>
      <c r="N526" s="22"/>
      <c r="O526" s="22"/>
      <c r="P526" s="6"/>
      <c r="Q526" s="6"/>
    </row>
    <row r="527" spans="1:17" x14ac:dyDescent="0.25">
      <c r="A527" s="22"/>
      <c r="B527" s="6"/>
      <c r="C527" s="22"/>
      <c r="D527" s="22"/>
      <c r="E527" s="6"/>
      <c r="F527" s="6"/>
      <c r="G527" s="51"/>
      <c r="H527" s="6"/>
      <c r="I527" s="22"/>
      <c r="J527" s="6"/>
      <c r="K527" s="23"/>
      <c r="L527" s="6"/>
      <c r="M527" s="22"/>
      <c r="N527" s="22"/>
      <c r="O527" s="22"/>
      <c r="P527" s="6"/>
      <c r="Q527" s="6"/>
    </row>
    <row r="528" spans="1:17" x14ac:dyDescent="0.25">
      <c r="A528" s="22"/>
      <c r="B528" s="6"/>
      <c r="C528" s="22"/>
      <c r="D528" s="22"/>
      <c r="E528" s="6"/>
      <c r="F528" s="6"/>
      <c r="G528" s="51"/>
      <c r="H528" s="6"/>
      <c r="I528" s="22"/>
      <c r="J528" s="6"/>
      <c r="K528" s="23"/>
      <c r="L528" s="6"/>
      <c r="M528" s="22"/>
      <c r="N528" s="22"/>
      <c r="O528" s="22"/>
      <c r="P528" s="6"/>
      <c r="Q528" s="6"/>
    </row>
    <row r="529" spans="1:17" x14ac:dyDescent="0.25">
      <c r="A529" s="22"/>
      <c r="B529" s="6"/>
      <c r="C529" s="22"/>
      <c r="D529" s="22"/>
      <c r="E529" s="6"/>
      <c r="F529" s="6"/>
      <c r="G529" s="51"/>
      <c r="H529" s="6"/>
      <c r="I529" s="22"/>
      <c r="J529" s="6"/>
      <c r="K529" s="23"/>
      <c r="L529" s="6"/>
      <c r="M529" s="22"/>
      <c r="N529" s="22"/>
      <c r="O529" s="22"/>
      <c r="P529" s="6"/>
      <c r="Q529" s="6"/>
    </row>
    <row r="530" spans="1:17" x14ac:dyDescent="0.25">
      <c r="A530" s="22"/>
      <c r="B530" s="6"/>
      <c r="C530" s="22"/>
      <c r="D530" s="22"/>
      <c r="E530" s="6"/>
      <c r="F530" s="6"/>
      <c r="G530" s="51"/>
      <c r="H530" s="6"/>
      <c r="I530" s="22"/>
      <c r="J530" s="6"/>
      <c r="K530" s="23"/>
      <c r="L530" s="6"/>
      <c r="M530" s="22"/>
      <c r="N530" s="22"/>
      <c r="O530" s="22"/>
      <c r="P530" s="6"/>
      <c r="Q530" s="6"/>
    </row>
    <row r="531" spans="1:17" x14ac:dyDescent="0.25">
      <c r="A531" s="22"/>
      <c r="B531" s="6"/>
      <c r="C531" s="22"/>
      <c r="D531" s="22"/>
      <c r="E531" s="6"/>
      <c r="F531" s="6"/>
      <c r="G531" s="51"/>
      <c r="H531" s="6"/>
      <c r="I531" s="22"/>
      <c r="J531" s="6"/>
      <c r="K531" s="23"/>
      <c r="L531" s="6"/>
      <c r="M531" s="22"/>
      <c r="N531" s="22"/>
      <c r="O531" s="22"/>
      <c r="P531" s="6"/>
      <c r="Q531" s="6"/>
    </row>
    <row r="532" spans="1:17" x14ac:dyDescent="0.25">
      <c r="A532" s="22"/>
      <c r="B532" s="6"/>
      <c r="C532" s="22"/>
      <c r="D532" s="22"/>
      <c r="E532" s="6"/>
      <c r="F532" s="6"/>
      <c r="G532" s="51"/>
      <c r="H532" s="6"/>
      <c r="I532" s="22"/>
      <c r="J532" s="6"/>
      <c r="K532" s="23"/>
      <c r="L532" s="6"/>
      <c r="M532" s="22"/>
      <c r="N532" s="22"/>
      <c r="O532" s="22"/>
      <c r="P532" s="6"/>
      <c r="Q532" s="6"/>
    </row>
    <row r="533" spans="1:17" x14ac:dyDescent="0.25">
      <c r="A533" s="22"/>
      <c r="B533" s="6"/>
      <c r="C533" s="22"/>
      <c r="D533" s="22"/>
      <c r="E533" s="6"/>
      <c r="F533" s="6"/>
      <c r="G533" s="51"/>
      <c r="H533" s="6"/>
      <c r="I533" s="22"/>
      <c r="J533" s="6"/>
      <c r="K533" s="23"/>
      <c r="L533" s="6"/>
      <c r="M533" s="22"/>
      <c r="N533" s="22"/>
      <c r="O533" s="22"/>
      <c r="P533" s="6"/>
      <c r="Q533" s="6"/>
    </row>
    <row r="534" spans="1:17" x14ac:dyDescent="0.25">
      <c r="A534" s="22"/>
      <c r="B534" s="6"/>
      <c r="C534" s="22"/>
      <c r="D534" s="22"/>
      <c r="E534" s="6"/>
      <c r="F534" s="6"/>
      <c r="G534" s="51"/>
      <c r="H534" s="6"/>
      <c r="I534" s="22"/>
      <c r="J534" s="6"/>
      <c r="K534" s="23"/>
      <c r="L534" s="6"/>
      <c r="M534" s="22"/>
      <c r="N534" s="22"/>
      <c r="O534" s="22"/>
      <c r="P534" s="6"/>
      <c r="Q534" s="6"/>
    </row>
    <row r="535" spans="1:17" x14ac:dyDescent="0.25">
      <c r="A535" s="22"/>
      <c r="B535" s="6"/>
      <c r="C535" s="22"/>
      <c r="D535" s="22"/>
      <c r="E535" s="6"/>
      <c r="F535" s="6"/>
      <c r="G535" s="51"/>
      <c r="H535" s="6"/>
      <c r="I535" s="22"/>
      <c r="J535" s="6"/>
      <c r="K535" s="23"/>
      <c r="L535" s="6"/>
      <c r="M535" s="22"/>
      <c r="N535" s="22"/>
      <c r="O535" s="22"/>
      <c r="P535" s="6"/>
      <c r="Q535" s="6"/>
    </row>
    <row r="536" spans="1:17" x14ac:dyDescent="0.25">
      <c r="A536" s="22"/>
      <c r="B536" s="6"/>
      <c r="C536" s="22"/>
      <c r="D536" s="22"/>
      <c r="E536" s="6"/>
      <c r="F536" s="6"/>
      <c r="G536" s="51"/>
      <c r="H536" s="6"/>
      <c r="I536" s="22"/>
      <c r="J536" s="6"/>
      <c r="K536" s="23"/>
      <c r="L536" s="6"/>
      <c r="M536" s="22"/>
      <c r="N536" s="22"/>
      <c r="O536" s="22"/>
      <c r="P536" s="6"/>
      <c r="Q536" s="6"/>
    </row>
    <row r="537" spans="1:17" x14ac:dyDescent="0.25">
      <c r="A537" s="22"/>
      <c r="B537" s="6"/>
      <c r="C537" s="22"/>
      <c r="D537" s="22"/>
      <c r="E537" s="6"/>
      <c r="F537" s="6"/>
      <c r="G537" s="51"/>
      <c r="H537" s="6"/>
      <c r="I537" s="22"/>
      <c r="J537" s="6"/>
      <c r="K537" s="23"/>
      <c r="L537" s="6"/>
      <c r="M537" s="22"/>
      <c r="N537" s="22"/>
      <c r="O537" s="22"/>
      <c r="P537" s="6"/>
      <c r="Q537" s="6"/>
    </row>
    <row r="538" spans="1:17" x14ac:dyDescent="0.25">
      <c r="A538" s="22"/>
      <c r="B538" s="6"/>
      <c r="C538" s="22"/>
      <c r="D538" s="22"/>
      <c r="E538" s="6"/>
      <c r="F538" s="6"/>
      <c r="G538" s="51"/>
      <c r="H538" s="6"/>
      <c r="I538" s="22"/>
      <c r="J538" s="6"/>
      <c r="K538" s="23"/>
      <c r="L538" s="6"/>
      <c r="M538" s="22"/>
      <c r="N538" s="22"/>
      <c r="O538" s="22"/>
      <c r="P538" s="6"/>
      <c r="Q538" s="6"/>
    </row>
    <row r="539" spans="1:17" x14ac:dyDescent="0.25">
      <c r="A539" s="22"/>
      <c r="B539" s="6"/>
      <c r="C539" s="22"/>
      <c r="D539" s="22"/>
      <c r="E539" s="6"/>
      <c r="F539" s="6"/>
      <c r="G539" s="51"/>
      <c r="H539" s="6"/>
      <c r="I539" s="22"/>
      <c r="J539" s="6"/>
      <c r="K539" s="23"/>
      <c r="L539" s="6"/>
      <c r="M539" s="22"/>
      <c r="N539" s="22"/>
      <c r="O539" s="22"/>
      <c r="P539" s="6"/>
      <c r="Q539" s="6"/>
    </row>
    <row r="540" spans="1:17" x14ac:dyDescent="0.25">
      <c r="A540" s="22"/>
      <c r="B540" s="6"/>
      <c r="C540" s="22"/>
      <c r="D540" s="22"/>
      <c r="E540" s="6"/>
      <c r="F540" s="6"/>
      <c r="G540" s="51"/>
      <c r="H540" s="6"/>
      <c r="I540" s="22"/>
      <c r="J540" s="6"/>
      <c r="K540" s="23"/>
      <c r="L540" s="6"/>
      <c r="M540" s="22"/>
      <c r="N540" s="22"/>
      <c r="O540" s="22"/>
      <c r="P540" s="6"/>
      <c r="Q540" s="6"/>
    </row>
    <row r="541" spans="1:17" x14ac:dyDescent="0.25">
      <c r="A541" s="22"/>
      <c r="B541" s="6"/>
      <c r="C541" s="22"/>
      <c r="D541" s="22"/>
      <c r="E541" s="6"/>
      <c r="F541" s="6"/>
      <c r="G541" s="51"/>
      <c r="H541" s="6"/>
      <c r="I541" s="22"/>
      <c r="J541" s="6"/>
      <c r="K541" s="23"/>
      <c r="L541" s="6"/>
      <c r="M541" s="22"/>
      <c r="N541" s="22"/>
      <c r="O541" s="22"/>
      <c r="P541" s="6"/>
      <c r="Q541" s="6"/>
    </row>
    <row r="542" spans="1:17" x14ac:dyDescent="0.25">
      <c r="A542" s="22"/>
      <c r="B542" s="6"/>
      <c r="C542" s="22"/>
      <c r="D542" s="22"/>
      <c r="E542" s="6"/>
      <c r="F542" s="6"/>
      <c r="G542" s="51"/>
      <c r="H542" s="6"/>
      <c r="I542" s="22"/>
      <c r="J542" s="6"/>
      <c r="K542" s="23"/>
      <c r="L542" s="6"/>
      <c r="M542" s="22"/>
      <c r="N542" s="22"/>
      <c r="O542" s="22"/>
      <c r="P542" s="6"/>
      <c r="Q542" s="6"/>
    </row>
    <row r="543" spans="1:17" x14ac:dyDescent="0.25">
      <c r="A543" s="22"/>
      <c r="B543" s="6"/>
      <c r="C543" s="22"/>
      <c r="D543" s="22"/>
      <c r="E543" s="6"/>
      <c r="F543" s="6"/>
      <c r="G543" s="51"/>
      <c r="H543" s="6"/>
      <c r="I543" s="22"/>
      <c r="J543" s="6"/>
      <c r="K543" s="23"/>
      <c r="L543" s="6"/>
      <c r="M543" s="22"/>
      <c r="N543" s="22"/>
      <c r="O543" s="22"/>
      <c r="P543" s="6"/>
      <c r="Q543" s="6"/>
    </row>
    <row r="544" spans="1:17" x14ac:dyDescent="0.25">
      <c r="A544" s="22"/>
      <c r="B544" s="6"/>
      <c r="C544" s="22"/>
      <c r="D544" s="22"/>
      <c r="E544" s="6"/>
      <c r="F544" s="6"/>
      <c r="G544" s="51"/>
      <c r="H544" s="6"/>
      <c r="I544" s="22"/>
      <c r="J544" s="6"/>
      <c r="K544" s="23"/>
      <c r="L544" s="6"/>
      <c r="M544" s="22"/>
      <c r="N544" s="22"/>
      <c r="O544" s="22"/>
      <c r="P544" s="6"/>
      <c r="Q544" s="6"/>
    </row>
    <row r="545" spans="1:17" x14ac:dyDescent="0.25">
      <c r="A545" s="22"/>
      <c r="B545" s="6"/>
      <c r="C545" s="22"/>
      <c r="D545" s="22"/>
      <c r="E545" s="6"/>
      <c r="F545" s="6"/>
      <c r="G545" s="51"/>
      <c r="H545" s="6"/>
      <c r="I545" s="22"/>
      <c r="J545" s="6"/>
      <c r="K545" s="23"/>
      <c r="L545" s="6"/>
      <c r="M545" s="22"/>
      <c r="N545" s="22"/>
      <c r="O545" s="22"/>
      <c r="P545" s="6"/>
      <c r="Q545" s="6"/>
    </row>
    <row r="546" spans="1:17" x14ac:dyDescent="0.25">
      <c r="A546" s="22"/>
      <c r="B546" s="6"/>
      <c r="C546" s="22"/>
      <c r="D546" s="22"/>
      <c r="E546" s="6"/>
      <c r="F546" s="6"/>
      <c r="G546" s="51"/>
      <c r="H546" s="6"/>
      <c r="I546" s="22"/>
      <c r="J546" s="6"/>
      <c r="K546" s="23"/>
      <c r="L546" s="6"/>
      <c r="M546" s="22"/>
      <c r="N546" s="22"/>
      <c r="O546" s="22"/>
      <c r="P546" s="6"/>
      <c r="Q546" s="6"/>
    </row>
    <row r="547" spans="1:17" x14ac:dyDescent="0.25">
      <c r="A547" s="22"/>
      <c r="B547" s="6"/>
      <c r="C547" s="22"/>
      <c r="D547" s="22"/>
      <c r="E547" s="6"/>
      <c r="F547" s="6"/>
      <c r="G547" s="51"/>
      <c r="H547" s="6"/>
      <c r="I547" s="22"/>
      <c r="J547" s="6"/>
      <c r="K547" s="23"/>
      <c r="L547" s="6"/>
      <c r="M547" s="22"/>
      <c r="N547" s="22"/>
      <c r="O547" s="22"/>
      <c r="P547" s="6"/>
      <c r="Q547" s="6"/>
    </row>
    <row r="548" spans="1:17" x14ac:dyDescent="0.25">
      <c r="A548" s="22"/>
      <c r="B548" s="6"/>
      <c r="C548" s="22"/>
      <c r="D548" s="22"/>
      <c r="E548" s="6"/>
      <c r="F548" s="6"/>
      <c r="G548" s="51"/>
      <c r="H548" s="6"/>
      <c r="I548" s="22"/>
      <c r="J548" s="6"/>
      <c r="K548" s="23"/>
      <c r="L548" s="6"/>
      <c r="M548" s="22"/>
      <c r="N548" s="22"/>
      <c r="O548" s="22"/>
      <c r="P548" s="6"/>
      <c r="Q548" s="6"/>
    </row>
    <row r="549" spans="1:17" x14ac:dyDescent="0.25">
      <c r="A549" s="22"/>
      <c r="B549" s="6"/>
      <c r="C549" s="22"/>
      <c r="D549" s="22"/>
      <c r="E549" s="6"/>
      <c r="F549" s="6"/>
      <c r="G549" s="51"/>
      <c r="H549" s="6"/>
      <c r="I549" s="22"/>
      <c r="J549" s="6"/>
      <c r="K549" s="23"/>
      <c r="L549" s="6"/>
      <c r="M549" s="22"/>
      <c r="N549" s="22"/>
      <c r="O549" s="22"/>
      <c r="P549" s="6"/>
      <c r="Q549" s="6"/>
    </row>
    <row r="550" spans="1:17" x14ac:dyDescent="0.25">
      <c r="A550" s="22"/>
      <c r="B550" s="6"/>
      <c r="C550" s="22"/>
      <c r="D550" s="22"/>
      <c r="E550" s="6"/>
      <c r="F550" s="6"/>
      <c r="G550" s="51"/>
      <c r="H550" s="6"/>
      <c r="I550" s="22"/>
      <c r="J550" s="6"/>
      <c r="K550" s="23"/>
      <c r="L550" s="6"/>
      <c r="M550" s="22"/>
      <c r="N550" s="22"/>
      <c r="O550" s="22"/>
      <c r="P550" s="6"/>
      <c r="Q550" s="6"/>
    </row>
    <row r="551" spans="1:17" x14ac:dyDescent="0.25">
      <c r="A551" s="22"/>
      <c r="B551" s="6"/>
      <c r="C551" s="22"/>
      <c r="D551" s="22"/>
      <c r="E551" s="6"/>
      <c r="F551" s="6"/>
      <c r="G551" s="51"/>
      <c r="H551" s="6"/>
      <c r="I551" s="22"/>
      <c r="J551" s="6"/>
      <c r="K551" s="23"/>
      <c r="L551" s="6"/>
      <c r="M551" s="22"/>
      <c r="N551" s="22"/>
      <c r="O551" s="22"/>
      <c r="P551" s="6"/>
      <c r="Q551" s="6"/>
    </row>
    <row r="552" spans="1:17" x14ac:dyDescent="0.25">
      <c r="A552" s="22"/>
      <c r="B552" s="6"/>
      <c r="C552" s="22"/>
      <c r="D552" s="22"/>
      <c r="E552" s="6"/>
      <c r="F552" s="6"/>
      <c r="G552" s="51"/>
      <c r="H552" s="6"/>
      <c r="I552" s="22"/>
      <c r="J552" s="6"/>
      <c r="K552" s="23"/>
      <c r="L552" s="6"/>
      <c r="M552" s="22"/>
      <c r="N552" s="22"/>
      <c r="O552" s="22"/>
      <c r="P552" s="6"/>
      <c r="Q552" s="6"/>
    </row>
    <row r="553" spans="1:17" x14ac:dyDescent="0.25">
      <c r="A553" s="22"/>
      <c r="B553" s="6"/>
      <c r="C553" s="22"/>
      <c r="D553" s="22"/>
      <c r="E553" s="6"/>
      <c r="F553" s="6"/>
      <c r="G553" s="51"/>
      <c r="H553" s="6"/>
      <c r="I553" s="22"/>
      <c r="J553" s="6"/>
      <c r="K553" s="23"/>
      <c r="L553" s="6"/>
      <c r="M553" s="22"/>
      <c r="N553" s="22"/>
      <c r="O553" s="22"/>
      <c r="P553" s="6"/>
      <c r="Q553" s="6"/>
    </row>
    <row r="554" spans="1:17" x14ac:dyDescent="0.25">
      <c r="A554" s="22"/>
      <c r="B554" s="6"/>
      <c r="C554" s="22"/>
      <c r="D554" s="22"/>
      <c r="E554" s="6"/>
      <c r="F554" s="6"/>
      <c r="G554" s="51"/>
      <c r="H554" s="6"/>
      <c r="I554" s="22"/>
      <c r="J554" s="6"/>
      <c r="K554" s="23"/>
      <c r="L554" s="6"/>
      <c r="M554" s="22"/>
      <c r="N554" s="22"/>
      <c r="O554" s="22"/>
      <c r="P554" s="6"/>
      <c r="Q554" s="6"/>
    </row>
    <row r="555" spans="1:17" x14ac:dyDescent="0.25">
      <c r="A555" s="22"/>
      <c r="B555" s="6"/>
      <c r="C555" s="22"/>
      <c r="D555" s="22"/>
      <c r="E555" s="6"/>
      <c r="F555" s="6"/>
      <c r="G555" s="51"/>
      <c r="H555" s="6"/>
      <c r="I555" s="22"/>
      <c r="J555" s="6"/>
      <c r="K555" s="23"/>
      <c r="L555" s="6"/>
      <c r="M555" s="22"/>
      <c r="N555" s="22"/>
      <c r="O555" s="22"/>
      <c r="P555" s="6"/>
      <c r="Q555" s="6"/>
    </row>
    <row r="556" spans="1:17" x14ac:dyDescent="0.25">
      <c r="A556" s="22"/>
      <c r="B556" s="6"/>
      <c r="C556" s="22"/>
      <c r="D556" s="22"/>
      <c r="E556" s="6"/>
      <c r="F556" s="6"/>
      <c r="G556" s="51"/>
      <c r="H556" s="6"/>
      <c r="I556" s="22"/>
      <c r="J556" s="6"/>
      <c r="K556" s="23"/>
      <c r="L556" s="6"/>
      <c r="M556" s="22"/>
      <c r="N556" s="22"/>
      <c r="O556" s="22"/>
      <c r="P556" s="6"/>
      <c r="Q556" s="6"/>
    </row>
    <row r="557" spans="1:17" x14ac:dyDescent="0.25">
      <c r="A557" s="22"/>
      <c r="B557" s="6"/>
      <c r="C557" s="22"/>
      <c r="D557" s="22"/>
      <c r="E557" s="6"/>
      <c r="F557" s="6"/>
      <c r="G557" s="51"/>
      <c r="H557" s="6"/>
      <c r="I557" s="22"/>
      <c r="J557" s="6"/>
      <c r="K557" s="23"/>
      <c r="L557" s="6"/>
      <c r="M557" s="22"/>
      <c r="N557" s="22"/>
      <c r="O557" s="22"/>
      <c r="P557" s="6"/>
      <c r="Q557" s="6"/>
    </row>
    <row r="558" spans="1:17" x14ac:dyDescent="0.25">
      <c r="A558" s="22"/>
      <c r="B558" s="6"/>
      <c r="C558" s="22"/>
      <c r="D558" s="22"/>
      <c r="E558" s="6"/>
      <c r="F558" s="6"/>
      <c r="G558" s="51"/>
      <c r="H558" s="6"/>
      <c r="I558" s="22"/>
      <c r="J558" s="6"/>
      <c r="K558" s="23"/>
      <c r="L558" s="6"/>
      <c r="M558" s="22"/>
      <c r="N558" s="22"/>
      <c r="O558" s="22"/>
      <c r="P558" s="6"/>
      <c r="Q558" s="6"/>
    </row>
    <row r="559" spans="1:17" x14ac:dyDescent="0.25">
      <c r="A559" s="22"/>
      <c r="B559" s="6"/>
      <c r="C559" s="22"/>
      <c r="D559" s="22"/>
      <c r="E559" s="6"/>
      <c r="F559" s="6"/>
      <c r="G559" s="51"/>
      <c r="H559" s="6"/>
      <c r="I559" s="22"/>
      <c r="J559" s="6"/>
      <c r="K559" s="23"/>
      <c r="L559" s="6"/>
      <c r="M559" s="22"/>
      <c r="N559" s="22"/>
      <c r="O559" s="22"/>
      <c r="P559" s="6"/>
      <c r="Q559" s="6"/>
    </row>
    <row r="560" spans="1:17" x14ac:dyDescent="0.25">
      <c r="A560" s="22"/>
      <c r="B560" s="6"/>
      <c r="C560" s="22"/>
      <c r="D560" s="22"/>
      <c r="E560" s="6"/>
      <c r="F560" s="6"/>
      <c r="G560" s="51"/>
      <c r="H560" s="6"/>
      <c r="I560" s="22"/>
      <c r="J560" s="6"/>
      <c r="K560" s="23"/>
      <c r="L560" s="6"/>
      <c r="M560" s="22"/>
      <c r="N560" s="22"/>
      <c r="O560" s="22"/>
      <c r="P560" s="6"/>
      <c r="Q560" s="6"/>
    </row>
    <row r="561" spans="1:17" x14ac:dyDescent="0.25">
      <c r="A561" s="22"/>
      <c r="B561" s="6"/>
      <c r="C561" s="22"/>
      <c r="D561" s="22"/>
      <c r="E561" s="6"/>
      <c r="F561" s="6"/>
      <c r="G561" s="51"/>
      <c r="H561" s="6"/>
      <c r="I561" s="22"/>
      <c r="J561" s="6"/>
      <c r="K561" s="23"/>
      <c r="L561" s="6"/>
      <c r="M561" s="22"/>
      <c r="N561" s="22"/>
      <c r="O561" s="22"/>
      <c r="P561" s="6"/>
      <c r="Q561" s="6"/>
    </row>
    <row r="562" spans="1:17" x14ac:dyDescent="0.25">
      <c r="A562" s="22"/>
      <c r="B562" s="6"/>
      <c r="C562" s="22"/>
      <c r="D562" s="22"/>
      <c r="E562" s="6"/>
      <c r="F562" s="6"/>
      <c r="G562" s="51"/>
      <c r="H562" s="6"/>
      <c r="I562" s="22"/>
      <c r="J562" s="6"/>
      <c r="K562" s="23"/>
      <c r="L562" s="6"/>
      <c r="M562" s="22"/>
      <c r="N562" s="22"/>
      <c r="O562" s="22"/>
      <c r="P562" s="6"/>
      <c r="Q562" s="6"/>
    </row>
    <row r="563" spans="1:17" x14ac:dyDescent="0.25">
      <c r="A563" s="22"/>
      <c r="B563" s="6"/>
      <c r="C563" s="22"/>
      <c r="D563" s="22"/>
      <c r="E563" s="6"/>
      <c r="F563" s="6"/>
      <c r="G563" s="51"/>
      <c r="H563" s="6"/>
      <c r="I563" s="22"/>
      <c r="J563" s="6"/>
      <c r="K563" s="23"/>
      <c r="L563" s="6"/>
      <c r="M563" s="22"/>
      <c r="N563" s="22"/>
      <c r="O563" s="22"/>
      <c r="P563" s="6"/>
      <c r="Q563" s="6"/>
    </row>
    <row r="564" spans="1:17" x14ac:dyDescent="0.25">
      <c r="A564" s="22"/>
      <c r="B564" s="6"/>
      <c r="C564" s="22"/>
      <c r="D564" s="22"/>
      <c r="E564" s="6"/>
      <c r="F564" s="6"/>
      <c r="G564" s="51"/>
      <c r="H564" s="6"/>
      <c r="I564" s="22"/>
      <c r="J564" s="6"/>
      <c r="K564" s="23"/>
      <c r="L564" s="6"/>
      <c r="M564" s="22"/>
      <c r="N564" s="22"/>
      <c r="O564" s="22"/>
      <c r="P564" s="6"/>
      <c r="Q564" s="6"/>
    </row>
    <row r="565" spans="1:17" x14ac:dyDescent="0.25">
      <c r="A565" s="22"/>
      <c r="B565" s="6"/>
      <c r="C565" s="22"/>
      <c r="D565" s="22"/>
      <c r="E565" s="6"/>
      <c r="F565" s="6"/>
      <c r="G565" s="51"/>
      <c r="H565" s="6"/>
      <c r="I565" s="22"/>
      <c r="J565" s="6"/>
      <c r="K565" s="23"/>
      <c r="L565" s="6"/>
      <c r="M565" s="22"/>
      <c r="N565" s="22"/>
      <c r="O565" s="22"/>
      <c r="P565" s="6"/>
      <c r="Q565" s="6"/>
    </row>
    <row r="566" spans="1:17" x14ac:dyDescent="0.25">
      <c r="A566" s="22"/>
      <c r="B566" s="6"/>
      <c r="C566" s="22"/>
      <c r="D566" s="22"/>
      <c r="E566" s="6"/>
      <c r="F566" s="6"/>
      <c r="G566" s="51"/>
      <c r="H566" s="6"/>
      <c r="I566" s="22"/>
      <c r="J566" s="6"/>
      <c r="K566" s="23"/>
      <c r="L566" s="6"/>
      <c r="M566" s="22"/>
      <c r="N566" s="22"/>
      <c r="O566" s="22"/>
      <c r="P566" s="6"/>
      <c r="Q566" s="6"/>
    </row>
    <row r="567" spans="1:17" x14ac:dyDescent="0.25">
      <c r="A567" s="22"/>
      <c r="B567" s="6"/>
      <c r="C567" s="22"/>
      <c r="D567" s="22"/>
      <c r="E567" s="6"/>
      <c r="F567" s="6"/>
      <c r="G567" s="51"/>
      <c r="H567" s="6"/>
      <c r="I567" s="22"/>
      <c r="J567" s="6"/>
      <c r="K567" s="23"/>
      <c r="L567" s="6"/>
      <c r="M567" s="22"/>
      <c r="N567" s="22"/>
      <c r="O567" s="22"/>
      <c r="P567" s="6"/>
      <c r="Q567" s="6"/>
    </row>
    <row r="568" spans="1:17" x14ac:dyDescent="0.25">
      <c r="A568" s="22"/>
      <c r="B568" s="6"/>
      <c r="C568" s="22"/>
      <c r="D568" s="22"/>
      <c r="E568" s="6"/>
      <c r="F568" s="6"/>
      <c r="G568" s="51"/>
      <c r="H568" s="6"/>
      <c r="I568" s="22"/>
      <c r="J568" s="6"/>
      <c r="K568" s="23"/>
      <c r="L568" s="6"/>
      <c r="M568" s="22"/>
      <c r="N568" s="22"/>
      <c r="O568" s="22"/>
      <c r="P568" s="6"/>
      <c r="Q568" s="6"/>
    </row>
    <row r="569" spans="1:17" x14ac:dyDescent="0.25">
      <c r="A569" s="22"/>
      <c r="B569" s="6"/>
      <c r="C569" s="22"/>
      <c r="D569" s="22"/>
      <c r="E569" s="6"/>
      <c r="F569" s="6"/>
      <c r="G569" s="51"/>
      <c r="H569" s="6"/>
      <c r="I569" s="22"/>
      <c r="J569" s="6"/>
      <c r="K569" s="23"/>
      <c r="L569" s="6"/>
      <c r="M569" s="22"/>
      <c r="N569" s="22"/>
      <c r="O569" s="22"/>
      <c r="P569" s="6"/>
      <c r="Q569" s="6"/>
    </row>
    <row r="570" spans="1:17" x14ac:dyDescent="0.25">
      <c r="A570" s="22"/>
      <c r="B570" s="6"/>
      <c r="C570" s="22"/>
      <c r="D570" s="22"/>
      <c r="E570" s="6"/>
      <c r="F570" s="6"/>
      <c r="G570" s="51"/>
      <c r="H570" s="6"/>
      <c r="I570" s="22"/>
      <c r="J570" s="6"/>
      <c r="K570" s="23"/>
      <c r="L570" s="6"/>
      <c r="M570" s="22"/>
      <c r="N570" s="22"/>
      <c r="O570" s="22"/>
      <c r="P570" s="6"/>
      <c r="Q570" s="6"/>
    </row>
    <row r="571" spans="1:17" x14ac:dyDescent="0.25">
      <c r="A571" s="22"/>
      <c r="B571" s="6"/>
      <c r="C571" s="22"/>
      <c r="D571" s="22"/>
      <c r="E571" s="6"/>
      <c r="F571" s="6"/>
      <c r="G571" s="51"/>
      <c r="H571" s="6"/>
      <c r="I571" s="22"/>
      <c r="J571" s="6"/>
      <c r="K571" s="23"/>
      <c r="L571" s="6"/>
      <c r="M571" s="22"/>
      <c r="N571" s="22"/>
      <c r="O571" s="22"/>
      <c r="P571" s="6"/>
      <c r="Q571" s="6"/>
    </row>
    <row r="572" spans="1:17" x14ac:dyDescent="0.25">
      <c r="A572" s="22"/>
      <c r="B572" s="6"/>
      <c r="C572" s="22"/>
      <c r="D572" s="22"/>
      <c r="E572" s="6"/>
      <c r="F572" s="6"/>
      <c r="G572" s="51"/>
      <c r="H572" s="6"/>
      <c r="I572" s="22"/>
      <c r="J572" s="6"/>
      <c r="K572" s="23"/>
      <c r="L572" s="6"/>
      <c r="M572" s="22"/>
      <c r="N572" s="22"/>
      <c r="O572" s="22"/>
      <c r="P572" s="6"/>
      <c r="Q572" s="6"/>
    </row>
    <row r="573" spans="1:17" x14ac:dyDescent="0.25">
      <c r="A573" s="22"/>
      <c r="B573" s="6"/>
      <c r="C573" s="22"/>
      <c r="D573" s="22"/>
      <c r="E573" s="6"/>
      <c r="F573" s="6"/>
      <c r="G573" s="51"/>
      <c r="H573" s="6"/>
      <c r="I573" s="22"/>
      <c r="J573" s="6"/>
      <c r="K573" s="23"/>
      <c r="L573" s="6"/>
      <c r="M573" s="22"/>
      <c r="N573" s="22"/>
      <c r="O573" s="22"/>
      <c r="P573" s="6"/>
      <c r="Q573" s="6"/>
    </row>
    <row r="574" spans="1:17" x14ac:dyDescent="0.25">
      <c r="A574" s="22"/>
      <c r="B574" s="6"/>
      <c r="C574" s="22"/>
      <c r="D574" s="22"/>
      <c r="E574" s="6"/>
      <c r="F574" s="6"/>
      <c r="G574" s="51"/>
      <c r="H574" s="6"/>
      <c r="I574" s="22"/>
      <c r="J574" s="6"/>
      <c r="K574" s="23"/>
      <c r="L574" s="6"/>
      <c r="M574" s="22"/>
      <c r="N574" s="22"/>
      <c r="O574" s="22"/>
      <c r="P574" s="6"/>
      <c r="Q574" s="6"/>
    </row>
    <row r="575" spans="1:17" x14ac:dyDescent="0.25">
      <c r="A575" s="22"/>
      <c r="B575" s="6"/>
      <c r="C575" s="22"/>
      <c r="D575" s="22"/>
      <c r="E575" s="6"/>
      <c r="F575" s="6"/>
      <c r="G575" s="51"/>
      <c r="H575" s="6"/>
      <c r="I575" s="22"/>
      <c r="J575" s="6"/>
      <c r="K575" s="23"/>
      <c r="L575" s="6"/>
      <c r="M575" s="22"/>
      <c r="N575" s="22"/>
      <c r="O575" s="22"/>
      <c r="P575" s="6"/>
      <c r="Q575" s="6"/>
    </row>
    <row r="576" spans="1:17" x14ac:dyDescent="0.25">
      <c r="A576" s="22"/>
      <c r="B576" s="6"/>
      <c r="C576" s="22"/>
      <c r="D576" s="22"/>
      <c r="E576" s="6"/>
      <c r="F576" s="6"/>
      <c r="G576" s="51"/>
      <c r="H576" s="6"/>
      <c r="I576" s="22"/>
      <c r="J576" s="6"/>
      <c r="K576" s="23"/>
      <c r="L576" s="6"/>
      <c r="M576" s="22"/>
      <c r="N576" s="22"/>
      <c r="O576" s="22"/>
      <c r="P576" s="6"/>
      <c r="Q576" s="6"/>
    </row>
    <row r="577" spans="1:17" x14ac:dyDescent="0.25">
      <c r="A577" s="22"/>
      <c r="B577" s="6"/>
      <c r="C577" s="22"/>
      <c r="D577" s="22"/>
      <c r="E577" s="6"/>
      <c r="F577" s="6"/>
      <c r="G577" s="51"/>
      <c r="H577" s="6"/>
      <c r="I577" s="22"/>
      <c r="J577" s="6"/>
      <c r="K577" s="23"/>
      <c r="L577" s="6"/>
      <c r="M577" s="22"/>
      <c r="N577" s="22"/>
      <c r="O577" s="22"/>
      <c r="P577" s="6"/>
      <c r="Q577" s="6"/>
    </row>
    <row r="578" spans="1:17" x14ac:dyDescent="0.25">
      <c r="A578" s="22"/>
      <c r="B578" s="6"/>
      <c r="C578" s="22"/>
      <c r="D578" s="22"/>
      <c r="E578" s="6"/>
      <c r="F578" s="6"/>
      <c r="G578" s="51"/>
      <c r="H578" s="6"/>
      <c r="I578" s="22"/>
      <c r="J578" s="6"/>
      <c r="K578" s="23"/>
      <c r="L578" s="6"/>
      <c r="M578" s="22"/>
      <c r="N578" s="22"/>
      <c r="O578" s="22"/>
      <c r="P578" s="6"/>
      <c r="Q578" s="6"/>
    </row>
    <row r="579" spans="1:17" x14ac:dyDescent="0.25">
      <c r="A579" s="22"/>
      <c r="B579" s="6"/>
      <c r="C579" s="22"/>
      <c r="D579" s="22"/>
      <c r="E579" s="6"/>
      <c r="F579" s="6"/>
      <c r="G579" s="51"/>
      <c r="H579" s="6"/>
      <c r="I579" s="22"/>
      <c r="J579" s="6"/>
      <c r="K579" s="23"/>
      <c r="L579" s="6"/>
      <c r="M579" s="22"/>
      <c r="N579" s="22"/>
      <c r="O579" s="22"/>
      <c r="P579" s="6"/>
      <c r="Q579" s="6"/>
    </row>
    <row r="580" spans="1:17" x14ac:dyDescent="0.25">
      <c r="A580" s="22"/>
      <c r="B580" s="6"/>
      <c r="C580" s="22"/>
      <c r="D580" s="22"/>
      <c r="E580" s="6"/>
      <c r="F580" s="6"/>
      <c r="G580" s="51"/>
      <c r="H580" s="6"/>
      <c r="I580" s="22"/>
      <c r="J580" s="6"/>
      <c r="K580" s="23"/>
      <c r="L580" s="6"/>
      <c r="M580" s="22"/>
      <c r="N580" s="22"/>
      <c r="O580" s="22"/>
      <c r="P580" s="6"/>
      <c r="Q580" s="6"/>
    </row>
    <row r="581" spans="1:17" x14ac:dyDescent="0.25">
      <c r="A581" s="22"/>
      <c r="B581" s="6"/>
      <c r="C581" s="22"/>
      <c r="D581" s="22"/>
      <c r="E581" s="6"/>
      <c r="F581" s="6"/>
      <c r="G581" s="51"/>
      <c r="H581" s="6"/>
      <c r="I581" s="22"/>
      <c r="J581" s="6"/>
      <c r="K581" s="23"/>
      <c r="L581" s="6"/>
      <c r="M581" s="22"/>
      <c r="N581" s="22"/>
      <c r="O581" s="22"/>
      <c r="P581" s="6"/>
      <c r="Q581" s="6"/>
    </row>
    <row r="582" spans="1:17" x14ac:dyDescent="0.25">
      <c r="A582" s="22"/>
      <c r="B582" s="6"/>
      <c r="C582" s="22"/>
      <c r="D582" s="22"/>
      <c r="E582" s="6"/>
      <c r="F582" s="6"/>
      <c r="G582" s="51"/>
      <c r="H582" s="6"/>
      <c r="I582" s="22"/>
      <c r="J582" s="6"/>
      <c r="K582" s="23"/>
      <c r="L582" s="6"/>
      <c r="M582" s="22"/>
      <c r="N582" s="22"/>
      <c r="O582" s="22"/>
      <c r="P582" s="6"/>
      <c r="Q582" s="6"/>
    </row>
    <row r="583" spans="1:17" x14ac:dyDescent="0.25">
      <c r="A583" s="22"/>
      <c r="B583" s="6"/>
      <c r="C583" s="22"/>
      <c r="D583" s="22"/>
      <c r="E583" s="6"/>
      <c r="F583" s="6"/>
      <c r="G583" s="51"/>
      <c r="H583" s="6"/>
      <c r="I583" s="22"/>
      <c r="J583" s="6"/>
      <c r="K583" s="23"/>
      <c r="L583" s="6"/>
      <c r="M583" s="22"/>
      <c r="N583" s="22"/>
      <c r="O583" s="22"/>
      <c r="P583" s="6"/>
      <c r="Q583" s="6"/>
    </row>
    <row r="584" spans="1:17" x14ac:dyDescent="0.25">
      <c r="A584" s="22"/>
      <c r="B584" s="6"/>
      <c r="C584" s="22"/>
      <c r="D584" s="22"/>
      <c r="E584" s="6"/>
      <c r="F584" s="6"/>
      <c r="G584" s="51"/>
      <c r="H584" s="6"/>
      <c r="I584" s="22"/>
      <c r="J584" s="6"/>
      <c r="K584" s="23"/>
      <c r="L584" s="6"/>
      <c r="M584" s="22"/>
      <c r="N584" s="22"/>
      <c r="O584" s="22"/>
      <c r="P584" s="6"/>
      <c r="Q584" s="6"/>
    </row>
    <row r="585" spans="1:17" x14ac:dyDescent="0.25">
      <c r="A585" s="22"/>
      <c r="B585" s="6"/>
      <c r="C585" s="22"/>
      <c r="D585" s="22"/>
      <c r="E585" s="6"/>
      <c r="F585" s="6"/>
      <c r="G585" s="51"/>
      <c r="H585" s="6"/>
      <c r="I585" s="22"/>
      <c r="J585" s="6"/>
      <c r="K585" s="23"/>
      <c r="L585" s="6"/>
      <c r="M585" s="22"/>
      <c r="N585" s="22"/>
      <c r="O585" s="22"/>
      <c r="P585" s="6"/>
      <c r="Q585" s="6"/>
    </row>
    <row r="586" spans="1:17" x14ac:dyDescent="0.25">
      <c r="A586" s="22"/>
      <c r="B586" s="6"/>
      <c r="C586" s="22"/>
      <c r="D586" s="22"/>
      <c r="E586" s="6"/>
      <c r="F586" s="6"/>
      <c r="G586" s="51"/>
      <c r="H586" s="6"/>
      <c r="I586" s="22"/>
      <c r="J586" s="6"/>
      <c r="K586" s="23"/>
      <c r="L586" s="6"/>
      <c r="M586" s="22"/>
      <c r="N586" s="22"/>
      <c r="O586" s="22"/>
      <c r="P586" s="6"/>
      <c r="Q586" s="6"/>
    </row>
    <row r="587" spans="1:17" x14ac:dyDescent="0.25">
      <c r="A587" s="22"/>
      <c r="B587" s="6"/>
      <c r="C587" s="22"/>
      <c r="D587" s="22"/>
      <c r="E587" s="6"/>
      <c r="F587" s="6"/>
      <c r="G587" s="51"/>
      <c r="H587" s="6"/>
      <c r="I587" s="22"/>
      <c r="J587" s="6"/>
      <c r="K587" s="23"/>
      <c r="L587" s="6"/>
      <c r="M587" s="22"/>
      <c r="N587" s="22"/>
      <c r="O587" s="22"/>
      <c r="P587" s="6"/>
      <c r="Q587" s="6"/>
    </row>
    <row r="588" spans="1:17" x14ac:dyDescent="0.25">
      <c r="A588" s="22"/>
      <c r="B588" s="6"/>
      <c r="C588" s="22"/>
      <c r="D588" s="22"/>
      <c r="E588" s="6"/>
      <c r="F588" s="6"/>
      <c r="G588" s="51"/>
      <c r="H588" s="6"/>
      <c r="I588" s="22"/>
      <c r="J588" s="6"/>
      <c r="K588" s="23"/>
      <c r="L588" s="6"/>
      <c r="M588" s="22"/>
      <c r="N588" s="22"/>
      <c r="O588" s="22"/>
      <c r="P588" s="6"/>
      <c r="Q588" s="6"/>
    </row>
    <row r="589" spans="1:17" x14ac:dyDescent="0.25">
      <c r="A589" s="22"/>
      <c r="B589" s="6"/>
      <c r="C589" s="22"/>
      <c r="D589" s="22"/>
      <c r="E589" s="6"/>
      <c r="F589" s="6"/>
      <c r="G589" s="51"/>
      <c r="H589" s="6"/>
      <c r="I589" s="22"/>
      <c r="J589" s="6"/>
      <c r="K589" s="23"/>
      <c r="L589" s="6"/>
      <c r="M589" s="22"/>
      <c r="N589" s="22"/>
      <c r="O589" s="22"/>
      <c r="P589" s="6"/>
      <c r="Q589" s="6"/>
    </row>
    <row r="590" spans="1:17" x14ac:dyDescent="0.25">
      <c r="A590" s="22"/>
      <c r="B590" s="6"/>
      <c r="C590" s="22"/>
      <c r="D590" s="22"/>
      <c r="E590" s="6"/>
      <c r="F590" s="6"/>
      <c r="G590" s="51"/>
      <c r="H590" s="6"/>
      <c r="I590" s="22"/>
      <c r="J590" s="6"/>
      <c r="K590" s="23"/>
      <c r="L590" s="6"/>
      <c r="M590" s="22"/>
      <c r="N590" s="22"/>
      <c r="O590" s="22"/>
      <c r="P590" s="6"/>
      <c r="Q590" s="6"/>
    </row>
    <row r="591" spans="1:17" x14ac:dyDescent="0.25">
      <c r="A591" s="22"/>
      <c r="B591" s="6"/>
      <c r="C591" s="22"/>
      <c r="D591" s="22"/>
      <c r="E591" s="6"/>
      <c r="F591" s="6"/>
      <c r="G591" s="51"/>
      <c r="H591" s="6"/>
      <c r="I591" s="22"/>
      <c r="J591" s="6"/>
      <c r="K591" s="23"/>
      <c r="L591" s="6"/>
      <c r="M591" s="22"/>
      <c r="N591" s="22"/>
      <c r="O591" s="22"/>
      <c r="P591" s="6"/>
      <c r="Q591" s="6"/>
    </row>
    <row r="592" spans="1:17" x14ac:dyDescent="0.25">
      <c r="A592" s="22"/>
      <c r="B592" s="6"/>
      <c r="C592" s="22"/>
      <c r="D592" s="22"/>
      <c r="E592" s="6"/>
      <c r="F592" s="6"/>
      <c r="G592" s="51"/>
      <c r="H592" s="6"/>
      <c r="I592" s="22"/>
      <c r="J592" s="6"/>
      <c r="K592" s="23"/>
      <c r="L592" s="6"/>
      <c r="M592" s="22"/>
      <c r="N592" s="22"/>
      <c r="O592" s="22"/>
      <c r="P592" s="6"/>
      <c r="Q592" s="6"/>
    </row>
    <row r="593" spans="1:17" x14ac:dyDescent="0.25">
      <c r="A593" s="22"/>
      <c r="B593" s="6"/>
      <c r="C593" s="22"/>
      <c r="D593" s="22"/>
      <c r="E593" s="6"/>
      <c r="F593" s="6"/>
      <c r="G593" s="51"/>
      <c r="H593" s="6"/>
      <c r="I593" s="22"/>
      <c r="J593" s="6"/>
      <c r="K593" s="23"/>
      <c r="L593" s="6"/>
      <c r="M593" s="22"/>
      <c r="N593" s="22"/>
      <c r="O593" s="22"/>
      <c r="P593" s="6"/>
      <c r="Q593" s="6"/>
    </row>
    <row r="594" spans="1:17" x14ac:dyDescent="0.25">
      <c r="A594" s="22"/>
      <c r="B594" s="6"/>
      <c r="C594" s="22"/>
      <c r="D594" s="22"/>
      <c r="E594" s="6"/>
      <c r="F594" s="6"/>
      <c r="G594" s="51"/>
      <c r="H594" s="6"/>
      <c r="I594" s="22"/>
      <c r="J594" s="6"/>
      <c r="K594" s="23"/>
      <c r="L594" s="6"/>
      <c r="M594" s="22"/>
      <c r="N594" s="22"/>
      <c r="O594" s="22"/>
      <c r="P594" s="6"/>
      <c r="Q594" s="6"/>
    </row>
    <row r="595" spans="1:17" x14ac:dyDescent="0.25">
      <c r="A595" s="22"/>
      <c r="B595" s="6"/>
      <c r="C595" s="22"/>
      <c r="D595" s="22"/>
      <c r="E595" s="6"/>
      <c r="F595" s="6"/>
      <c r="G595" s="51"/>
      <c r="H595" s="6"/>
      <c r="I595" s="22"/>
      <c r="J595" s="6"/>
      <c r="K595" s="23"/>
      <c r="L595" s="6"/>
      <c r="M595" s="22"/>
      <c r="N595" s="22"/>
      <c r="O595" s="22"/>
      <c r="P595" s="6"/>
      <c r="Q595" s="6"/>
    </row>
    <row r="596" spans="1:17" x14ac:dyDescent="0.25">
      <c r="A596" s="22"/>
      <c r="B596" s="6"/>
      <c r="C596" s="22"/>
      <c r="D596" s="22"/>
      <c r="E596" s="6"/>
      <c r="F596" s="6"/>
      <c r="G596" s="51"/>
      <c r="H596" s="6"/>
      <c r="I596" s="22"/>
      <c r="J596" s="6"/>
      <c r="K596" s="23"/>
      <c r="L596" s="6"/>
      <c r="M596" s="22"/>
      <c r="N596" s="22"/>
      <c r="O596" s="22"/>
      <c r="P596" s="6"/>
      <c r="Q596" s="6"/>
    </row>
    <row r="597" spans="1:17" x14ac:dyDescent="0.25">
      <c r="A597" s="22"/>
      <c r="B597" s="6"/>
      <c r="C597" s="22"/>
      <c r="D597" s="22"/>
      <c r="E597" s="6"/>
      <c r="F597" s="6"/>
      <c r="G597" s="51"/>
      <c r="H597" s="6"/>
      <c r="I597" s="22"/>
      <c r="J597" s="6"/>
      <c r="K597" s="23"/>
      <c r="L597" s="6"/>
      <c r="M597" s="22"/>
      <c r="N597" s="22"/>
      <c r="O597" s="22"/>
      <c r="P597" s="6"/>
      <c r="Q597" s="6"/>
    </row>
    <row r="598" spans="1:17" x14ac:dyDescent="0.25">
      <c r="A598" s="22"/>
      <c r="B598" s="6"/>
      <c r="C598" s="22"/>
      <c r="D598" s="22"/>
      <c r="E598" s="6"/>
      <c r="F598" s="6"/>
      <c r="G598" s="51"/>
      <c r="H598" s="6"/>
      <c r="I598" s="22"/>
      <c r="J598" s="6"/>
      <c r="K598" s="23"/>
      <c r="L598" s="6"/>
      <c r="M598" s="22"/>
      <c r="N598" s="22"/>
      <c r="O598" s="22"/>
      <c r="P598" s="6"/>
      <c r="Q598" s="6"/>
    </row>
    <row r="599" spans="1:17" x14ac:dyDescent="0.25">
      <c r="A599" s="22"/>
      <c r="B599" s="6"/>
      <c r="C599" s="22"/>
      <c r="D599" s="22"/>
      <c r="E599" s="6"/>
      <c r="F599" s="6"/>
      <c r="G599" s="51"/>
      <c r="H599" s="6"/>
      <c r="I599" s="22"/>
      <c r="J599" s="6"/>
      <c r="K599" s="23"/>
      <c r="L599" s="6"/>
      <c r="M599" s="22"/>
      <c r="N599" s="22"/>
      <c r="O599" s="22"/>
      <c r="P599" s="6"/>
      <c r="Q599" s="6"/>
    </row>
    <row r="600" spans="1:17" x14ac:dyDescent="0.25">
      <c r="A600" s="22"/>
      <c r="B600" s="6"/>
      <c r="C600" s="22"/>
      <c r="D600" s="22"/>
      <c r="E600" s="6"/>
      <c r="F600" s="6"/>
      <c r="G600" s="51"/>
      <c r="H600" s="6"/>
      <c r="I600" s="22"/>
      <c r="J600" s="6"/>
      <c r="K600" s="23"/>
      <c r="L600" s="6"/>
      <c r="M600" s="22"/>
      <c r="N600" s="22"/>
      <c r="O600" s="22"/>
      <c r="P600" s="6"/>
      <c r="Q600" s="6"/>
    </row>
    <row r="601" spans="1:17" x14ac:dyDescent="0.25">
      <c r="A601" s="22"/>
      <c r="B601" s="6"/>
      <c r="C601" s="22"/>
      <c r="D601" s="22"/>
      <c r="E601" s="6"/>
      <c r="F601" s="6"/>
      <c r="G601" s="51"/>
      <c r="H601" s="6"/>
      <c r="I601" s="22"/>
      <c r="J601" s="6"/>
      <c r="K601" s="23"/>
      <c r="L601" s="6"/>
      <c r="M601" s="22"/>
      <c r="N601" s="22"/>
      <c r="O601" s="22"/>
      <c r="P601" s="6"/>
      <c r="Q601" s="6"/>
    </row>
    <row r="602" spans="1:17" x14ac:dyDescent="0.25">
      <c r="A602" s="22"/>
      <c r="B602" s="6"/>
      <c r="C602" s="22"/>
      <c r="D602" s="22"/>
      <c r="E602" s="6"/>
      <c r="F602" s="6"/>
      <c r="G602" s="51"/>
      <c r="H602" s="6"/>
      <c r="I602" s="22"/>
      <c r="J602" s="6"/>
      <c r="K602" s="23"/>
      <c r="L602" s="6"/>
      <c r="M602" s="22"/>
      <c r="N602" s="22"/>
      <c r="O602" s="22"/>
      <c r="P602" s="6"/>
      <c r="Q602" s="6"/>
    </row>
    <row r="603" spans="1:17" x14ac:dyDescent="0.25">
      <c r="A603" s="22"/>
      <c r="B603" s="6"/>
      <c r="C603" s="22"/>
      <c r="D603" s="22"/>
      <c r="E603" s="6"/>
      <c r="F603" s="6"/>
      <c r="G603" s="51"/>
      <c r="H603" s="6"/>
      <c r="I603" s="22"/>
      <c r="J603" s="6"/>
      <c r="K603" s="23"/>
      <c r="L603" s="6"/>
      <c r="M603" s="22"/>
      <c r="N603" s="22"/>
      <c r="O603" s="22"/>
      <c r="P603" s="6"/>
      <c r="Q603" s="6"/>
    </row>
    <row r="604" spans="1:17" x14ac:dyDescent="0.25">
      <c r="A604" s="22"/>
      <c r="B604" s="6"/>
      <c r="C604" s="22"/>
      <c r="D604" s="22"/>
      <c r="E604" s="6"/>
      <c r="F604" s="6"/>
      <c r="G604" s="51"/>
      <c r="H604" s="6"/>
      <c r="I604" s="22"/>
      <c r="J604" s="6"/>
      <c r="K604" s="23"/>
      <c r="L604" s="6"/>
      <c r="M604" s="22"/>
      <c r="N604" s="22"/>
      <c r="O604" s="22"/>
      <c r="P604" s="6"/>
      <c r="Q604" s="6"/>
    </row>
    <row r="605" spans="1:17" x14ac:dyDescent="0.25">
      <c r="A605" s="22"/>
      <c r="B605" s="6"/>
      <c r="C605" s="22"/>
      <c r="D605" s="22"/>
      <c r="E605" s="6"/>
      <c r="F605" s="6"/>
      <c r="G605" s="51"/>
      <c r="H605" s="6"/>
      <c r="I605" s="22"/>
      <c r="J605" s="6"/>
      <c r="K605" s="23"/>
      <c r="L605" s="6"/>
      <c r="M605" s="22"/>
      <c r="N605" s="22"/>
      <c r="O605" s="22"/>
      <c r="P605" s="6"/>
      <c r="Q605" s="6"/>
    </row>
    <row r="606" spans="1:17" x14ac:dyDescent="0.25">
      <c r="A606" s="22"/>
      <c r="B606" s="6"/>
      <c r="C606" s="22"/>
      <c r="D606" s="22"/>
      <c r="E606" s="6"/>
      <c r="F606" s="6"/>
      <c r="G606" s="51"/>
      <c r="H606" s="6"/>
      <c r="I606" s="22"/>
      <c r="J606" s="6"/>
      <c r="K606" s="23"/>
      <c r="L606" s="6"/>
      <c r="M606" s="22"/>
      <c r="N606" s="22"/>
      <c r="O606" s="22"/>
      <c r="P606" s="6"/>
      <c r="Q606" s="6"/>
    </row>
    <row r="607" spans="1:17" x14ac:dyDescent="0.25">
      <c r="A607" s="22"/>
      <c r="B607" s="6"/>
      <c r="C607" s="22"/>
      <c r="D607" s="22"/>
      <c r="E607" s="6"/>
      <c r="F607" s="6"/>
      <c r="G607" s="51"/>
      <c r="H607" s="6"/>
      <c r="I607" s="22"/>
      <c r="J607" s="6"/>
      <c r="K607" s="23"/>
      <c r="L607" s="6"/>
      <c r="M607" s="22"/>
      <c r="N607" s="22"/>
      <c r="O607" s="22"/>
      <c r="P607" s="6"/>
      <c r="Q607" s="6"/>
    </row>
    <row r="608" spans="1:17" x14ac:dyDescent="0.25">
      <c r="A608" s="22"/>
      <c r="B608" s="6"/>
      <c r="C608" s="22"/>
      <c r="D608" s="22"/>
      <c r="E608" s="6"/>
      <c r="F608" s="6"/>
      <c r="G608" s="51"/>
      <c r="H608" s="6"/>
      <c r="I608" s="22"/>
      <c r="J608" s="6"/>
      <c r="K608" s="23"/>
      <c r="L608" s="6"/>
      <c r="M608" s="22"/>
      <c r="N608" s="22"/>
      <c r="O608" s="22"/>
      <c r="P608" s="6"/>
      <c r="Q608" s="6"/>
    </row>
    <row r="609" spans="1:17" x14ac:dyDescent="0.25">
      <c r="A609" s="22"/>
      <c r="B609" s="6"/>
      <c r="C609" s="22"/>
      <c r="D609" s="22"/>
      <c r="E609" s="6"/>
      <c r="F609" s="6"/>
      <c r="G609" s="51"/>
      <c r="H609" s="6"/>
      <c r="I609" s="22"/>
      <c r="J609" s="6"/>
      <c r="K609" s="23"/>
      <c r="L609" s="6"/>
      <c r="M609" s="22"/>
      <c r="N609" s="22"/>
      <c r="O609" s="22"/>
      <c r="P609" s="6"/>
      <c r="Q609" s="6"/>
    </row>
    <row r="610" spans="1:17" x14ac:dyDescent="0.25">
      <c r="A610" s="22"/>
      <c r="B610" s="6"/>
      <c r="C610" s="22"/>
      <c r="D610" s="22"/>
      <c r="E610" s="6"/>
      <c r="F610" s="6"/>
      <c r="G610" s="51"/>
      <c r="H610" s="6"/>
      <c r="I610" s="22"/>
      <c r="J610" s="6"/>
      <c r="K610" s="23"/>
      <c r="L610" s="6"/>
      <c r="M610" s="22"/>
      <c r="N610" s="22"/>
      <c r="O610" s="22"/>
      <c r="P610" s="6"/>
      <c r="Q610" s="6"/>
    </row>
    <row r="611" spans="1:17" x14ac:dyDescent="0.25">
      <c r="A611" s="22"/>
      <c r="B611" s="6"/>
      <c r="C611" s="22"/>
      <c r="D611" s="22"/>
      <c r="E611" s="6"/>
      <c r="F611" s="6"/>
      <c r="G611" s="51"/>
      <c r="H611" s="6"/>
      <c r="I611" s="22"/>
      <c r="J611" s="6"/>
      <c r="K611" s="23"/>
      <c r="L611" s="6"/>
      <c r="M611" s="22"/>
      <c r="N611" s="22"/>
      <c r="O611" s="22"/>
      <c r="P611" s="6"/>
      <c r="Q611" s="6"/>
    </row>
    <row r="612" spans="1:17" x14ac:dyDescent="0.25">
      <c r="A612" s="22"/>
      <c r="B612" s="6"/>
      <c r="C612" s="22"/>
      <c r="D612" s="22"/>
      <c r="E612" s="6"/>
      <c r="F612" s="6"/>
      <c r="G612" s="51"/>
      <c r="H612" s="6"/>
      <c r="I612" s="22"/>
      <c r="J612" s="6"/>
      <c r="K612" s="23"/>
      <c r="L612" s="6"/>
      <c r="M612" s="22"/>
      <c r="N612" s="22"/>
      <c r="O612" s="22"/>
      <c r="P612" s="6"/>
      <c r="Q612" s="6"/>
    </row>
    <row r="613" spans="1:17" x14ac:dyDescent="0.25">
      <c r="A613" s="22"/>
      <c r="B613" s="6"/>
      <c r="C613" s="22"/>
      <c r="D613" s="22"/>
      <c r="E613" s="6"/>
      <c r="F613" s="6"/>
      <c r="G613" s="51"/>
      <c r="H613" s="6"/>
      <c r="I613" s="22"/>
      <c r="J613" s="6"/>
      <c r="K613" s="23"/>
      <c r="L613" s="6"/>
      <c r="M613" s="22"/>
      <c r="N613" s="22"/>
      <c r="O613" s="22"/>
      <c r="P613" s="6"/>
      <c r="Q613" s="6"/>
    </row>
    <row r="614" spans="1:17" x14ac:dyDescent="0.25">
      <c r="A614" s="22"/>
      <c r="B614" s="6"/>
      <c r="C614" s="22"/>
      <c r="D614" s="22"/>
      <c r="E614" s="6"/>
      <c r="F614" s="6"/>
      <c r="G614" s="51"/>
      <c r="H614" s="6"/>
      <c r="I614" s="22"/>
      <c r="J614" s="6"/>
      <c r="K614" s="23"/>
      <c r="L614" s="6"/>
      <c r="M614" s="22"/>
      <c r="N614" s="22"/>
      <c r="O614" s="22"/>
      <c r="P614" s="6"/>
      <c r="Q614" s="6"/>
    </row>
    <row r="615" spans="1:17" x14ac:dyDescent="0.25">
      <c r="A615" s="22"/>
      <c r="B615" s="6"/>
      <c r="C615" s="22"/>
      <c r="D615" s="22"/>
      <c r="E615" s="6"/>
      <c r="F615" s="6"/>
      <c r="G615" s="51"/>
      <c r="H615" s="6"/>
      <c r="I615" s="22"/>
      <c r="J615" s="6"/>
      <c r="K615" s="23"/>
      <c r="L615" s="6"/>
      <c r="M615" s="22"/>
      <c r="N615" s="22"/>
      <c r="O615" s="22"/>
      <c r="P615" s="6"/>
      <c r="Q615" s="6"/>
    </row>
    <row r="616" spans="1:17" x14ac:dyDescent="0.25">
      <c r="A616" s="22"/>
      <c r="B616" s="6"/>
      <c r="C616" s="22"/>
      <c r="D616" s="22"/>
      <c r="E616" s="6"/>
      <c r="F616" s="6"/>
      <c r="G616" s="51"/>
      <c r="H616" s="6"/>
      <c r="I616" s="22"/>
      <c r="J616" s="6"/>
      <c r="K616" s="23"/>
      <c r="L616" s="6"/>
      <c r="M616" s="22"/>
      <c r="N616" s="22"/>
      <c r="O616" s="22"/>
      <c r="P616" s="6"/>
      <c r="Q616" s="6"/>
    </row>
    <row r="617" spans="1:17" x14ac:dyDescent="0.25">
      <c r="A617" s="22"/>
      <c r="B617" s="6"/>
      <c r="C617" s="22"/>
      <c r="D617" s="22"/>
      <c r="E617" s="6"/>
      <c r="F617" s="6"/>
      <c r="G617" s="51"/>
      <c r="H617" s="6"/>
      <c r="I617" s="22"/>
      <c r="J617" s="6"/>
      <c r="K617" s="23"/>
      <c r="L617" s="6"/>
      <c r="M617" s="22"/>
      <c r="N617" s="22"/>
      <c r="O617" s="22"/>
      <c r="P617" s="6"/>
      <c r="Q617" s="6"/>
    </row>
    <row r="618" spans="1:17" x14ac:dyDescent="0.25">
      <c r="A618" s="22"/>
      <c r="B618" s="6"/>
      <c r="C618" s="22"/>
      <c r="D618" s="22"/>
      <c r="E618" s="6"/>
      <c r="F618" s="6"/>
      <c r="G618" s="51"/>
      <c r="H618" s="6"/>
      <c r="I618" s="22"/>
      <c r="J618" s="6"/>
      <c r="K618" s="23"/>
      <c r="L618" s="6"/>
      <c r="M618" s="22"/>
      <c r="N618" s="22"/>
      <c r="O618" s="22"/>
      <c r="P618" s="6"/>
      <c r="Q618" s="6"/>
    </row>
    <row r="619" spans="1:17" x14ac:dyDescent="0.25">
      <c r="A619" s="22"/>
      <c r="B619" s="6"/>
      <c r="C619" s="22"/>
      <c r="D619" s="22"/>
      <c r="E619" s="6"/>
      <c r="F619" s="6"/>
      <c r="G619" s="51"/>
      <c r="H619" s="6"/>
      <c r="I619" s="22"/>
      <c r="J619" s="6"/>
      <c r="K619" s="23"/>
      <c r="L619" s="6"/>
      <c r="M619" s="22"/>
      <c r="N619" s="22"/>
      <c r="O619" s="22"/>
      <c r="P619" s="6"/>
      <c r="Q619" s="6"/>
    </row>
    <row r="620" spans="1:17" x14ac:dyDescent="0.25">
      <c r="A620" s="22"/>
      <c r="B620" s="6"/>
      <c r="C620" s="22"/>
      <c r="D620" s="22"/>
      <c r="E620" s="6"/>
      <c r="F620" s="6"/>
      <c r="G620" s="51"/>
      <c r="H620" s="6"/>
      <c r="I620" s="22"/>
      <c r="J620" s="6"/>
      <c r="K620" s="23"/>
      <c r="L620" s="6"/>
      <c r="M620" s="22"/>
      <c r="N620" s="22"/>
      <c r="O620" s="22"/>
      <c r="P620" s="6"/>
      <c r="Q620" s="6"/>
    </row>
    <row r="621" spans="1:17" x14ac:dyDescent="0.25">
      <c r="A621" s="22"/>
      <c r="B621" s="6"/>
      <c r="C621" s="22"/>
      <c r="D621" s="22"/>
      <c r="E621" s="6"/>
      <c r="F621" s="6"/>
      <c r="G621" s="51"/>
      <c r="H621" s="6"/>
      <c r="I621" s="22"/>
      <c r="J621" s="6"/>
      <c r="K621" s="23"/>
      <c r="L621" s="6"/>
      <c r="M621" s="22"/>
      <c r="N621" s="22"/>
      <c r="O621" s="22"/>
      <c r="P621" s="6"/>
      <c r="Q621" s="6"/>
    </row>
    <row r="622" spans="1:17" x14ac:dyDescent="0.25">
      <c r="A622" s="22"/>
      <c r="B622" s="6"/>
      <c r="C622" s="22"/>
      <c r="D622" s="22"/>
      <c r="E622" s="6"/>
      <c r="F622" s="6"/>
      <c r="G622" s="51"/>
      <c r="H622" s="6"/>
      <c r="I622" s="22"/>
      <c r="J622" s="6"/>
      <c r="K622" s="23"/>
      <c r="L622" s="6"/>
      <c r="M622" s="22"/>
      <c r="N622" s="22"/>
      <c r="O622" s="22"/>
      <c r="P622" s="6"/>
      <c r="Q622" s="6"/>
    </row>
    <row r="623" spans="1:17" x14ac:dyDescent="0.25">
      <c r="A623" s="22"/>
      <c r="B623" s="6"/>
      <c r="C623" s="22"/>
      <c r="D623" s="22"/>
      <c r="E623" s="6"/>
      <c r="F623" s="6"/>
      <c r="G623" s="51"/>
      <c r="H623" s="6"/>
      <c r="I623" s="22"/>
      <c r="J623" s="6"/>
      <c r="K623" s="23"/>
      <c r="L623" s="6"/>
      <c r="M623" s="22"/>
      <c r="N623" s="22"/>
      <c r="O623" s="22"/>
      <c r="P623" s="6"/>
      <c r="Q623" s="6"/>
    </row>
    <row r="624" spans="1:17" x14ac:dyDescent="0.25">
      <c r="A624" s="22"/>
      <c r="B624" s="6"/>
      <c r="C624" s="22"/>
      <c r="D624" s="22"/>
      <c r="E624" s="6"/>
      <c r="F624" s="6"/>
      <c r="G624" s="51"/>
      <c r="H624" s="6"/>
      <c r="I624" s="22"/>
      <c r="J624" s="6"/>
      <c r="K624" s="23"/>
      <c r="L624" s="6"/>
      <c r="M624" s="22"/>
      <c r="N624" s="22"/>
      <c r="O624" s="22"/>
      <c r="P624" s="6"/>
      <c r="Q624" s="6"/>
    </row>
    <row r="625" spans="1:17" x14ac:dyDescent="0.25">
      <c r="A625" s="22"/>
      <c r="B625" s="6"/>
      <c r="C625" s="22"/>
      <c r="D625" s="22"/>
      <c r="E625" s="6"/>
      <c r="F625" s="6"/>
      <c r="G625" s="51"/>
      <c r="H625" s="6"/>
      <c r="I625" s="22"/>
      <c r="J625" s="6"/>
      <c r="K625" s="23"/>
      <c r="L625" s="6"/>
      <c r="M625" s="22"/>
      <c r="N625" s="22"/>
      <c r="O625" s="22"/>
      <c r="P625" s="6"/>
      <c r="Q625" s="6"/>
    </row>
    <row r="626" spans="1:17" x14ac:dyDescent="0.25">
      <c r="A626" s="22"/>
      <c r="B626" s="6"/>
      <c r="C626" s="22"/>
      <c r="D626" s="22"/>
      <c r="E626" s="6"/>
      <c r="F626" s="6"/>
      <c r="G626" s="51"/>
      <c r="H626" s="6"/>
      <c r="I626" s="22"/>
      <c r="J626" s="6"/>
      <c r="K626" s="23"/>
      <c r="L626" s="6"/>
      <c r="M626" s="22"/>
      <c r="N626" s="22"/>
      <c r="O626" s="22"/>
      <c r="P626" s="6"/>
      <c r="Q626" s="6"/>
    </row>
    <row r="627" spans="1:17" x14ac:dyDescent="0.25">
      <c r="A627" s="22"/>
      <c r="B627" s="6"/>
      <c r="C627" s="22"/>
      <c r="D627" s="22"/>
      <c r="E627" s="6"/>
      <c r="F627" s="6"/>
      <c r="G627" s="51"/>
      <c r="H627" s="6"/>
      <c r="I627" s="22"/>
      <c r="J627" s="6"/>
      <c r="K627" s="23"/>
      <c r="L627" s="6"/>
      <c r="M627" s="22"/>
      <c r="N627" s="22"/>
      <c r="O627" s="22"/>
      <c r="P627" s="6"/>
      <c r="Q627" s="6"/>
    </row>
    <row r="628" spans="1:17" x14ac:dyDescent="0.25">
      <c r="A628" s="22"/>
      <c r="B628" s="6"/>
      <c r="C628" s="22"/>
      <c r="D628" s="22"/>
      <c r="E628" s="6"/>
      <c r="F628" s="6"/>
      <c r="G628" s="51"/>
      <c r="H628" s="6"/>
      <c r="I628" s="22"/>
      <c r="J628" s="6"/>
      <c r="K628" s="23"/>
      <c r="L628" s="6"/>
      <c r="M628" s="22"/>
      <c r="N628" s="22"/>
      <c r="O628" s="22"/>
      <c r="P628" s="6"/>
      <c r="Q628" s="6"/>
    </row>
    <row r="629" spans="1:17" x14ac:dyDescent="0.25">
      <c r="A629" s="22"/>
      <c r="B629" s="6"/>
      <c r="C629" s="22"/>
      <c r="D629" s="22"/>
      <c r="E629" s="6"/>
      <c r="F629" s="6"/>
      <c r="G629" s="51"/>
      <c r="H629" s="6"/>
      <c r="I629" s="22"/>
      <c r="J629" s="6"/>
      <c r="K629" s="23"/>
      <c r="L629" s="6"/>
      <c r="M629" s="22"/>
      <c r="N629" s="22"/>
      <c r="O629" s="22"/>
      <c r="P629" s="6"/>
      <c r="Q629" s="6"/>
    </row>
    <row r="630" spans="1:17" x14ac:dyDescent="0.25">
      <c r="A630" s="22"/>
      <c r="B630" s="6"/>
      <c r="C630" s="22"/>
      <c r="D630" s="22"/>
      <c r="E630" s="6"/>
      <c r="F630" s="6"/>
      <c r="G630" s="51"/>
      <c r="H630" s="6"/>
      <c r="I630" s="22"/>
      <c r="J630" s="6"/>
      <c r="K630" s="23"/>
      <c r="L630" s="6"/>
      <c r="M630" s="22"/>
      <c r="N630" s="22"/>
      <c r="O630" s="22"/>
      <c r="P630" s="6"/>
      <c r="Q630" s="6"/>
    </row>
    <row r="631" spans="1:17" x14ac:dyDescent="0.25">
      <c r="A631" s="22"/>
      <c r="B631" s="6"/>
      <c r="C631" s="22"/>
      <c r="D631" s="22"/>
      <c r="E631" s="6"/>
      <c r="F631" s="6"/>
      <c r="G631" s="51"/>
      <c r="H631" s="6"/>
      <c r="I631" s="22"/>
      <c r="J631" s="6"/>
      <c r="K631" s="23"/>
      <c r="L631" s="6"/>
      <c r="M631" s="22"/>
      <c r="N631" s="22"/>
      <c r="O631" s="22"/>
      <c r="P631" s="6"/>
      <c r="Q631" s="6"/>
    </row>
    <row r="632" spans="1:17" x14ac:dyDescent="0.25">
      <c r="A632" s="22"/>
      <c r="B632" s="6"/>
      <c r="C632" s="22"/>
      <c r="D632" s="22"/>
      <c r="E632" s="6"/>
      <c r="F632" s="6"/>
      <c r="G632" s="51"/>
      <c r="H632" s="6"/>
      <c r="I632" s="22"/>
      <c r="J632" s="6"/>
      <c r="K632" s="23"/>
      <c r="L632" s="6"/>
      <c r="M632" s="22"/>
      <c r="N632" s="22"/>
      <c r="O632" s="22"/>
      <c r="P632" s="6"/>
      <c r="Q632" s="6"/>
    </row>
    <row r="633" spans="1:17" x14ac:dyDescent="0.25">
      <c r="A633" s="22"/>
      <c r="B633" s="6"/>
      <c r="C633" s="22"/>
      <c r="D633" s="22"/>
      <c r="E633" s="6"/>
      <c r="F633" s="6"/>
      <c r="G633" s="51"/>
      <c r="H633" s="6"/>
      <c r="I633" s="22"/>
      <c r="J633" s="6"/>
      <c r="K633" s="23"/>
      <c r="L633" s="6"/>
      <c r="M633" s="22"/>
      <c r="N633" s="22"/>
      <c r="O633" s="22"/>
      <c r="P633" s="6"/>
      <c r="Q633" s="6"/>
    </row>
    <row r="634" spans="1:17" x14ac:dyDescent="0.25">
      <c r="A634" s="22"/>
      <c r="B634" s="6"/>
      <c r="C634" s="22"/>
      <c r="D634" s="22"/>
      <c r="E634" s="6"/>
      <c r="F634" s="6"/>
      <c r="G634" s="51"/>
      <c r="H634" s="6"/>
      <c r="I634" s="22"/>
      <c r="J634" s="6"/>
      <c r="K634" s="23"/>
      <c r="L634" s="6"/>
      <c r="M634" s="22"/>
      <c r="N634" s="22"/>
      <c r="O634" s="22"/>
      <c r="P634" s="6"/>
      <c r="Q634" s="6"/>
    </row>
    <row r="635" spans="1:17" x14ac:dyDescent="0.25">
      <c r="A635" s="22"/>
      <c r="B635" s="6"/>
      <c r="C635" s="22"/>
      <c r="D635" s="22"/>
      <c r="E635" s="6"/>
      <c r="F635" s="6"/>
      <c r="G635" s="51"/>
      <c r="H635" s="6"/>
      <c r="I635" s="22"/>
      <c r="J635" s="6"/>
      <c r="K635" s="23"/>
      <c r="L635" s="6"/>
      <c r="M635" s="22"/>
      <c r="N635" s="22"/>
      <c r="O635" s="22"/>
      <c r="P635" s="6"/>
      <c r="Q635" s="6"/>
    </row>
    <row r="636" spans="1:17" x14ac:dyDescent="0.25">
      <c r="A636" s="22"/>
      <c r="B636" s="6"/>
      <c r="C636" s="22"/>
      <c r="D636" s="22"/>
      <c r="E636" s="6"/>
      <c r="F636" s="6"/>
      <c r="G636" s="51"/>
      <c r="H636" s="6"/>
      <c r="I636" s="22"/>
      <c r="J636" s="6"/>
      <c r="K636" s="23"/>
      <c r="L636" s="6"/>
      <c r="M636" s="22"/>
      <c r="N636" s="22"/>
      <c r="O636" s="22"/>
      <c r="P636" s="6"/>
      <c r="Q636" s="6"/>
    </row>
    <row r="637" spans="1:17" x14ac:dyDescent="0.25">
      <c r="A637" s="22"/>
      <c r="B637" s="6"/>
      <c r="C637" s="22"/>
      <c r="D637" s="22"/>
      <c r="E637" s="6"/>
      <c r="F637" s="6"/>
      <c r="G637" s="51"/>
      <c r="H637" s="6"/>
      <c r="I637" s="22"/>
      <c r="J637" s="6"/>
      <c r="K637" s="23"/>
      <c r="L637" s="6"/>
      <c r="M637" s="22"/>
      <c r="N637" s="22"/>
      <c r="O637" s="22"/>
      <c r="P637" s="6"/>
      <c r="Q637" s="6"/>
    </row>
    <row r="638" spans="1:17" x14ac:dyDescent="0.25">
      <c r="A638" s="22"/>
      <c r="B638" s="6"/>
      <c r="C638" s="22"/>
      <c r="D638" s="22"/>
      <c r="E638" s="6"/>
      <c r="F638" s="6"/>
      <c r="G638" s="51"/>
      <c r="H638" s="6"/>
      <c r="I638" s="22"/>
      <c r="J638" s="6"/>
      <c r="K638" s="23"/>
      <c r="L638" s="6"/>
      <c r="M638" s="22"/>
      <c r="N638" s="22"/>
      <c r="O638" s="22"/>
      <c r="P638" s="6"/>
      <c r="Q638" s="6"/>
    </row>
    <row r="639" spans="1:17" x14ac:dyDescent="0.25">
      <c r="A639" s="22"/>
      <c r="B639" s="6"/>
      <c r="C639" s="22"/>
      <c r="D639" s="22"/>
      <c r="E639" s="6"/>
      <c r="F639" s="6"/>
      <c r="G639" s="51"/>
      <c r="H639" s="6"/>
      <c r="I639" s="22"/>
      <c r="J639" s="6"/>
      <c r="K639" s="23"/>
      <c r="L639" s="6"/>
      <c r="M639" s="22"/>
      <c r="N639" s="22"/>
      <c r="O639" s="22"/>
      <c r="P639" s="6"/>
      <c r="Q639" s="6"/>
    </row>
    <row r="640" spans="1:17" x14ac:dyDescent="0.25">
      <c r="A640" s="22"/>
      <c r="B640" s="6"/>
      <c r="C640" s="22"/>
      <c r="D640" s="22"/>
      <c r="E640" s="6"/>
      <c r="F640" s="6"/>
      <c r="G640" s="51"/>
      <c r="H640" s="6"/>
      <c r="I640" s="22"/>
      <c r="J640" s="6"/>
      <c r="K640" s="23"/>
      <c r="L640" s="6"/>
      <c r="M640" s="22"/>
      <c r="N640" s="22"/>
      <c r="O640" s="22"/>
      <c r="P640" s="6"/>
      <c r="Q640" s="6"/>
    </row>
    <row r="641" spans="1:17" x14ac:dyDescent="0.25">
      <c r="A641" s="22"/>
      <c r="B641" s="6"/>
      <c r="C641" s="22"/>
      <c r="D641" s="22"/>
      <c r="E641" s="6"/>
      <c r="F641" s="6"/>
      <c r="G641" s="51"/>
      <c r="H641" s="6"/>
      <c r="I641" s="22"/>
      <c r="J641" s="6"/>
      <c r="K641" s="23"/>
      <c r="L641" s="6"/>
      <c r="M641" s="22"/>
      <c r="N641" s="22"/>
      <c r="O641" s="22"/>
      <c r="P641" s="6"/>
      <c r="Q641" s="6"/>
    </row>
    <row r="642" spans="1:17" x14ac:dyDescent="0.25">
      <c r="A642" s="22"/>
      <c r="B642" s="6"/>
      <c r="C642" s="22"/>
      <c r="D642" s="22"/>
      <c r="E642" s="6"/>
      <c r="F642" s="6"/>
      <c r="G642" s="51"/>
      <c r="H642" s="6"/>
      <c r="I642" s="22"/>
      <c r="J642" s="6"/>
      <c r="K642" s="23"/>
      <c r="L642" s="6"/>
      <c r="M642" s="22"/>
      <c r="N642" s="22"/>
      <c r="O642" s="22"/>
      <c r="P642" s="6"/>
      <c r="Q642" s="6"/>
    </row>
    <row r="643" spans="1:17" x14ac:dyDescent="0.25">
      <c r="A643" s="22"/>
      <c r="B643" s="6"/>
      <c r="C643" s="22"/>
      <c r="D643" s="22"/>
      <c r="E643" s="6"/>
      <c r="F643" s="6"/>
      <c r="G643" s="51"/>
      <c r="H643" s="6"/>
      <c r="I643" s="22"/>
      <c r="J643" s="6"/>
      <c r="K643" s="23"/>
      <c r="L643" s="6"/>
      <c r="M643" s="22"/>
      <c r="N643" s="22"/>
      <c r="O643" s="22"/>
      <c r="P643" s="6"/>
      <c r="Q643" s="6"/>
    </row>
    <row r="644" spans="1:17" x14ac:dyDescent="0.25">
      <c r="A644" s="22"/>
      <c r="B644" s="6"/>
      <c r="C644" s="22"/>
      <c r="D644" s="22"/>
      <c r="E644" s="6"/>
      <c r="F644" s="6"/>
      <c r="G644" s="51"/>
      <c r="H644" s="6"/>
      <c r="I644" s="22"/>
      <c r="J644" s="6"/>
      <c r="K644" s="23"/>
      <c r="L644" s="6"/>
      <c r="M644" s="22"/>
      <c r="N644" s="22"/>
      <c r="O644" s="22"/>
      <c r="P644" s="6"/>
      <c r="Q644" s="6"/>
    </row>
    <row r="645" spans="1:17" x14ac:dyDescent="0.25">
      <c r="A645" s="22"/>
      <c r="B645" s="6"/>
      <c r="C645" s="22"/>
      <c r="D645" s="22"/>
      <c r="E645" s="6"/>
      <c r="F645" s="6"/>
      <c r="G645" s="51"/>
      <c r="H645" s="6"/>
      <c r="I645" s="22"/>
      <c r="J645" s="6"/>
      <c r="K645" s="23"/>
      <c r="L645" s="6"/>
      <c r="M645" s="22"/>
      <c r="N645" s="22"/>
      <c r="O645" s="22"/>
      <c r="P645" s="6"/>
      <c r="Q645" s="6"/>
    </row>
    <row r="646" spans="1:17" x14ac:dyDescent="0.25">
      <c r="A646" s="22"/>
      <c r="B646" s="6"/>
      <c r="C646" s="22"/>
      <c r="D646" s="22"/>
      <c r="E646" s="6"/>
      <c r="F646" s="6"/>
      <c r="G646" s="51"/>
      <c r="H646" s="6"/>
      <c r="I646" s="22"/>
      <c r="J646" s="6"/>
      <c r="K646" s="23"/>
      <c r="L646" s="6"/>
      <c r="M646" s="22"/>
      <c r="N646" s="22"/>
      <c r="O646" s="22"/>
      <c r="P646" s="6"/>
      <c r="Q646" s="6"/>
    </row>
    <row r="647" spans="1:17" x14ac:dyDescent="0.25">
      <c r="A647" s="22"/>
      <c r="B647" s="6"/>
      <c r="C647" s="22"/>
      <c r="D647" s="22"/>
      <c r="E647" s="6"/>
      <c r="F647" s="6"/>
      <c r="G647" s="51"/>
      <c r="H647" s="6"/>
      <c r="I647" s="22"/>
      <c r="J647" s="6"/>
      <c r="K647" s="23"/>
      <c r="L647" s="6"/>
      <c r="M647" s="22"/>
      <c r="N647" s="22"/>
      <c r="O647" s="22"/>
      <c r="P647" s="6"/>
      <c r="Q647" s="6"/>
    </row>
    <row r="648" spans="1:17" x14ac:dyDescent="0.25">
      <c r="A648" s="22"/>
      <c r="B648" s="6"/>
      <c r="C648" s="22"/>
      <c r="D648" s="22"/>
      <c r="E648" s="6"/>
      <c r="F648" s="6"/>
      <c r="G648" s="51"/>
      <c r="H648" s="6"/>
      <c r="I648" s="22"/>
      <c r="J648" s="6"/>
      <c r="K648" s="23"/>
      <c r="L648" s="6"/>
      <c r="M648" s="22"/>
      <c r="N648" s="22"/>
      <c r="O648" s="22"/>
      <c r="P648" s="6"/>
      <c r="Q648" s="6"/>
    </row>
    <row r="649" spans="1:17" x14ac:dyDescent="0.25">
      <c r="A649" s="22"/>
      <c r="B649" s="6"/>
      <c r="C649" s="22"/>
      <c r="D649" s="22"/>
      <c r="E649" s="6"/>
      <c r="F649" s="6"/>
      <c r="G649" s="51"/>
      <c r="H649" s="6"/>
      <c r="I649" s="22"/>
      <c r="J649" s="6"/>
      <c r="K649" s="23"/>
      <c r="L649" s="6"/>
      <c r="M649" s="22"/>
      <c r="N649" s="22"/>
      <c r="O649" s="22"/>
      <c r="P649" s="6"/>
      <c r="Q649" s="6"/>
    </row>
    <row r="650" spans="1:17" x14ac:dyDescent="0.25">
      <c r="A650" s="22"/>
      <c r="B650" s="6"/>
      <c r="C650" s="22"/>
      <c r="D650" s="22"/>
      <c r="E650" s="6"/>
      <c r="F650" s="6"/>
      <c r="G650" s="51"/>
      <c r="H650" s="6"/>
      <c r="I650" s="22"/>
      <c r="J650" s="6"/>
      <c r="K650" s="23"/>
      <c r="L650" s="6"/>
      <c r="M650" s="22"/>
      <c r="N650" s="22"/>
      <c r="O650" s="22"/>
      <c r="P650" s="6"/>
      <c r="Q650" s="6"/>
    </row>
    <row r="651" spans="1:17" x14ac:dyDescent="0.25">
      <c r="A651" s="22"/>
      <c r="B651" s="6"/>
      <c r="C651" s="22"/>
      <c r="D651" s="22"/>
      <c r="E651" s="6"/>
      <c r="F651" s="6"/>
      <c r="G651" s="51"/>
      <c r="H651" s="6"/>
      <c r="I651" s="22"/>
      <c r="J651" s="6"/>
      <c r="K651" s="23"/>
      <c r="L651" s="6"/>
      <c r="M651" s="22"/>
      <c r="N651" s="22"/>
      <c r="O651" s="22"/>
      <c r="P651" s="6"/>
      <c r="Q651" s="6"/>
    </row>
    <row r="652" spans="1:17" x14ac:dyDescent="0.25">
      <c r="A652" s="22"/>
      <c r="B652" s="6"/>
      <c r="C652" s="22"/>
      <c r="D652" s="22"/>
      <c r="E652" s="6"/>
      <c r="F652" s="6"/>
      <c r="G652" s="51"/>
      <c r="H652" s="6"/>
      <c r="I652" s="22"/>
      <c r="J652" s="6"/>
      <c r="K652" s="23"/>
      <c r="L652" s="6"/>
      <c r="M652" s="22"/>
      <c r="N652" s="22"/>
      <c r="O652" s="22"/>
      <c r="P652" s="6"/>
      <c r="Q652" s="6"/>
    </row>
    <row r="653" spans="1:17" x14ac:dyDescent="0.25">
      <c r="A653" s="22"/>
      <c r="B653" s="6"/>
      <c r="C653" s="22"/>
      <c r="D653" s="22"/>
      <c r="E653" s="6"/>
      <c r="F653" s="6"/>
      <c r="G653" s="51"/>
      <c r="H653" s="6"/>
      <c r="I653" s="22"/>
      <c r="J653" s="6"/>
      <c r="K653" s="23"/>
      <c r="L653" s="6"/>
      <c r="M653" s="22"/>
      <c r="N653" s="22"/>
      <c r="O653" s="22"/>
      <c r="P653" s="6"/>
      <c r="Q653" s="6"/>
    </row>
    <row r="654" spans="1:17" x14ac:dyDescent="0.25">
      <c r="A654" s="22"/>
      <c r="B654" s="6"/>
      <c r="C654" s="22"/>
      <c r="D654" s="22"/>
      <c r="E654" s="6"/>
      <c r="F654" s="6"/>
      <c r="G654" s="51"/>
      <c r="H654" s="6"/>
      <c r="I654" s="22"/>
      <c r="J654" s="6"/>
      <c r="K654" s="23"/>
      <c r="L654" s="6"/>
      <c r="M654" s="22"/>
      <c r="N654" s="22"/>
      <c r="O654" s="22"/>
      <c r="P654" s="6"/>
      <c r="Q654" s="6"/>
    </row>
    <row r="655" spans="1:17" x14ac:dyDescent="0.25">
      <c r="A655" s="22"/>
      <c r="B655" s="6"/>
      <c r="C655" s="22"/>
      <c r="D655" s="22"/>
      <c r="E655" s="6"/>
      <c r="F655" s="6"/>
      <c r="G655" s="51"/>
      <c r="H655" s="6"/>
      <c r="I655" s="22"/>
      <c r="J655" s="6"/>
      <c r="K655" s="23"/>
      <c r="L655" s="6"/>
      <c r="M655" s="22"/>
      <c r="N655" s="22"/>
      <c r="O655" s="22"/>
      <c r="P655" s="6"/>
      <c r="Q655" s="6"/>
    </row>
    <row r="656" spans="1:17" x14ac:dyDescent="0.25">
      <c r="A656" s="22"/>
      <c r="B656" s="6"/>
      <c r="C656" s="22"/>
      <c r="D656" s="22"/>
      <c r="E656" s="6"/>
      <c r="F656" s="6"/>
      <c r="G656" s="51"/>
      <c r="H656" s="6"/>
      <c r="I656" s="22"/>
      <c r="J656" s="6"/>
      <c r="K656" s="23"/>
      <c r="L656" s="6"/>
      <c r="M656" s="22"/>
      <c r="N656" s="22"/>
      <c r="O656" s="22"/>
      <c r="P656" s="6"/>
      <c r="Q656" s="6"/>
    </row>
    <row r="657" spans="1:17" x14ac:dyDescent="0.25">
      <c r="A657" s="22"/>
      <c r="B657" s="6"/>
      <c r="C657" s="22"/>
      <c r="D657" s="22"/>
      <c r="E657" s="6"/>
      <c r="F657" s="6"/>
      <c r="G657" s="51"/>
      <c r="H657" s="6"/>
      <c r="I657" s="22"/>
      <c r="J657" s="6"/>
      <c r="K657" s="23"/>
      <c r="L657" s="6"/>
      <c r="M657" s="22"/>
      <c r="N657" s="22"/>
      <c r="O657" s="22"/>
      <c r="P657" s="6"/>
      <c r="Q657" s="6"/>
    </row>
    <row r="658" spans="1:17" x14ac:dyDescent="0.25">
      <c r="A658" s="22"/>
      <c r="B658" s="6"/>
      <c r="C658" s="22"/>
      <c r="D658" s="22"/>
      <c r="E658" s="6"/>
      <c r="F658" s="6"/>
      <c r="G658" s="51"/>
      <c r="H658" s="6"/>
      <c r="I658" s="22"/>
      <c r="J658" s="6"/>
      <c r="K658" s="23"/>
      <c r="L658" s="6"/>
      <c r="M658" s="22"/>
      <c r="N658" s="22"/>
      <c r="O658" s="22"/>
      <c r="P658" s="6"/>
      <c r="Q658" s="6"/>
    </row>
    <row r="659" spans="1:17" x14ac:dyDescent="0.25">
      <c r="A659" s="22"/>
      <c r="B659" s="6"/>
      <c r="C659" s="22"/>
      <c r="D659" s="22"/>
      <c r="E659" s="6"/>
      <c r="F659" s="6"/>
      <c r="G659" s="51"/>
      <c r="H659" s="6"/>
      <c r="I659" s="22"/>
      <c r="J659" s="6"/>
      <c r="K659" s="23"/>
      <c r="L659" s="6"/>
      <c r="M659" s="22"/>
      <c r="N659" s="22"/>
      <c r="O659" s="22"/>
      <c r="P659" s="6"/>
      <c r="Q659" s="6"/>
    </row>
    <row r="660" spans="1:17" x14ac:dyDescent="0.25">
      <c r="A660" s="22"/>
      <c r="B660" s="6"/>
      <c r="C660" s="22"/>
      <c r="D660" s="22"/>
      <c r="E660" s="6"/>
      <c r="F660" s="6"/>
      <c r="G660" s="51"/>
      <c r="H660" s="6"/>
      <c r="I660" s="22"/>
      <c r="J660" s="6"/>
      <c r="K660" s="23"/>
      <c r="L660" s="6"/>
      <c r="M660" s="22"/>
      <c r="N660" s="22"/>
      <c r="O660" s="22"/>
      <c r="P660" s="6"/>
      <c r="Q660" s="6"/>
    </row>
    <row r="661" spans="1:17" x14ac:dyDescent="0.25">
      <c r="A661" s="22"/>
      <c r="B661" s="6"/>
      <c r="C661" s="22"/>
      <c r="D661" s="22"/>
      <c r="E661" s="6"/>
      <c r="F661" s="6"/>
      <c r="G661" s="51"/>
      <c r="H661" s="6"/>
      <c r="I661" s="22"/>
      <c r="J661" s="6"/>
      <c r="K661" s="23"/>
      <c r="L661" s="6"/>
      <c r="M661" s="22"/>
      <c r="N661" s="22"/>
      <c r="O661" s="22"/>
      <c r="P661" s="6"/>
      <c r="Q661" s="6"/>
    </row>
    <row r="662" spans="1:17" x14ac:dyDescent="0.25">
      <c r="A662" s="22"/>
      <c r="B662" s="6"/>
      <c r="C662" s="22"/>
      <c r="D662" s="22"/>
      <c r="E662" s="6"/>
      <c r="F662" s="6"/>
      <c r="G662" s="51"/>
      <c r="H662" s="6"/>
      <c r="I662" s="22"/>
      <c r="J662" s="6"/>
      <c r="K662" s="23"/>
      <c r="L662" s="6"/>
      <c r="M662" s="22"/>
      <c r="N662" s="22"/>
      <c r="O662" s="22"/>
      <c r="P662" s="6"/>
      <c r="Q662" s="6"/>
    </row>
    <row r="663" spans="1:17" x14ac:dyDescent="0.25">
      <c r="A663" s="22"/>
      <c r="B663" s="6"/>
      <c r="C663" s="22"/>
      <c r="D663" s="22"/>
      <c r="E663" s="6"/>
      <c r="F663" s="6"/>
      <c r="G663" s="51"/>
      <c r="H663" s="6"/>
      <c r="I663" s="22"/>
      <c r="J663" s="6"/>
      <c r="K663" s="23"/>
      <c r="L663" s="6"/>
      <c r="M663" s="22"/>
      <c r="N663" s="22"/>
      <c r="O663" s="22"/>
      <c r="P663" s="6"/>
      <c r="Q663" s="6"/>
    </row>
    <row r="664" spans="1:17" x14ac:dyDescent="0.25">
      <c r="A664" s="22"/>
      <c r="B664" s="6"/>
      <c r="C664" s="22"/>
      <c r="D664" s="22"/>
      <c r="E664" s="6"/>
      <c r="F664" s="6"/>
      <c r="G664" s="51"/>
      <c r="H664" s="6"/>
      <c r="I664" s="22"/>
      <c r="J664" s="6"/>
      <c r="K664" s="23"/>
      <c r="L664" s="6"/>
      <c r="M664" s="22"/>
      <c r="N664" s="22"/>
      <c r="O664" s="22"/>
      <c r="P664" s="6"/>
      <c r="Q664" s="6"/>
    </row>
    <row r="665" spans="1:17" x14ac:dyDescent="0.25">
      <c r="A665" s="22"/>
      <c r="B665" s="6"/>
      <c r="C665" s="22"/>
      <c r="D665" s="22"/>
      <c r="E665" s="6"/>
      <c r="F665" s="6"/>
      <c r="G665" s="51"/>
      <c r="H665" s="6"/>
      <c r="I665" s="22"/>
      <c r="J665" s="6"/>
      <c r="K665" s="23"/>
      <c r="L665" s="6"/>
      <c r="M665" s="22"/>
      <c r="N665" s="22"/>
      <c r="O665" s="22"/>
      <c r="P665" s="6"/>
      <c r="Q665" s="6"/>
    </row>
    <row r="666" spans="1:17" x14ac:dyDescent="0.25">
      <c r="A666" s="22"/>
      <c r="B666" s="6"/>
      <c r="C666" s="22"/>
      <c r="D666" s="22"/>
      <c r="E666" s="6"/>
      <c r="F666" s="6"/>
      <c r="G666" s="51"/>
      <c r="H666" s="6"/>
      <c r="I666" s="22"/>
      <c r="J666" s="6"/>
      <c r="K666" s="23"/>
      <c r="L666" s="6"/>
      <c r="M666" s="22"/>
      <c r="N666" s="22"/>
      <c r="O666" s="22"/>
      <c r="P666" s="6"/>
      <c r="Q666" s="6"/>
    </row>
    <row r="667" spans="1:17" x14ac:dyDescent="0.25">
      <c r="A667" s="22"/>
      <c r="B667" s="6"/>
      <c r="C667" s="22"/>
      <c r="D667" s="22"/>
      <c r="E667" s="6"/>
      <c r="F667" s="6"/>
      <c r="G667" s="51"/>
      <c r="H667" s="6"/>
      <c r="I667" s="22"/>
      <c r="J667" s="6"/>
      <c r="K667" s="23"/>
      <c r="L667" s="6"/>
      <c r="M667" s="22"/>
      <c r="N667" s="22"/>
      <c r="O667" s="22"/>
      <c r="P667" s="6"/>
      <c r="Q667" s="6"/>
    </row>
    <row r="668" spans="1:17" x14ac:dyDescent="0.25">
      <c r="A668" s="22"/>
      <c r="B668" s="6"/>
      <c r="C668" s="22"/>
      <c r="D668" s="22"/>
      <c r="E668" s="6"/>
      <c r="F668" s="6"/>
      <c r="G668" s="51"/>
      <c r="H668" s="6"/>
      <c r="I668" s="22"/>
      <c r="J668" s="6"/>
      <c r="K668" s="23"/>
      <c r="L668" s="6"/>
      <c r="M668" s="22"/>
      <c r="N668" s="22"/>
      <c r="O668" s="22"/>
      <c r="P668" s="6"/>
      <c r="Q668" s="6"/>
    </row>
    <row r="669" spans="1:17" x14ac:dyDescent="0.25">
      <c r="A669" s="22"/>
      <c r="B669" s="6"/>
      <c r="C669" s="22"/>
      <c r="D669" s="22"/>
      <c r="E669" s="6"/>
      <c r="F669" s="6"/>
      <c r="G669" s="51"/>
      <c r="H669" s="6"/>
      <c r="I669" s="22"/>
      <c r="J669" s="6"/>
      <c r="K669" s="23"/>
      <c r="L669" s="6"/>
      <c r="M669" s="22"/>
      <c r="N669" s="22"/>
      <c r="O669" s="22"/>
      <c r="P669" s="6"/>
      <c r="Q669" s="6"/>
    </row>
    <row r="670" spans="1:17" x14ac:dyDescent="0.25">
      <c r="B670" s="52"/>
    </row>
  </sheetData>
  <mergeCells count="535">
    <mergeCell ref="A14:A17"/>
    <mergeCell ref="B14:B17"/>
    <mergeCell ref="C14:C17"/>
    <mergeCell ref="D14:D17"/>
    <mergeCell ref="E14:E17"/>
    <mergeCell ref="F14:F17"/>
    <mergeCell ref="A5:N5"/>
    <mergeCell ref="O5:Q5"/>
    <mergeCell ref="A7:A13"/>
    <mergeCell ref="B7:B13"/>
    <mergeCell ref="C7:C13"/>
    <mergeCell ref="D7:D13"/>
    <mergeCell ref="E7:E13"/>
    <mergeCell ref="F7:F13"/>
    <mergeCell ref="G7:G13"/>
    <mergeCell ref="H7:H13"/>
    <mergeCell ref="G14:G17"/>
    <mergeCell ref="H14:H17"/>
    <mergeCell ref="M14:M17"/>
    <mergeCell ref="N14:N17"/>
    <mergeCell ref="O14:O17"/>
    <mergeCell ref="P14:P17"/>
    <mergeCell ref="M7:M13"/>
    <mergeCell ref="N7:N13"/>
    <mergeCell ref="O7:O13"/>
    <mergeCell ref="P7:P13"/>
    <mergeCell ref="G18:G24"/>
    <mergeCell ref="H18:H24"/>
    <mergeCell ref="M18:M24"/>
    <mergeCell ref="N18:N24"/>
    <mergeCell ref="O18:O24"/>
    <mergeCell ref="P18:P24"/>
    <mergeCell ref="A18:A24"/>
    <mergeCell ref="B18:B24"/>
    <mergeCell ref="C18:C24"/>
    <mergeCell ref="D18:D24"/>
    <mergeCell ref="E18:E24"/>
    <mergeCell ref="F18:F24"/>
    <mergeCell ref="A35:A46"/>
    <mergeCell ref="B35:B46"/>
    <mergeCell ref="C35:C46"/>
    <mergeCell ref="D35:D46"/>
    <mergeCell ref="E35:E46"/>
    <mergeCell ref="A25:A34"/>
    <mergeCell ref="B25:B34"/>
    <mergeCell ref="C25:C34"/>
    <mergeCell ref="D25:D34"/>
    <mergeCell ref="E25:E34"/>
    <mergeCell ref="F35:F46"/>
    <mergeCell ref="G35:G46"/>
    <mergeCell ref="H35:H46"/>
    <mergeCell ref="M35:M46"/>
    <mergeCell ref="O35:O46"/>
    <mergeCell ref="P35:P46"/>
    <mergeCell ref="G25:G34"/>
    <mergeCell ref="H25:H34"/>
    <mergeCell ref="M25:M34"/>
    <mergeCell ref="O25:O34"/>
    <mergeCell ref="P25:P34"/>
    <mergeCell ref="F25:F34"/>
    <mergeCell ref="A59:A67"/>
    <mergeCell ref="B59:B67"/>
    <mergeCell ref="C59:C67"/>
    <mergeCell ref="D59:D67"/>
    <mergeCell ref="E59:E67"/>
    <mergeCell ref="A47:A58"/>
    <mergeCell ref="B47:B58"/>
    <mergeCell ref="C47:C58"/>
    <mergeCell ref="D47:D58"/>
    <mergeCell ref="E47:E58"/>
    <mergeCell ref="F59:F67"/>
    <mergeCell ref="G59:G67"/>
    <mergeCell ref="H59:H67"/>
    <mergeCell ref="M59:M67"/>
    <mergeCell ref="O59:O67"/>
    <mergeCell ref="P59:P67"/>
    <mergeCell ref="G47:G58"/>
    <mergeCell ref="H47:H58"/>
    <mergeCell ref="M47:M58"/>
    <mergeCell ref="O47:O58"/>
    <mergeCell ref="P47:P58"/>
    <mergeCell ref="F47:F58"/>
    <mergeCell ref="A71:A75"/>
    <mergeCell ref="B71:B75"/>
    <mergeCell ref="C71:C75"/>
    <mergeCell ref="D71:D75"/>
    <mergeCell ref="E71:E75"/>
    <mergeCell ref="A68:A70"/>
    <mergeCell ref="B68:B70"/>
    <mergeCell ref="C68:C70"/>
    <mergeCell ref="D68:D70"/>
    <mergeCell ref="E68:E70"/>
    <mergeCell ref="F71:F75"/>
    <mergeCell ref="G71:G75"/>
    <mergeCell ref="H71:H75"/>
    <mergeCell ref="M71:M75"/>
    <mergeCell ref="O71:O75"/>
    <mergeCell ref="P71:P75"/>
    <mergeCell ref="G68:G70"/>
    <mergeCell ref="H68:H70"/>
    <mergeCell ref="M68:M70"/>
    <mergeCell ref="O68:O70"/>
    <mergeCell ref="P68:P70"/>
    <mergeCell ref="F68:F70"/>
    <mergeCell ref="A83:A89"/>
    <mergeCell ref="B83:B89"/>
    <mergeCell ref="C83:C89"/>
    <mergeCell ref="D83:D89"/>
    <mergeCell ref="E83:E89"/>
    <mergeCell ref="A76:A82"/>
    <mergeCell ref="B76:B82"/>
    <mergeCell ref="C76:C82"/>
    <mergeCell ref="D76:D82"/>
    <mergeCell ref="E76:E82"/>
    <mergeCell ref="F83:F89"/>
    <mergeCell ref="G83:G89"/>
    <mergeCell ref="H83:H89"/>
    <mergeCell ref="M83:M89"/>
    <mergeCell ref="O83:O89"/>
    <mergeCell ref="P83:P89"/>
    <mergeCell ref="G76:G82"/>
    <mergeCell ref="H76:H82"/>
    <mergeCell ref="M76:M82"/>
    <mergeCell ref="O76:O82"/>
    <mergeCell ref="P76:P82"/>
    <mergeCell ref="F76:F82"/>
    <mergeCell ref="G90:G101"/>
    <mergeCell ref="H90:H101"/>
    <mergeCell ref="A103:A108"/>
    <mergeCell ref="B103:B108"/>
    <mergeCell ref="C103:C108"/>
    <mergeCell ref="D103:D108"/>
    <mergeCell ref="E103:E108"/>
    <mergeCell ref="F103:F108"/>
    <mergeCell ref="G103:G108"/>
    <mergeCell ref="H103:H108"/>
    <mergeCell ref="A90:A101"/>
    <mergeCell ref="B90:B101"/>
    <mergeCell ref="C90:C101"/>
    <mergeCell ref="D90:D101"/>
    <mergeCell ref="E90:E101"/>
    <mergeCell ref="F90:F101"/>
    <mergeCell ref="M103:M108"/>
    <mergeCell ref="O103:O108"/>
    <mergeCell ref="P103:P108"/>
    <mergeCell ref="A109:A117"/>
    <mergeCell ref="B109:B117"/>
    <mergeCell ref="C109:C117"/>
    <mergeCell ref="D109:D117"/>
    <mergeCell ref="E109:E117"/>
    <mergeCell ref="F109:F117"/>
    <mergeCell ref="G109:G117"/>
    <mergeCell ref="A130:A142"/>
    <mergeCell ref="B130:B142"/>
    <mergeCell ref="C130:C142"/>
    <mergeCell ref="D130:D142"/>
    <mergeCell ref="E130:E142"/>
    <mergeCell ref="H109:H117"/>
    <mergeCell ref="M109:M117"/>
    <mergeCell ref="O109:O117"/>
    <mergeCell ref="P109:P117"/>
    <mergeCell ref="A118:A129"/>
    <mergeCell ref="B118:B129"/>
    <mergeCell ref="C118:C129"/>
    <mergeCell ref="D118:D129"/>
    <mergeCell ref="E118:E129"/>
    <mergeCell ref="F118:F129"/>
    <mergeCell ref="F130:F142"/>
    <mergeCell ref="G130:G142"/>
    <mergeCell ref="H130:H142"/>
    <mergeCell ref="M130:M142"/>
    <mergeCell ref="O130:O142"/>
    <mergeCell ref="P130:P142"/>
    <mergeCell ref="G118:G129"/>
    <mergeCell ref="H118:H129"/>
    <mergeCell ref="M118:M129"/>
    <mergeCell ref="O118:O129"/>
    <mergeCell ref="P118:P129"/>
    <mergeCell ref="G143:G145"/>
    <mergeCell ref="H143:H145"/>
    <mergeCell ref="M143:M145"/>
    <mergeCell ref="O143:O145"/>
    <mergeCell ref="P143:P145"/>
    <mergeCell ref="A146:A151"/>
    <mergeCell ref="B146:B151"/>
    <mergeCell ref="C146:C151"/>
    <mergeCell ref="D146:D151"/>
    <mergeCell ref="E146:E151"/>
    <mergeCell ref="A143:A145"/>
    <mergeCell ref="B143:B145"/>
    <mergeCell ref="C143:C145"/>
    <mergeCell ref="D143:D145"/>
    <mergeCell ref="E143:E145"/>
    <mergeCell ref="F143:F145"/>
    <mergeCell ref="P146:P151"/>
    <mergeCell ref="A152:A154"/>
    <mergeCell ref="B152:B154"/>
    <mergeCell ref="C152:C154"/>
    <mergeCell ref="D152:D154"/>
    <mergeCell ref="E152:E154"/>
    <mergeCell ref="F152:F154"/>
    <mergeCell ref="G152:G154"/>
    <mergeCell ref="H152:H154"/>
    <mergeCell ref="L152:L154"/>
    <mergeCell ref="F146:F151"/>
    <mergeCell ref="G146:G151"/>
    <mergeCell ref="H146:H151"/>
    <mergeCell ref="L146:L151"/>
    <mergeCell ref="M146:M151"/>
    <mergeCell ref="O146:O151"/>
    <mergeCell ref="A158:A161"/>
    <mergeCell ref="B158:B161"/>
    <mergeCell ref="C158:C161"/>
    <mergeCell ref="D158:D161"/>
    <mergeCell ref="E158:E161"/>
    <mergeCell ref="M152:M154"/>
    <mergeCell ref="O152:O154"/>
    <mergeCell ref="P152:P154"/>
    <mergeCell ref="A155:A157"/>
    <mergeCell ref="B155:B157"/>
    <mergeCell ref="C155:C157"/>
    <mergeCell ref="D155:D157"/>
    <mergeCell ref="E155:E157"/>
    <mergeCell ref="F155:F157"/>
    <mergeCell ref="G155:G157"/>
    <mergeCell ref="F158:F161"/>
    <mergeCell ref="G158:G161"/>
    <mergeCell ref="H158:H161"/>
    <mergeCell ref="M158:M161"/>
    <mergeCell ref="O158:O161"/>
    <mergeCell ref="P158:P161"/>
    <mergeCell ref="H155:H157"/>
    <mergeCell ref="L155:L157"/>
    <mergeCell ref="M155:M157"/>
    <mergeCell ref="O155:O157"/>
    <mergeCell ref="P155:P157"/>
    <mergeCell ref="A168:A173"/>
    <mergeCell ref="B168:B173"/>
    <mergeCell ref="C168:C173"/>
    <mergeCell ref="D168:D173"/>
    <mergeCell ref="E168:E173"/>
    <mergeCell ref="A162:A167"/>
    <mergeCell ref="B162:B167"/>
    <mergeCell ref="C162:C167"/>
    <mergeCell ref="D162:D167"/>
    <mergeCell ref="E162:E167"/>
    <mergeCell ref="F168:F173"/>
    <mergeCell ref="G168:G173"/>
    <mergeCell ref="H168:H173"/>
    <mergeCell ref="M168:M173"/>
    <mergeCell ref="O168:O173"/>
    <mergeCell ref="P168:P173"/>
    <mergeCell ref="G162:G167"/>
    <mergeCell ref="H162:H167"/>
    <mergeCell ref="M162:M167"/>
    <mergeCell ref="O162:O167"/>
    <mergeCell ref="P162:P167"/>
    <mergeCell ref="F162:F167"/>
    <mergeCell ref="A187:A189"/>
    <mergeCell ref="B187:B189"/>
    <mergeCell ref="C187:C189"/>
    <mergeCell ref="D187:D189"/>
    <mergeCell ref="E187:E189"/>
    <mergeCell ref="A174:A186"/>
    <mergeCell ref="B174:B186"/>
    <mergeCell ref="C174:C186"/>
    <mergeCell ref="D174:D186"/>
    <mergeCell ref="E174:E186"/>
    <mergeCell ref="F187:F189"/>
    <mergeCell ref="G187:G189"/>
    <mergeCell ref="H187:H189"/>
    <mergeCell ref="M187:M189"/>
    <mergeCell ref="O187:O189"/>
    <mergeCell ref="P187:P189"/>
    <mergeCell ref="G174:G186"/>
    <mergeCell ref="H174:H186"/>
    <mergeCell ref="M174:M186"/>
    <mergeCell ref="O174:O186"/>
    <mergeCell ref="P174:P186"/>
    <mergeCell ref="F174:F186"/>
    <mergeCell ref="A200:A207"/>
    <mergeCell ref="B200:B207"/>
    <mergeCell ref="C200:C207"/>
    <mergeCell ref="D200:D207"/>
    <mergeCell ref="E200:E207"/>
    <mergeCell ref="A191:A199"/>
    <mergeCell ref="B191:B199"/>
    <mergeCell ref="C191:C199"/>
    <mergeCell ref="D191:D199"/>
    <mergeCell ref="E191:E199"/>
    <mergeCell ref="F200:F207"/>
    <mergeCell ref="G200:G207"/>
    <mergeCell ref="H200:H207"/>
    <mergeCell ref="M200:M207"/>
    <mergeCell ref="O200:O207"/>
    <mergeCell ref="P200:P207"/>
    <mergeCell ref="G191:G199"/>
    <mergeCell ref="H191:H199"/>
    <mergeCell ref="M191:M199"/>
    <mergeCell ref="O191:O199"/>
    <mergeCell ref="P191:P199"/>
    <mergeCell ref="F191:F199"/>
    <mergeCell ref="A217:A228"/>
    <mergeCell ref="B217:B228"/>
    <mergeCell ref="C217:C228"/>
    <mergeCell ref="D217:D228"/>
    <mergeCell ref="E217:E228"/>
    <mergeCell ref="A208:A216"/>
    <mergeCell ref="B208:B216"/>
    <mergeCell ref="C208:C216"/>
    <mergeCell ref="D208:D216"/>
    <mergeCell ref="E208:E216"/>
    <mergeCell ref="F217:F228"/>
    <mergeCell ref="G217:G228"/>
    <mergeCell ref="H217:H228"/>
    <mergeCell ref="M217:M228"/>
    <mergeCell ref="O217:O228"/>
    <mergeCell ref="P217:P228"/>
    <mergeCell ref="G208:G216"/>
    <mergeCell ref="H208:H216"/>
    <mergeCell ref="M208:M216"/>
    <mergeCell ref="O208:O216"/>
    <mergeCell ref="P208:P216"/>
    <mergeCell ref="F208:F216"/>
    <mergeCell ref="A244:A259"/>
    <mergeCell ref="B244:B259"/>
    <mergeCell ref="C244:C259"/>
    <mergeCell ref="D244:D259"/>
    <mergeCell ref="E244:E259"/>
    <mergeCell ref="A229:A243"/>
    <mergeCell ref="B229:B243"/>
    <mergeCell ref="C229:C243"/>
    <mergeCell ref="D229:D243"/>
    <mergeCell ref="E229:E243"/>
    <mergeCell ref="F244:F259"/>
    <mergeCell ref="G244:G259"/>
    <mergeCell ref="H244:H259"/>
    <mergeCell ref="M244:M259"/>
    <mergeCell ref="O244:O259"/>
    <mergeCell ref="P244:P259"/>
    <mergeCell ref="G229:G243"/>
    <mergeCell ref="H229:H243"/>
    <mergeCell ref="M229:M243"/>
    <mergeCell ref="O229:O243"/>
    <mergeCell ref="P229:P243"/>
    <mergeCell ref="F229:F243"/>
    <mergeCell ref="A271:A284"/>
    <mergeCell ref="B271:B284"/>
    <mergeCell ref="C271:C284"/>
    <mergeCell ref="D271:D284"/>
    <mergeCell ref="E271:E284"/>
    <mergeCell ref="A260:A270"/>
    <mergeCell ref="B260:B270"/>
    <mergeCell ref="C260:C270"/>
    <mergeCell ref="D260:D270"/>
    <mergeCell ref="E260:E270"/>
    <mergeCell ref="F271:F284"/>
    <mergeCell ref="G271:G284"/>
    <mergeCell ref="H271:H284"/>
    <mergeCell ref="M271:M284"/>
    <mergeCell ref="O271:O284"/>
    <mergeCell ref="P271:P284"/>
    <mergeCell ref="G260:G270"/>
    <mergeCell ref="H260:H270"/>
    <mergeCell ref="M260:M270"/>
    <mergeCell ref="O260:O270"/>
    <mergeCell ref="P260:P270"/>
    <mergeCell ref="F260:F270"/>
    <mergeCell ref="A300:A304"/>
    <mergeCell ref="B300:B304"/>
    <mergeCell ref="C300:C304"/>
    <mergeCell ref="D300:D304"/>
    <mergeCell ref="E300:E304"/>
    <mergeCell ref="A285:A299"/>
    <mergeCell ref="B285:B299"/>
    <mergeCell ref="C285:C299"/>
    <mergeCell ref="D285:D299"/>
    <mergeCell ref="E285:E299"/>
    <mergeCell ref="F300:F304"/>
    <mergeCell ref="G300:G304"/>
    <mergeCell ref="H300:H304"/>
    <mergeCell ref="M300:M304"/>
    <mergeCell ref="O300:O304"/>
    <mergeCell ref="P300:P304"/>
    <mergeCell ref="G285:G299"/>
    <mergeCell ref="H285:H299"/>
    <mergeCell ref="M285:M299"/>
    <mergeCell ref="O285:O299"/>
    <mergeCell ref="P285:P299"/>
    <mergeCell ref="F285:F299"/>
    <mergeCell ref="A313:A317"/>
    <mergeCell ref="B313:B317"/>
    <mergeCell ref="C313:C317"/>
    <mergeCell ref="D313:D317"/>
    <mergeCell ref="E313:E317"/>
    <mergeCell ref="A305:A312"/>
    <mergeCell ref="B305:B312"/>
    <mergeCell ref="C305:C312"/>
    <mergeCell ref="D305:D312"/>
    <mergeCell ref="E305:E312"/>
    <mergeCell ref="F313:F317"/>
    <mergeCell ref="G313:G317"/>
    <mergeCell ref="H313:H317"/>
    <mergeCell ref="M313:M317"/>
    <mergeCell ref="O313:O317"/>
    <mergeCell ref="P313:P317"/>
    <mergeCell ref="G305:G312"/>
    <mergeCell ref="H305:H312"/>
    <mergeCell ref="M305:M312"/>
    <mergeCell ref="O305:O312"/>
    <mergeCell ref="P305:P312"/>
    <mergeCell ref="F305:F312"/>
    <mergeCell ref="H318:H326"/>
    <mergeCell ref="P318:P326"/>
    <mergeCell ref="A327:A331"/>
    <mergeCell ref="B327:B331"/>
    <mergeCell ref="C327:C331"/>
    <mergeCell ref="D327:D331"/>
    <mergeCell ref="E327:E331"/>
    <mergeCell ref="F327:F331"/>
    <mergeCell ref="G327:G331"/>
    <mergeCell ref="H327:H331"/>
    <mergeCell ref="A318:A326"/>
    <mergeCell ref="B318:B326"/>
    <mergeCell ref="D318:D326"/>
    <mergeCell ref="E318:E326"/>
    <mergeCell ref="F318:F326"/>
    <mergeCell ref="G318:G326"/>
    <mergeCell ref="M327:M331"/>
    <mergeCell ref="O327:O331"/>
    <mergeCell ref="P327:P331"/>
    <mergeCell ref="A332:A338"/>
    <mergeCell ref="B332:B338"/>
    <mergeCell ref="C332:C338"/>
    <mergeCell ref="F332:F338"/>
    <mergeCell ref="M332:M338"/>
    <mergeCell ref="O332:O338"/>
    <mergeCell ref="P332:P338"/>
    <mergeCell ref="P348:P355"/>
    <mergeCell ref="A356:A364"/>
    <mergeCell ref="B356:B364"/>
    <mergeCell ref="C356:C364"/>
    <mergeCell ref="D356:D364"/>
    <mergeCell ref="E356:E364"/>
    <mergeCell ref="G339:G347"/>
    <mergeCell ref="H339:H347"/>
    <mergeCell ref="M339:M347"/>
    <mergeCell ref="O339:O347"/>
    <mergeCell ref="A348:A355"/>
    <mergeCell ref="B348:B355"/>
    <mergeCell ref="C348:C355"/>
    <mergeCell ref="D348:D355"/>
    <mergeCell ref="E348:E355"/>
    <mergeCell ref="F348:F355"/>
    <mergeCell ref="A339:A347"/>
    <mergeCell ref="B339:B347"/>
    <mergeCell ref="C339:C347"/>
    <mergeCell ref="D339:D347"/>
    <mergeCell ref="E339:E347"/>
    <mergeCell ref="F339:F347"/>
    <mergeCell ref="A365:A380"/>
    <mergeCell ref="B365:B380"/>
    <mergeCell ref="C365:C380"/>
    <mergeCell ref="D365:D380"/>
    <mergeCell ref="E365:E380"/>
    <mergeCell ref="G348:G355"/>
    <mergeCell ref="H348:H355"/>
    <mergeCell ref="M348:M355"/>
    <mergeCell ref="O348:O355"/>
    <mergeCell ref="F365:F380"/>
    <mergeCell ref="G365:G380"/>
    <mergeCell ref="H365:H380"/>
    <mergeCell ref="M365:M380"/>
    <mergeCell ref="O365:O380"/>
    <mergeCell ref="P365:P380"/>
    <mergeCell ref="F356:F364"/>
    <mergeCell ref="G356:G364"/>
    <mergeCell ref="H356:H364"/>
    <mergeCell ref="M356:M364"/>
    <mergeCell ref="O356:O364"/>
    <mergeCell ref="A386:A391"/>
    <mergeCell ref="B386:B391"/>
    <mergeCell ref="C386:C391"/>
    <mergeCell ref="D386:D391"/>
    <mergeCell ref="E386:E391"/>
    <mergeCell ref="A381:A385"/>
    <mergeCell ref="B381:B385"/>
    <mergeCell ref="C381:C385"/>
    <mergeCell ref="D381:D385"/>
    <mergeCell ref="E381:E385"/>
    <mergeCell ref="F386:F391"/>
    <mergeCell ref="G386:G391"/>
    <mergeCell ref="H386:H391"/>
    <mergeCell ref="M386:M391"/>
    <mergeCell ref="O386:O391"/>
    <mergeCell ref="P386:P391"/>
    <mergeCell ref="G381:G385"/>
    <mergeCell ref="H381:H385"/>
    <mergeCell ref="M381:M385"/>
    <mergeCell ref="O381:O385"/>
    <mergeCell ref="P381:P385"/>
    <mergeCell ref="F381:F385"/>
    <mergeCell ref="A400:A407"/>
    <mergeCell ref="B400:B407"/>
    <mergeCell ref="C400:C407"/>
    <mergeCell ref="D400:D407"/>
    <mergeCell ref="E400:E407"/>
    <mergeCell ref="A392:A399"/>
    <mergeCell ref="B392:B399"/>
    <mergeCell ref="C392:C399"/>
    <mergeCell ref="D392:D399"/>
    <mergeCell ref="E392:E399"/>
    <mergeCell ref="F400:F407"/>
    <mergeCell ref="G400:G407"/>
    <mergeCell ref="H400:H407"/>
    <mergeCell ref="M400:M407"/>
    <mergeCell ref="O400:O407"/>
    <mergeCell ref="P400:P407"/>
    <mergeCell ref="G392:G399"/>
    <mergeCell ref="H392:H399"/>
    <mergeCell ref="M392:M399"/>
    <mergeCell ref="O392:O399"/>
    <mergeCell ref="P392:P399"/>
    <mergeCell ref="F392:F399"/>
    <mergeCell ref="G408:G422"/>
    <mergeCell ref="H408:H422"/>
    <mergeCell ref="M408:M422"/>
    <mergeCell ref="O408:O422"/>
    <mergeCell ref="P408:P422"/>
    <mergeCell ref="A408:A422"/>
    <mergeCell ref="B408:B422"/>
    <mergeCell ref="C408:C422"/>
    <mergeCell ref="D408:D422"/>
    <mergeCell ref="E408:E422"/>
    <mergeCell ref="F408:F422"/>
  </mergeCells>
  <conditionalFormatting sqref="O14:O15 O18:O19 O25 O35:O36 O103 O143 O152 O146 O424:O1048576 O47:O48 O59 O68 O71 O76 O83 O90:O101 O386 O400 O318:O327 O1:O7">
    <cfRule type="cellIs" dxfId="537" priority="533" operator="equal">
      <formula>"Other"</formula>
    </cfRule>
    <cfRule type="cellIs" dxfId="536" priority="534" operator="equal">
      <formula>"Pending"</formula>
    </cfRule>
    <cfRule type="cellIs" dxfId="535" priority="535" operator="equal">
      <formula>"Not Test"</formula>
    </cfRule>
    <cfRule type="cellIs" dxfId="534" priority="536" operator="equal">
      <formula>"Failed"</formula>
    </cfRule>
    <cfRule type="cellIs" dxfId="533" priority="537" operator="equal">
      <formula>"Passed"</formula>
    </cfRule>
    <cfRule type="cellIs" dxfId="532" priority="538" operator="equal">
      <formula>"Plan"</formula>
    </cfRule>
  </conditionalFormatting>
  <conditionalFormatting sqref="C14:C15 C18:C19 C25 C35:C36 C103 C146 C152 C424:C1048576 C47:C48 C59 C68 C71 C76 C83 C90 C386 C400 C318:C327 C1:C4 C6:C7">
    <cfRule type="cellIs" dxfId="531" priority="529" operator="equal">
      <formula>"Boundary"</formula>
    </cfRule>
    <cfRule type="cellIs" dxfId="530" priority="530" operator="equal">
      <formula>"Abnormal"</formula>
    </cfRule>
    <cfRule type="cellIs" dxfId="529" priority="531" operator="equal">
      <formula>"Abnormal"</formula>
    </cfRule>
    <cfRule type="cellIs" dxfId="528" priority="532" operator="equal">
      <formula>"Normal"</formula>
    </cfRule>
  </conditionalFormatting>
  <conditionalFormatting sqref="Q16:Q17 Q20:Q24 A35:H36 A14:H15 A18:H19 A25:H25 L35:Q36 A103:J103 L59:O59 A7:Q7 L18:Q18 L20:L21 J17:K17 L25:Q25 J30:K30 L14:Q14 Q8:Q13 L26:L34 Q26:Q34 Q104:Q108 J31:J32 J22:L22 J24:L24 J23 L23 I8:L13 J33:K34 L104:L108 I104:J107 I108 A146:H146 L143:Q143 Q147:Q151 L152:Q152 A152:H152 J154 J153:K153 Q153:Q154 L146:Q146 L144:L145 Q144:Q145 A424:Q670 L37:L58 M47:P48 A47:H48 C59 C68 M68:O68 C71 M71:O71 C76 M76:O76 M83:O83 C83 C90 Q190 J46:K46 J66 J70:K70 J75:K75 J40:K40 I22:I24 I18:I20 I16:K16 I15:J15 I115:I117 A109:H109 Q110:Q117 A118:H118 L118:Q118 L119:L129 Q119:Q129 J115 L110:L117 J19 J64:K64 I124:I129 I110:J113 I119:J122 L130:Q130 L131:L139 Q131:Q142 L141:L142 I136:I139 I131:J134 J145 I153:I154 I190:K190 I144:J144 J147:J149 I147:I151 L409:L422 Q409:Q422 J412:K412 J409:K409 I409:I422 J52:K52 I82 J95:K95 L423:O423 C423 L155:O155 C155 C158 L158:O158 C162 L162:O162 L159:L161 I156:J156 I157 I159:J160 I161 C168 L168:O168 L163:L167 C174 L174:O174 L169:L173 L187:O187 L175:L186 C187 L188:L189 L60:L101 M90:O101 Q37:Q102 I102:L102 L408:Q408 C319:C327 M319:O327 L103:Q103 J410:J411 I25:J26 J58:J60 J35:J36 J47:J48 J71:J72 I76:J77 I83:J84 J90:J91 I167 I175:J178 I189 L194 L197 J195:L196 J194 J192:L193 I192:I199 Q192:Q199 A200:H200 L200:Q200 L205:L206 J207:L207 J204:L204 J203 L201:L203 Q201:Q207 L208:Q208 A208:H208 L215:L216 J215:J216 J213:L214 L209:L212 Q209:Q216 A217:H217 L217:Q217 J225 L218:L228 Q218:Q228 A260:H260 L260:Q260 L261:L270 Q261:Q270 A300:H300 L300:Q300 L301:L304 Q301:Q304 A305:H305 L305:Q305 L306:L312 Q306:Q312 A313:H313 L313:Q313 L314:L317 Q314:Q317 A318:H318 L318:Q318 L319:L326 Q319:Q326 I201:I207 J209:K209 I209:I216 J224:K224 J221:K222 J220 I218:I228 L229:Q229 J237 L230:L243 Q230:Q243 J236:K236 J233:K234 J232 I230:I243 J257 L244:Q244 J252 L245:L259 Q245:Q259 J251:K251 J248:K249 J247 I245:I259 J264:K264 J263 I261:I270 L271:Q271 L272:L284 Q272:Q284 J275:K275 J274 I272:I284 L285:Q285 L286:L299 Q286:Q299 J289:K289 J288 I286:I299 I301:I304 J308 I306:I312 J316 I314:I317 J322:K323 J321 I319:I326 J198:L199 J201:K202 J211:K211 J218:K219 J230:K231 J245:K246 J261:K262 J272:K273 J286:K287 J301:K302 J306:K307 J314:K315 J319:K320 J328:L328 Q328:Q331 D327:L327 I328:I331 P327:Q327 L355 L391 J329:J330 L329:L331 J336:L337 J333:L333 Q333:Q338 C332:Q332 I333:I338 L338 J334:J335 L334:L335 J343:L344 J340:L340 Q340:Q347 I346:K346 I340:I345 I347 M339:Q339 J341:J342 L341:L342 J353:L354 L345:L352 Q349:Q355 J349:K349 J351 C348:H348 M348:Q348 I349:I355 L356:Q356 J363:K363 J360:K361 J357:K357 Q357:Q364 I357:I364 L357:L364 J358:J359 L365:Q365 J373 L366:L380 Q366:Q380 J372:K372 J369:K370 J366:K366 I366:I380 J367:J368 L381:Q381 J382:K382 Q382:Q385 I382:I385 J383:J384 J390:L390 L382:L389 J387:K387 Q387:Q391 I387:I391 C386:H386 M386:Q386 J388:J389 L392:Q392 L397:L399 J396:L396 L393:L395 J393:K393 Q393:Q399 I393:I399 J394:J395 L401:L407 Q401:Q407 J404:K404 J401:K401 I401:I406 L400:Q400 C400:H400 J402:J403 L15:M15 O15:Q15 L19:M19 O19:Q19">
    <cfRule type="expression" dxfId="527" priority="528">
      <formula>MOD(VALUE(RIGHT($A$7, 3)),2)=0</formula>
    </cfRule>
  </conditionalFormatting>
  <conditionalFormatting sqref="I17">
    <cfRule type="expression" dxfId="526" priority="525">
      <formula>MOD(VALUE(RIGHT($A$7, 3)),2)=0</formula>
    </cfRule>
  </conditionalFormatting>
  <conditionalFormatting sqref="J41:J44">
    <cfRule type="expression" dxfId="525" priority="527">
      <formula>MOD(VALUE(RIGHT($A$7, 3)),2)=0</formula>
    </cfRule>
  </conditionalFormatting>
  <conditionalFormatting sqref="K32">
    <cfRule type="expression" dxfId="524" priority="515">
      <formula>MOD(VALUE(RIGHT($A$7, 3)),2)=0</formula>
    </cfRule>
  </conditionalFormatting>
  <conditionalFormatting sqref="J67:K67">
    <cfRule type="expression" dxfId="523" priority="526">
      <formula>MOD(VALUE(RIGHT($A$7, 3)),2)=0</formula>
    </cfRule>
  </conditionalFormatting>
  <conditionalFormatting sqref="J39">
    <cfRule type="expression" dxfId="522" priority="522">
      <formula>MOD(VALUE(RIGHT($A$7, 3)),2)=0</formula>
    </cfRule>
  </conditionalFormatting>
  <conditionalFormatting sqref="I21:J21">
    <cfRule type="expression" dxfId="521" priority="524">
      <formula>MOD(VALUE(RIGHT($A$7, 3)),2)=0</formula>
    </cfRule>
  </conditionalFormatting>
  <conditionalFormatting sqref="K66">
    <cfRule type="expression" dxfId="520" priority="502">
      <formula>MOD(VALUE(RIGHT($A$7, 3)),2)=0</formula>
    </cfRule>
  </conditionalFormatting>
  <conditionalFormatting sqref="I14:J14">
    <cfRule type="expression" dxfId="519" priority="518">
      <formula>MOD(VALUE(RIGHT($A$7, 3)),2)=0</formula>
    </cfRule>
  </conditionalFormatting>
  <conditionalFormatting sqref="I30:I34">
    <cfRule type="expression" dxfId="518" priority="523">
      <formula>MOD(VALUE(RIGHT($A$7, 3)),2)=0</formula>
    </cfRule>
  </conditionalFormatting>
  <conditionalFormatting sqref="J108:K108">
    <cfRule type="expression" dxfId="517" priority="500">
      <formula>MOD(VALUE(RIGHT($A$7, 3)),2)=0</formula>
    </cfRule>
  </conditionalFormatting>
  <conditionalFormatting sqref="I35:I46">
    <cfRule type="expression" dxfId="516" priority="521">
      <formula>MOD(VALUE(RIGHT($A$7, 3)),2)=0</formula>
    </cfRule>
  </conditionalFormatting>
  <conditionalFormatting sqref="I66:I67">
    <cfRule type="expression" dxfId="515" priority="520">
      <formula>MOD(VALUE(RIGHT($A$7, 3)),2)=0</formula>
    </cfRule>
  </conditionalFormatting>
  <conditionalFormatting sqref="I27:K29">
    <cfRule type="expression" dxfId="514" priority="517">
      <formula>MOD(VALUE(RIGHT($A$7, 3)),2)=0</formula>
    </cfRule>
  </conditionalFormatting>
  <conditionalFormatting sqref="K31">
    <cfRule type="expression" dxfId="513" priority="516">
      <formula>MOD(VALUE(RIGHT($A$7, 3)),2)=0</formula>
    </cfRule>
  </conditionalFormatting>
  <conditionalFormatting sqref="J61:K62">
    <cfRule type="expression" dxfId="512" priority="505">
      <formula>MOD(VALUE(RIGHT($A$7, 3)),2)=0</formula>
    </cfRule>
  </conditionalFormatting>
  <conditionalFormatting sqref="J18">
    <cfRule type="expression" dxfId="511" priority="519">
      <formula>MOD(VALUE(RIGHT($A$7, 3)),2)=0</formula>
    </cfRule>
  </conditionalFormatting>
  <conditionalFormatting sqref="K63">
    <cfRule type="expression" dxfId="510" priority="504">
      <formula>MOD(VALUE(RIGHT($A$7, 3)),2)=0</formula>
    </cfRule>
  </conditionalFormatting>
  <conditionalFormatting sqref="K21">
    <cfRule type="expression" dxfId="509" priority="513">
      <formula>MOD(VALUE(RIGHT($A$7, 3)),2)=0</formula>
    </cfRule>
  </conditionalFormatting>
  <conditionalFormatting sqref="I114:J114">
    <cfRule type="expression" dxfId="508" priority="488">
      <formula>MOD(VALUE(RIGHT($A$7, 3)),2)=0</formula>
    </cfRule>
  </conditionalFormatting>
  <conditionalFormatting sqref="L109:Q109">
    <cfRule type="expression" dxfId="507" priority="489">
      <formula>MOD(VALUE(RIGHT($A$7, 3)),2)=0</formula>
    </cfRule>
  </conditionalFormatting>
  <conditionalFormatting sqref="J37:K38">
    <cfRule type="expression" dxfId="506" priority="512">
      <formula>MOD(VALUE(RIGHT($A$7, 3)),2)=0</formula>
    </cfRule>
  </conditionalFormatting>
  <conditionalFormatting sqref="K106">
    <cfRule type="expression" dxfId="505" priority="501">
      <formula>MOD(VALUE(RIGHT($A$7, 3)),2)=0</formula>
    </cfRule>
  </conditionalFormatting>
  <conditionalFormatting sqref="J20:K20">
    <cfRule type="expression" dxfId="504" priority="514">
      <formula>MOD(VALUE(RIGHT($A$7, 3)),2)=0</formula>
    </cfRule>
  </conditionalFormatting>
  <conditionalFormatting sqref="K42">
    <cfRule type="expression" dxfId="503" priority="509">
      <formula>MOD(VALUE(RIGHT($A$7, 3)),2)=0</formula>
    </cfRule>
  </conditionalFormatting>
  <conditionalFormatting sqref="K39">
    <cfRule type="expression" dxfId="502" priority="511">
      <formula>MOD(VALUE(RIGHT($A$7, 3)),2)=0</formula>
    </cfRule>
  </conditionalFormatting>
  <conditionalFormatting sqref="K41">
    <cfRule type="expression" dxfId="501" priority="510">
      <formula>MOD(VALUE(RIGHT($A$7, 3)),2)=0</formula>
    </cfRule>
  </conditionalFormatting>
  <conditionalFormatting sqref="J65">
    <cfRule type="expression" dxfId="500" priority="508">
      <formula>MOD(VALUE(RIGHT($A$7, 3)),2)=0</formula>
    </cfRule>
  </conditionalFormatting>
  <conditionalFormatting sqref="J63">
    <cfRule type="expression" dxfId="499" priority="507">
      <formula>MOD(VALUE(RIGHT($A$7, 3)),2)=0</formula>
    </cfRule>
  </conditionalFormatting>
  <conditionalFormatting sqref="I59:I65">
    <cfRule type="expression" dxfId="498" priority="506">
      <formula>MOD(VALUE(RIGHT($A$7, 3)),2)=0</formula>
    </cfRule>
  </conditionalFormatting>
  <conditionalFormatting sqref="K112">
    <cfRule type="expression" dxfId="497" priority="486">
      <formula>MOD(VALUE(RIGHT($A$7, 3)),2)=0</formula>
    </cfRule>
  </conditionalFormatting>
  <conditionalFormatting sqref="K65">
    <cfRule type="expression" dxfId="496" priority="503">
      <formula>MOD(VALUE(RIGHT($A$7, 3)),2)=0</formula>
    </cfRule>
  </conditionalFormatting>
  <conditionalFormatting sqref="K115">
    <cfRule type="expression" dxfId="495" priority="485">
      <formula>MOD(VALUE(RIGHT($A$7, 3)),2)=0</formula>
    </cfRule>
  </conditionalFormatting>
  <conditionalFormatting sqref="J117:K117">
    <cfRule type="expression" dxfId="494" priority="483">
      <formula>MOD(VALUE(RIGHT($A$7, 3)),2)=0</formula>
    </cfRule>
  </conditionalFormatting>
  <conditionalFormatting sqref="J129:K129">
    <cfRule type="expression" dxfId="493" priority="476">
      <formula>MOD(VALUE(RIGHT($A$7, 3)),2)=0</formula>
    </cfRule>
  </conditionalFormatting>
  <conditionalFormatting sqref="K124">
    <cfRule type="expression" dxfId="492" priority="473">
      <formula>MOD(VALUE(RIGHT($A$7, 3)),2)=0</formula>
    </cfRule>
  </conditionalFormatting>
  <conditionalFormatting sqref="O109 O118">
    <cfRule type="cellIs" dxfId="491" priority="494" operator="equal">
      <formula>"Other"</formula>
    </cfRule>
    <cfRule type="cellIs" dxfId="490" priority="495" operator="equal">
      <formula>"Pending"</formula>
    </cfRule>
    <cfRule type="cellIs" dxfId="489" priority="496" operator="equal">
      <formula>"Not Test"</formula>
    </cfRule>
    <cfRule type="cellIs" dxfId="488" priority="497" operator="equal">
      <formula>"Failed"</formula>
    </cfRule>
    <cfRule type="cellIs" dxfId="487" priority="498" operator="equal">
      <formula>"Passed"</formula>
    </cfRule>
    <cfRule type="cellIs" dxfId="486" priority="499" operator="equal">
      <formula>"Plan"</formula>
    </cfRule>
  </conditionalFormatting>
  <conditionalFormatting sqref="C109 C118">
    <cfRule type="cellIs" dxfId="485" priority="490" operator="equal">
      <formula>"Boundary"</formula>
    </cfRule>
    <cfRule type="cellIs" dxfId="484" priority="491" operator="equal">
      <formula>"Abnormal"</formula>
    </cfRule>
    <cfRule type="cellIs" dxfId="483" priority="492" operator="equal">
      <formula>"Abnormal"</formula>
    </cfRule>
    <cfRule type="cellIs" dxfId="482" priority="493" operator="equal">
      <formula>"Normal"</formula>
    </cfRule>
  </conditionalFormatting>
  <conditionalFormatting sqref="J116">
    <cfRule type="expression" dxfId="481" priority="484">
      <formula>MOD(VALUE(RIGHT($A$7, 3)),2)=0</formula>
    </cfRule>
  </conditionalFormatting>
  <conditionalFormatting sqref="I123:J123">
    <cfRule type="expression" dxfId="480" priority="481">
      <formula>MOD(VALUE(RIGHT($A$7, 3)),2)=0</formula>
    </cfRule>
  </conditionalFormatting>
  <conditionalFormatting sqref="K121">
    <cfRule type="expression" dxfId="479" priority="479">
      <formula>MOD(VALUE(RIGHT($A$7, 3)),2)=0</formula>
    </cfRule>
  </conditionalFormatting>
  <conditionalFormatting sqref="I109:J109">
    <cfRule type="expression" dxfId="478" priority="487">
      <formula>MOD(VALUE(RIGHT($A$7, 3)),2)=0</formula>
    </cfRule>
  </conditionalFormatting>
  <conditionalFormatting sqref="I118:J118">
    <cfRule type="expression" dxfId="477" priority="480">
      <formula>MOD(VALUE(RIGHT($A$7, 3)),2)=0</formula>
    </cfRule>
  </conditionalFormatting>
  <conditionalFormatting sqref="J128">
    <cfRule type="expression" dxfId="476" priority="477">
      <formula>MOD(VALUE(RIGHT($A$7, 3)),2)=0</formula>
    </cfRule>
  </conditionalFormatting>
  <conditionalFormatting sqref="K127">
    <cfRule type="expression" dxfId="475" priority="478">
      <formula>MOD(VALUE(RIGHT($A$7, 3)),2)=0</formula>
    </cfRule>
  </conditionalFormatting>
  <conditionalFormatting sqref="J127">
    <cfRule type="expression" dxfId="474" priority="482">
      <formula>MOD(VALUE(RIGHT($A$7, 3)),2)=0</formula>
    </cfRule>
  </conditionalFormatting>
  <conditionalFormatting sqref="J124:J125">
    <cfRule type="expression" dxfId="473" priority="474">
      <formula>MOD(VALUE(RIGHT($A$7, 3)),2)=0</formula>
    </cfRule>
  </conditionalFormatting>
  <conditionalFormatting sqref="J126">
    <cfRule type="expression" dxfId="472" priority="475">
      <formula>MOD(VALUE(RIGHT($A$7, 3)),2)=0</formula>
    </cfRule>
  </conditionalFormatting>
  <conditionalFormatting sqref="A130:H130">
    <cfRule type="expression" dxfId="471" priority="462">
      <formula>MOD(VALUE(RIGHT($A$7, 3)),2)=0</formula>
    </cfRule>
  </conditionalFormatting>
  <conditionalFormatting sqref="K142">
    <cfRule type="expression" dxfId="470" priority="457">
      <formula>MOD(VALUE(RIGHT($A$7, 3)),2)=0</formula>
    </cfRule>
  </conditionalFormatting>
  <conditionalFormatting sqref="K136">
    <cfRule type="expression" dxfId="469" priority="454">
      <formula>MOD(VALUE(RIGHT($A$7, 3)),2)=0</formula>
    </cfRule>
  </conditionalFormatting>
  <conditionalFormatting sqref="O130">
    <cfRule type="cellIs" dxfId="468" priority="467" operator="equal">
      <formula>"Other"</formula>
    </cfRule>
    <cfRule type="cellIs" dxfId="467" priority="468" operator="equal">
      <formula>"Pending"</formula>
    </cfRule>
    <cfRule type="cellIs" dxfId="466" priority="469" operator="equal">
      <formula>"Not Test"</formula>
    </cfRule>
    <cfRule type="cellIs" dxfId="465" priority="470" operator="equal">
      <formula>"Failed"</formula>
    </cfRule>
    <cfRule type="cellIs" dxfId="464" priority="471" operator="equal">
      <formula>"Passed"</formula>
    </cfRule>
    <cfRule type="cellIs" dxfId="463" priority="472" operator="equal">
      <formula>"Plan"</formula>
    </cfRule>
  </conditionalFormatting>
  <conditionalFormatting sqref="C130">
    <cfRule type="cellIs" dxfId="462" priority="463" operator="equal">
      <formula>"Boundary"</formula>
    </cfRule>
    <cfRule type="cellIs" dxfId="461" priority="464" operator="equal">
      <formula>"Abnormal"</formula>
    </cfRule>
    <cfRule type="cellIs" dxfId="460" priority="465" operator="equal">
      <formula>"Abnormal"</formula>
    </cfRule>
    <cfRule type="cellIs" dxfId="459" priority="466" operator="equal">
      <formula>"Normal"</formula>
    </cfRule>
  </conditionalFormatting>
  <conditionalFormatting sqref="I135:J135">
    <cfRule type="expression" dxfId="458" priority="461">
      <formula>MOD(VALUE(RIGHT($A$7, 3)),2)=0</formula>
    </cfRule>
  </conditionalFormatting>
  <conditionalFormatting sqref="K133">
    <cfRule type="expression" dxfId="457" priority="459">
      <formula>MOD(VALUE(RIGHT($A$7, 3)),2)=0</formula>
    </cfRule>
  </conditionalFormatting>
  <conditionalFormatting sqref="I130:J130">
    <cfRule type="expression" dxfId="456" priority="460">
      <formula>MOD(VALUE(RIGHT($A$7, 3)),2)=0</formula>
    </cfRule>
  </conditionalFormatting>
  <conditionalFormatting sqref="K139">
    <cfRule type="expression" dxfId="455" priority="458">
      <formula>MOD(VALUE(RIGHT($A$7, 3)),2)=0</formula>
    </cfRule>
  </conditionalFormatting>
  <conditionalFormatting sqref="J136:J137">
    <cfRule type="expression" dxfId="454" priority="455">
      <formula>MOD(VALUE(RIGHT($A$7, 3)),2)=0</formula>
    </cfRule>
  </conditionalFormatting>
  <conditionalFormatting sqref="J138">
    <cfRule type="expression" dxfId="453" priority="456">
      <formula>MOD(VALUE(RIGHT($A$7, 3)),2)=0</formula>
    </cfRule>
  </conditionalFormatting>
  <conditionalFormatting sqref="J139">
    <cfRule type="expression" dxfId="452" priority="453">
      <formula>MOD(VALUE(RIGHT($A$7, 3)),2)=0</formula>
    </cfRule>
  </conditionalFormatting>
  <conditionalFormatting sqref="J142">
    <cfRule type="expression" dxfId="451" priority="452">
      <formula>MOD(VALUE(RIGHT($A$7, 3)),2)=0</formula>
    </cfRule>
  </conditionalFormatting>
  <conditionalFormatting sqref="L140">
    <cfRule type="expression" dxfId="450" priority="451">
      <formula>MOD(VALUE(RIGHT($A$7, 3)),2)=0</formula>
    </cfRule>
  </conditionalFormatting>
  <conditionalFormatting sqref="I140">
    <cfRule type="expression" dxfId="449" priority="450">
      <formula>MOD(VALUE(RIGHT($A$7, 3)),2)=0</formula>
    </cfRule>
  </conditionalFormatting>
  <conditionalFormatting sqref="J140">
    <cfRule type="expression" dxfId="448" priority="449">
      <formula>MOD(VALUE(RIGHT($A$7, 3)),2)=0</formula>
    </cfRule>
  </conditionalFormatting>
  <conditionalFormatting sqref="A143:H143">
    <cfRule type="expression" dxfId="447" priority="442">
      <formula>MOD(VALUE(RIGHT($A$7, 3)),2)=0</formula>
    </cfRule>
  </conditionalFormatting>
  <conditionalFormatting sqref="I141:I142">
    <cfRule type="expression" dxfId="446" priority="448">
      <formula>MOD(VALUE(RIGHT($A$7, 3)),2)=0</formula>
    </cfRule>
  </conditionalFormatting>
  <conditionalFormatting sqref="J141">
    <cfRule type="expression" dxfId="445" priority="447">
      <formula>MOD(VALUE(RIGHT($A$7, 3)),2)=0</formula>
    </cfRule>
  </conditionalFormatting>
  <conditionalFormatting sqref="C143">
    <cfRule type="cellIs" dxfId="444" priority="443" operator="equal">
      <formula>"Boundary"</formula>
    </cfRule>
    <cfRule type="cellIs" dxfId="443" priority="444" operator="equal">
      <formula>"Abnormal"</formula>
    </cfRule>
    <cfRule type="cellIs" dxfId="442" priority="445" operator="equal">
      <formula>"Abnormal"</formula>
    </cfRule>
    <cfRule type="cellIs" dxfId="441" priority="446" operator="equal">
      <formula>"Normal"</formula>
    </cfRule>
  </conditionalFormatting>
  <conditionalFormatting sqref="I145">
    <cfRule type="expression" dxfId="440" priority="441">
      <formula>MOD(VALUE(RIGHT($A$7, 3)),2)=0</formula>
    </cfRule>
  </conditionalFormatting>
  <conditionalFormatting sqref="I152:J152">
    <cfRule type="expression" dxfId="439" priority="434">
      <formula>MOD(VALUE(RIGHT($A$7, 3)),2)=0</formula>
    </cfRule>
  </conditionalFormatting>
  <conditionalFormatting sqref="I143:J143">
    <cfRule type="expression" dxfId="438" priority="440">
      <formula>MOD(VALUE(RIGHT($A$7, 3)),2)=0</formula>
    </cfRule>
  </conditionalFormatting>
  <conditionalFormatting sqref="K145">
    <cfRule type="expression" dxfId="437" priority="439">
      <formula>MOD(VALUE(RIGHT($A$7, 3)),2)=0</formula>
    </cfRule>
  </conditionalFormatting>
  <conditionalFormatting sqref="K149">
    <cfRule type="expression" dxfId="436" priority="437">
      <formula>MOD(VALUE(RIGHT($A$7, 3)),2)=0</formula>
    </cfRule>
  </conditionalFormatting>
  <conditionalFormatting sqref="I146:J146">
    <cfRule type="expression" dxfId="435" priority="438">
      <formula>MOD(VALUE(RIGHT($A$7, 3)),2)=0</formula>
    </cfRule>
  </conditionalFormatting>
  <conditionalFormatting sqref="J150">
    <cfRule type="expression" dxfId="434" priority="436">
      <formula>MOD(VALUE(RIGHT($A$7, 3)),2)=0</formula>
    </cfRule>
  </conditionalFormatting>
  <conditionalFormatting sqref="J151">
    <cfRule type="expression" dxfId="433" priority="435">
      <formula>MOD(VALUE(RIGHT($A$7, 3)),2)=0</formula>
    </cfRule>
  </conditionalFormatting>
  <conditionalFormatting sqref="K415">
    <cfRule type="expression" dxfId="432" priority="414">
      <formula>MOD(VALUE(RIGHT($A$7, 3)),2)=0</formula>
    </cfRule>
  </conditionalFormatting>
  <conditionalFormatting sqref="J414:K414">
    <cfRule type="expression" dxfId="431" priority="416">
      <formula>MOD(VALUE(RIGHT($A$7, 3)),2)=0</formula>
    </cfRule>
  </conditionalFormatting>
  <conditionalFormatting sqref="J415">
    <cfRule type="expression" dxfId="430" priority="415">
      <formula>MOD(VALUE(RIGHT($A$7, 3)),2)=0</formula>
    </cfRule>
  </conditionalFormatting>
  <conditionalFormatting sqref="O408">
    <cfRule type="cellIs" dxfId="429" priority="428" operator="equal">
      <formula>"Other"</formula>
    </cfRule>
    <cfRule type="cellIs" dxfId="428" priority="429" operator="equal">
      <formula>"Pending"</formula>
    </cfRule>
    <cfRule type="cellIs" dxfId="427" priority="430" operator="equal">
      <formula>"Not Test"</formula>
    </cfRule>
    <cfRule type="cellIs" dxfId="426" priority="431" operator="equal">
      <formula>"Failed"</formula>
    </cfRule>
    <cfRule type="cellIs" dxfId="425" priority="432" operator="equal">
      <formula>"Passed"</formula>
    </cfRule>
    <cfRule type="cellIs" dxfId="424" priority="433" operator="equal">
      <formula>"Plan"</formula>
    </cfRule>
  </conditionalFormatting>
  <conditionalFormatting sqref="C408">
    <cfRule type="cellIs" dxfId="423" priority="424" operator="equal">
      <formula>"Boundary"</formula>
    </cfRule>
    <cfRule type="cellIs" dxfId="422" priority="425" operator="equal">
      <formula>"Abnormal"</formula>
    </cfRule>
    <cfRule type="cellIs" dxfId="421" priority="426" operator="equal">
      <formula>"Abnormal"</formula>
    </cfRule>
    <cfRule type="cellIs" dxfId="420" priority="427" operator="equal">
      <formula>"Normal"</formula>
    </cfRule>
  </conditionalFormatting>
  <conditionalFormatting sqref="A408:H408">
    <cfRule type="expression" dxfId="419" priority="423">
      <formula>MOD(VALUE(RIGHT($A$7, 3)),2)=0</formula>
    </cfRule>
  </conditionalFormatting>
  <conditionalFormatting sqref="K419">
    <cfRule type="expression" dxfId="418" priority="419">
      <formula>MOD(VALUE(RIGHT($A$7, 3)),2)=0</formula>
    </cfRule>
  </conditionalFormatting>
  <conditionalFormatting sqref="J420">
    <cfRule type="expression" dxfId="417" priority="421">
      <formula>MOD(VALUE(RIGHT($A$7, 3)),2)=0</formula>
    </cfRule>
  </conditionalFormatting>
  <conditionalFormatting sqref="J419">
    <cfRule type="expression" dxfId="416" priority="420">
      <formula>MOD(VALUE(RIGHT($A$7, 3)),2)=0</formula>
    </cfRule>
  </conditionalFormatting>
  <conditionalFormatting sqref="J413">
    <cfRule type="expression" dxfId="415" priority="418">
      <formula>MOD(VALUE(RIGHT($A$7, 3)),2)=0</formula>
    </cfRule>
  </conditionalFormatting>
  <conditionalFormatting sqref="I408:K408">
    <cfRule type="expression" dxfId="414" priority="422">
      <formula>MOD(VALUE(RIGHT($A$7, 3)),2)=0</formula>
    </cfRule>
  </conditionalFormatting>
  <conditionalFormatting sqref="K413">
    <cfRule type="expression" dxfId="413" priority="417">
      <formula>MOD(VALUE(RIGHT($A$7, 3)),2)=0</formula>
    </cfRule>
  </conditionalFormatting>
  <conditionalFormatting sqref="K418">
    <cfRule type="expression" dxfId="412" priority="409">
      <formula>MOD(VALUE(RIGHT($A$7, 3)),2)=0</formula>
    </cfRule>
  </conditionalFormatting>
  <conditionalFormatting sqref="J417:K417">
    <cfRule type="expression" dxfId="411" priority="411">
      <formula>MOD(VALUE(RIGHT($A$7, 3)),2)=0</formula>
    </cfRule>
  </conditionalFormatting>
  <conditionalFormatting sqref="J418">
    <cfRule type="expression" dxfId="410" priority="410">
      <formula>MOD(VALUE(RIGHT($A$7, 3)),2)=0</formula>
    </cfRule>
  </conditionalFormatting>
  <conditionalFormatting sqref="J416">
    <cfRule type="expression" dxfId="409" priority="413">
      <formula>MOD(VALUE(RIGHT($A$7, 3)),2)=0</formula>
    </cfRule>
  </conditionalFormatting>
  <conditionalFormatting sqref="K416">
    <cfRule type="expression" dxfId="408" priority="412">
      <formula>MOD(VALUE(RIGHT($A$7, 3)),2)=0</formula>
    </cfRule>
  </conditionalFormatting>
  <conditionalFormatting sqref="J53:J56">
    <cfRule type="expression" dxfId="407" priority="401">
      <formula>MOD(VALUE(RIGHT($A$7, 3)),2)=0</formula>
    </cfRule>
  </conditionalFormatting>
  <conditionalFormatting sqref="K45">
    <cfRule type="expression" dxfId="406" priority="403">
      <formula>MOD(VALUE(RIGHT($A$7, 3)),2)=0</formula>
    </cfRule>
  </conditionalFormatting>
  <conditionalFormatting sqref="J45">
    <cfRule type="expression" dxfId="405" priority="404">
      <formula>MOD(VALUE(RIGHT($A$7, 3)),2)=0</formula>
    </cfRule>
  </conditionalFormatting>
  <conditionalFormatting sqref="K58">
    <cfRule type="expression" dxfId="404" priority="402">
      <formula>MOD(VALUE(RIGHT($A$7, 3)),2)=0</formula>
    </cfRule>
  </conditionalFormatting>
  <conditionalFormatting sqref="J51">
    <cfRule type="expression" dxfId="403" priority="400">
      <formula>MOD(VALUE(RIGHT($A$7, 3)),2)=0</formula>
    </cfRule>
  </conditionalFormatting>
  <conditionalFormatting sqref="J49:K50">
    <cfRule type="expression" dxfId="402" priority="398">
      <formula>MOD(VALUE(RIGHT($A$7, 3)),2)=0</formula>
    </cfRule>
  </conditionalFormatting>
  <conditionalFormatting sqref="K51">
    <cfRule type="expression" dxfId="401" priority="397">
      <formula>MOD(VALUE(RIGHT($A$7, 3)),2)=0</formula>
    </cfRule>
  </conditionalFormatting>
  <conditionalFormatting sqref="I47:I58">
    <cfRule type="expression" dxfId="400" priority="399">
      <formula>MOD(VALUE(RIGHT($A$7, 3)),2)=0</formula>
    </cfRule>
  </conditionalFormatting>
  <conditionalFormatting sqref="K53">
    <cfRule type="expression" dxfId="399" priority="396">
      <formula>MOD(VALUE(RIGHT($A$7, 3)),2)=0</formula>
    </cfRule>
  </conditionalFormatting>
  <conditionalFormatting sqref="K141">
    <cfRule type="expression" dxfId="398" priority="408">
      <formula>MOD(VALUE(RIGHT($A$7, 3)),2)=0</formula>
    </cfRule>
  </conditionalFormatting>
  <conditionalFormatting sqref="K421">
    <cfRule type="expression" dxfId="397" priority="407">
      <formula>MOD(VALUE(RIGHT($A$7, 3)),2)=0</formula>
    </cfRule>
  </conditionalFormatting>
  <conditionalFormatting sqref="K43">
    <cfRule type="expression" dxfId="396" priority="406">
      <formula>MOD(VALUE(RIGHT($A$7, 3)),2)=0</formula>
    </cfRule>
  </conditionalFormatting>
  <conditionalFormatting sqref="K44">
    <cfRule type="expression" dxfId="395" priority="405">
      <formula>MOD(VALUE(RIGHT($A$7, 3)),2)=0</formula>
    </cfRule>
  </conditionalFormatting>
  <conditionalFormatting sqref="K54">
    <cfRule type="expression" dxfId="394" priority="395">
      <formula>MOD(VALUE(RIGHT($A$7, 3)),2)=0</formula>
    </cfRule>
  </conditionalFormatting>
  <conditionalFormatting sqref="K55">
    <cfRule type="expression" dxfId="393" priority="394">
      <formula>MOD(VALUE(RIGHT($A$7, 3)),2)=0</formula>
    </cfRule>
  </conditionalFormatting>
  <conditionalFormatting sqref="K56">
    <cfRule type="expression" dxfId="392" priority="393">
      <formula>MOD(VALUE(RIGHT($A$7, 3)),2)=0</formula>
    </cfRule>
  </conditionalFormatting>
  <conditionalFormatting sqref="K57">
    <cfRule type="expression" dxfId="391" priority="392">
      <formula>MOD(VALUE(RIGHT($A$7, 3)),2)=0</formula>
    </cfRule>
  </conditionalFormatting>
  <conditionalFormatting sqref="I89">
    <cfRule type="expression" dxfId="390" priority="379">
      <formula>MOD(VALUE(RIGHT($A$7, 3)),2)=0</formula>
    </cfRule>
  </conditionalFormatting>
  <conditionalFormatting sqref="J57">
    <cfRule type="expression" dxfId="389" priority="391">
      <formula>MOD(VALUE(RIGHT($A$7, 3)),2)=0</formula>
    </cfRule>
  </conditionalFormatting>
  <conditionalFormatting sqref="J89:K89">
    <cfRule type="expression" dxfId="388" priority="378">
      <formula>MOD(VALUE(RIGHT($A$7, 3)),2)=0</formula>
    </cfRule>
  </conditionalFormatting>
  <conditionalFormatting sqref="J421">
    <cfRule type="expression" dxfId="387" priority="390">
      <formula>MOD(VALUE(RIGHT($A$7, 3)),2)=0</formula>
    </cfRule>
  </conditionalFormatting>
  <conditionalFormatting sqref="K420">
    <cfRule type="expression" dxfId="386" priority="389">
      <formula>MOD(VALUE(RIGHT($A$7, 3)),2)=0</formula>
    </cfRule>
  </conditionalFormatting>
  <conditionalFormatting sqref="J68:J69">
    <cfRule type="expression" dxfId="385" priority="387">
      <formula>MOD(VALUE(RIGHT($A$7, 3)),2)=0</formula>
    </cfRule>
  </conditionalFormatting>
  <conditionalFormatting sqref="I68:I70">
    <cfRule type="expression" dxfId="384" priority="388">
      <formula>MOD(VALUE(RIGHT($A$7, 3)),2)=0</formula>
    </cfRule>
  </conditionalFormatting>
  <conditionalFormatting sqref="J73:K74">
    <cfRule type="expression" dxfId="383" priority="385">
      <formula>MOD(VALUE(RIGHT($A$7, 3)),2)=0</formula>
    </cfRule>
  </conditionalFormatting>
  <conditionalFormatting sqref="I71:I75">
    <cfRule type="expression" dxfId="382" priority="386">
      <formula>MOD(VALUE(RIGHT($A$7, 3)),2)=0</formula>
    </cfRule>
  </conditionalFormatting>
  <conditionalFormatting sqref="I78:K81">
    <cfRule type="expression" dxfId="381" priority="384">
      <formula>MOD(VALUE(RIGHT($A$7, 3)),2)=0</formula>
    </cfRule>
  </conditionalFormatting>
  <conditionalFormatting sqref="J82:K82">
    <cfRule type="expression" dxfId="380" priority="383">
      <formula>MOD(VALUE(RIGHT($A$7, 3)),2)=0</formula>
    </cfRule>
  </conditionalFormatting>
  <conditionalFormatting sqref="J101:K101">
    <cfRule type="expression" dxfId="379" priority="366">
      <formula>MOD(VALUE(RIGHT($A$7, 3)),2)=0</formula>
    </cfRule>
  </conditionalFormatting>
  <conditionalFormatting sqref="J88:K88">
    <cfRule type="expression" dxfId="378" priority="382">
      <formula>MOD(VALUE(RIGHT($A$7, 3)),2)=0</formula>
    </cfRule>
  </conditionalFormatting>
  <conditionalFormatting sqref="I88">
    <cfRule type="expression" dxfId="377" priority="381">
      <formula>MOD(VALUE(RIGHT($A$7, 3)),2)=0</formula>
    </cfRule>
  </conditionalFormatting>
  <conditionalFormatting sqref="I85:K87">
    <cfRule type="expression" dxfId="376" priority="380">
      <formula>MOD(VALUE(RIGHT($A$7, 3)),2)=0</formula>
    </cfRule>
  </conditionalFormatting>
  <conditionalFormatting sqref="J96:J99">
    <cfRule type="expression" dxfId="375" priority="377">
      <formula>MOD(VALUE(RIGHT($A$7, 3)),2)=0</formula>
    </cfRule>
  </conditionalFormatting>
  <conditionalFormatting sqref="J94">
    <cfRule type="expression" dxfId="374" priority="376">
      <formula>MOD(VALUE(RIGHT($A$7, 3)),2)=0</formula>
    </cfRule>
  </conditionalFormatting>
  <conditionalFormatting sqref="J92:K93">
    <cfRule type="expression" dxfId="373" priority="374">
      <formula>MOD(VALUE(RIGHT($A$7, 3)),2)=0</formula>
    </cfRule>
  </conditionalFormatting>
  <conditionalFormatting sqref="K94">
    <cfRule type="expression" dxfId="372" priority="373">
      <formula>MOD(VALUE(RIGHT($A$7, 3)),2)=0</formula>
    </cfRule>
  </conditionalFormatting>
  <conditionalFormatting sqref="I90:I101">
    <cfRule type="expression" dxfId="371" priority="375">
      <formula>MOD(VALUE(RIGHT($A$7, 3)),2)=0</formula>
    </cfRule>
  </conditionalFormatting>
  <conditionalFormatting sqref="K96">
    <cfRule type="expression" dxfId="370" priority="372">
      <formula>MOD(VALUE(RIGHT($A$7, 3)),2)=0</formula>
    </cfRule>
  </conditionalFormatting>
  <conditionalFormatting sqref="K97">
    <cfRule type="expression" dxfId="369" priority="371">
      <formula>MOD(VALUE(RIGHT($A$7, 3)),2)=0</formula>
    </cfRule>
  </conditionalFormatting>
  <conditionalFormatting sqref="K98">
    <cfRule type="expression" dxfId="368" priority="370">
      <formula>MOD(VALUE(RIGHT($A$7, 3)),2)=0</formula>
    </cfRule>
  </conditionalFormatting>
  <conditionalFormatting sqref="K99">
    <cfRule type="expression" dxfId="367" priority="369">
      <formula>MOD(VALUE(RIGHT($A$7, 3)),2)=0</formula>
    </cfRule>
  </conditionalFormatting>
  <conditionalFormatting sqref="K100">
    <cfRule type="expression" dxfId="366" priority="368">
      <formula>MOD(VALUE(RIGHT($A$7, 3)),2)=0</formula>
    </cfRule>
  </conditionalFormatting>
  <conditionalFormatting sqref="J100">
    <cfRule type="expression" dxfId="365" priority="367">
      <formula>MOD(VALUE(RIGHT($A$7, 3)),2)=0</formula>
    </cfRule>
  </conditionalFormatting>
  <conditionalFormatting sqref="J423:K423">
    <cfRule type="expression" dxfId="364" priority="343">
      <formula>MOD(VALUE(RIGHT($A$7, 3)),2)=0</formula>
    </cfRule>
  </conditionalFormatting>
  <conditionalFormatting sqref="I423">
    <cfRule type="expression" dxfId="363" priority="342">
      <formula>MOD(VALUE(RIGHT($A$7, 3)),2)=0</formula>
    </cfRule>
  </conditionalFormatting>
  <conditionalFormatting sqref="O423">
    <cfRule type="cellIs" dxfId="362" priority="349" operator="equal">
      <formula>"Other"</formula>
    </cfRule>
    <cfRule type="cellIs" dxfId="361" priority="350" operator="equal">
      <formula>"Pending"</formula>
    </cfRule>
    <cfRule type="cellIs" dxfId="360" priority="351" operator="equal">
      <formula>"Not Test"</formula>
    </cfRule>
    <cfRule type="cellIs" dxfId="359" priority="352" operator="equal">
      <formula>"Failed"</formula>
    </cfRule>
    <cfRule type="cellIs" dxfId="358" priority="353" operator="equal">
      <formula>"Passed"</formula>
    </cfRule>
    <cfRule type="cellIs" dxfId="357" priority="354" operator="equal">
      <formula>"Plan"</formula>
    </cfRule>
  </conditionalFormatting>
  <conditionalFormatting sqref="C423">
    <cfRule type="cellIs" dxfId="356" priority="345" operator="equal">
      <formula>"Boundary"</formula>
    </cfRule>
    <cfRule type="cellIs" dxfId="355" priority="346" operator="equal">
      <formula>"Abnormal"</formula>
    </cfRule>
    <cfRule type="cellIs" dxfId="354" priority="347" operator="equal">
      <formula>"Abnormal"</formula>
    </cfRule>
    <cfRule type="cellIs" dxfId="353" priority="348" operator="equal">
      <formula>"Normal"</formula>
    </cfRule>
  </conditionalFormatting>
  <conditionalFormatting sqref="Q423">
    <cfRule type="expression" dxfId="352" priority="344">
      <formula>MOD(VALUE(RIGHT($A$7, 3)),2)=0</formula>
    </cfRule>
  </conditionalFormatting>
  <conditionalFormatting sqref="O155 O158 O162 O168 O174 O187">
    <cfRule type="cellIs" dxfId="351" priority="360" operator="equal">
      <formula>"Other"</formula>
    </cfRule>
    <cfRule type="cellIs" dxfId="350" priority="361" operator="equal">
      <formula>"Pending"</formula>
    </cfRule>
    <cfRule type="cellIs" dxfId="349" priority="362" operator="equal">
      <formula>"Not Test"</formula>
    </cfRule>
    <cfRule type="cellIs" dxfId="348" priority="363" operator="equal">
      <formula>"Failed"</formula>
    </cfRule>
    <cfRule type="cellIs" dxfId="347" priority="364" operator="equal">
      <formula>"Passed"</formula>
    </cfRule>
    <cfRule type="cellIs" dxfId="346" priority="365" operator="equal">
      <formula>"Plan"</formula>
    </cfRule>
  </conditionalFormatting>
  <conditionalFormatting sqref="C155 C158 C162 C168 C174 C187">
    <cfRule type="cellIs" dxfId="345" priority="356" operator="equal">
      <formula>"Boundary"</formula>
    </cfRule>
    <cfRule type="cellIs" dxfId="344" priority="357" operator="equal">
      <formula>"Abnormal"</formula>
    </cfRule>
    <cfRule type="cellIs" dxfId="343" priority="358" operator="equal">
      <formula>"Abnormal"</formula>
    </cfRule>
    <cfRule type="cellIs" dxfId="342" priority="359" operator="equal">
      <formula>"Normal"</formula>
    </cfRule>
  </conditionalFormatting>
  <conditionalFormatting sqref="Q155:Q189">
    <cfRule type="expression" dxfId="341" priority="355">
      <formula>MOD(VALUE(RIGHT($A$7, 3)),2)=0</formula>
    </cfRule>
  </conditionalFormatting>
  <conditionalFormatting sqref="J269:K269">
    <cfRule type="expression" dxfId="340" priority="232">
      <formula>MOD(VALUE(RIGHT($A$7, 3)),2)=0</formula>
    </cfRule>
  </conditionalFormatting>
  <conditionalFormatting sqref="J268">
    <cfRule type="expression" dxfId="339" priority="231">
      <formula>MOD(VALUE(RIGHT($A$7, 3)),2)=0</formula>
    </cfRule>
  </conditionalFormatting>
  <conditionalFormatting sqref="I155:J155">
    <cfRule type="expression" dxfId="338" priority="341">
      <formula>MOD(VALUE(RIGHT($A$7, 3)),2)=0</formula>
    </cfRule>
  </conditionalFormatting>
  <conditionalFormatting sqref="J157:K157">
    <cfRule type="expression" dxfId="337" priority="340">
      <formula>MOD(VALUE(RIGHT($A$7, 3)),2)=0</formula>
    </cfRule>
  </conditionalFormatting>
  <conditionalFormatting sqref="I158:J158">
    <cfRule type="expression" dxfId="336" priority="339">
      <formula>MOD(VALUE(RIGHT($A$7, 3)),2)=0</formula>
    </cfRule>
  </conditionalFormatting>
  <conditionalFormatting sqref="J161:K161">
    <cfRule type="expression" dxfId="335" priority="338">
      <formula>MOD(VALUE(RIGHT($A$7, 3)),2)=0</formula>
    </cfRule>
  </conditionalFormatting>
  <conditionalFormatting sqref="I162:J166">
    <cfRule type="expression" dxfId="334" priority="337">
      <formula>MOD(VALUE(RIGHT($A$7, 3)),2)=0</formula>
    </cfRule>
  </conditionalFormatting>
  <conditionalFormatting sqref="K165">
    <cfRule type="expression" dxfId="333" priority="336">
      <formula>MOD(VALUE(RIGHT($A$7, 3)),2)=0</formula>
    </cfRule>
  </conditionalFormatting>
  <conditionalFormatting sqref="J167:K167">
    <cfRule type="expression" dxfId="332" priority="335">
      <formula>MOD(VALUE(RIGHT($A$7, 3)),2)=0</formula>
    </cfRule>
  </conditionalFormatting>
  <conditionalFormatting sqref="I169:J172">
    <cfRule type="expression" dxfId="331" priority="334">
      <formula>MOD(VALUE(RIGHT($A$7, 3)),2)=0</formula>
    </cfRule>
  </conditionalFormatting>
  <conditionalFormatting sqref="K171">
    <cfRule type="expression" dxfId="330" priority="332">
      <formula>MOD(VALUE(RIGHT($A$7, 3)),2)=0</formula>
    </cfRule>
  </conditionalFormatting>
  <conditionalFormatting sqref="I168:J168">
    <cfRule type="expression" dxfId="329" priority="333">
      <formula>MOD(VALUE(RIGHT($A$7, 3)),2)=0</formula>
    </cfRule>
  </conditionalFormatting>
  <conditionalFormatting sqref="J189:K189">
    <cfRule type="expression" dxfId="328" priority="312">
      <formula>MOD(VALUE(RIGHT($A$7, 3)),2)=0</formula>
    </cfRule>
  </conditionalFormatting>
  <conditionalFormatting sqref="I173">
    <cfRule type="expression" dxfId="327" priority="331">
      <formula>MOD(VALUE(RIGHT($A$7, 3)),2)=0</formula>
    </cfRule>
  </conditionalFormatting>
  <conditionalFormatting sqref="J173:K173">
    <cfRule type="expression" dxfId="326" priority="330">
      <formula>MOD(VALUE(RIGHT($A$7, 3)),2)=0</formula>
    </cfRule>
  </conditionalFormatting>
  <conditionalFormatting sqref="I180:I183">
    <cfRule type="expression" dxfId="325" priority="329">
      <formula>MOD(VALUE(RIGHT($A$7, 3)),2)=0</formula>
    </cfRule>
  </conditionalFormatting>
  <conditionalFormatting sqref="K180">
    <cfRule type="expression" dxfId="324" priority="322">
      <formula>MOD(VALUE(RIGHT($A$7, 3)),2)=0</formula>
    </cfRule>
  </conditionalFormatting>
  <conditionalFormatting sqref="I179:J179">
    <cfRule type="expression" dxfId="323" priority="328">
      <formula>MOD(VALUE(RIGHT($A$7, 3)),2)=0</formula>
    </cfRule>
  </conditionalFormatting>
  <conditionalFormatting sqref="K177">
    <cfRule type="expression" dxfId="322" priority="326">
      <formula>MOD(VALUE(RIGHT($A$7, 3)),2)=0</formula>
    </cfRule>
  </conditionalFormatting>
  <conditionalFormatting sqref="I174:J174">
    <cfRule type="expression" dxfId="321" priority="327">
      <formula>MOD(VALUE(RIGHT($A$7, 3)),2)=0</formula>
    </cfRule>
  </conditionalFormatting>
  <conditionalFormatting sqref="K183">
    <cfRule type="expression" dxfId="320" priority="325">
      <formula>MOD(VALUE(RIGHT($A$7, 3)),2)=0</formula>
    </cfRule>
  </conditionalFormatting>
  <conditionalFormatting sqref="J180:J181">
    <cfRule type="expression" dxfId="319" priority="323">
      <formula>MOD(VALUE(RIGHT($A$7, 3)),2)=0</formula>
    </cfRule>
  </conditionalFormatting>
  <conditionalFormatting sqref="J182">
    <cfRule type="expression" dxfId="318" priority="324">
      <formula>MOD(VALUE(RIGHT($A$7, 3)),2)=0</formula>
    </cfRule>
  </conditionalFormatting>
  <conditionalFormatting sqref="J183">
    <cfRule type="expression" dxfId="317" priority="321">
      <formula>MOD(VALUE(RIGHT($A$7, 3)),2)=0</formula>
    </cfRule>
  </conditionalFormatting>
  <conditionalFormatting sqref="I184">
    <cfRule type="expression" dxfId="316" priority="320">
      <formula>MOD(VALUE(RIGHT($A$7, 3)),2)=0</formula>
    </cfRule>
  </conditionalFormatting>
  <conditionalFormatting sqref="J184">
    <cfRule type="expression" dxfId="315" priority="319">
      <formula>MOD(VALUE(RIGHT($A$7, 3)),2)=0</formula>
    </cfRule>
  </conditionalFormatting>
  <conditionalFormatting sqref="I185:I186">
    <cfRule type="expression" dxfId="314" priority="318">
      <formula>MOD(VALUE(RIGHT($A$7, 3)),2)=0</formula>
    </cfRule>
  </conditionalFormatting>
  <conditionalFormatting sqref="J185">
    <cfRule type="expression" dxfId="313" priority="317">
      <formula>MOD(VALUE(RIGHT($A$7, 3)),2)=0</formula>
    </cfRule>
  </conditionalFormatting>
  <conditionalFormatting sqref="K185">
    <cfRule type="expression" dxfId="312" priority="316">
      <formula>MOD(VALUE(RIGHT($A$7, 3)),2)=0</formula>
    </cfRule>
  </conditionalFormatting>
  <conditionalFormatting sqref="J186:K186">
    <cfRule type="expression" dxfId="311" priority="315">
      <formula>MOD(VALUE(RIGHT($A$7, 3)),2)=0</formula>
    </cfRule>
  </conditionalFormatting>
  <conditionalFormatting sqref="I188:K188">
    <cfRule type="expression" dxfId="310" priority="314">
      <formula>MOD(VALUE(RIGHT($A$7, 3)),2)=0</formula>
    </cfRule>
  </conditionalFormatting>
  <conditionalFormatting sqref="I187:J187">
    <cfRule type="expression" dxfId="309" priority="313">
      <formula>MOD(VALUE(RIGHT($A$7, 3)),2)=0</formula>
    </cfRule>
  </conditionalFormatting>
  <conditionalFormatting sqref="O191 O200 O208 O217 O260 O300 O305 O313 O332 O339 O348">
    <cfRule type="cellIs" dxfId="308" priority="306" operator="equal">
      <formula>"Other"</formula>
    </cfRule>
    <cfRule type="cellIs" dxfId="307" priority="307" operator="equal">
      <formula>"Pending"</formula>
    </cfRule>
    <cfRule type="cellIs" dxfId="306" priority="308" operator="equal">
      <formula>"Not Test"</formula>
    </cfRule>
    <cfRule type="cellIs" dxfId="305" priority="309" operator="equal">
      <formula>"Failed"</formula>
    </cfRule>
    <cfRule type="cellIs" dxfId="304" priority="310" operator="equal">
      <formula>"Passed"</formula>
    </cfRule>
    <cfRule type="cellIs" dxfId="303" priority="311" operator="equal">
      <formula>"Plan"</formula>
    </cfRule>
  </conditionalFormatting>
  <conditionalFormatting sqref="C191 C200 C208 C217 C260 C300 C305 C313 C332 C348">
    <cfRule type="cellIs" dxfId="302" priority="302" operator="equal">
      <formula>"Boundary"</formula>
    </cfRule>
    <cfRule type="cellIs" dxfId="301" priority="303" operator="equal">
      <formula>"Abnormal"</formula>
    </cfRule>
    <cfRule type="cellIs" dxfId="300" priority="304" operator="equal">
      <formula>"Abnormal"</formula>
    </cfRule>
    <cfRule type="cellIs" dxfId="299" priority="305" operator="equal">
      <formula>"Normal"</formula>
    </cfRule>
  </conditionalFormatting>
  <conditionalFormatting sqref="A191:Q191">
    <cfRule type="expression" dxfId="298" priority="301">
      <formula>MOD(VALUE(RIGHT($A$7, 3)),2)=0</formula>
    </cfRule>
  </conditionalFormatting>
  <conditionalFormatting sqref="K238">
    <cfRule type="expression" dxfId="297" priority="264">
      <formula>MOD(VALUE(RIGHT($A$7, 3)),2)=0</formula>
    </cfRule>
  </conditionalFormatting>
  <conditionalFormatting sqref="K240">
    <cfRule type="expression" dxfId="296" priority="261">
      <formula>MOD(VALUE(RIGHT($A$7, 3)),2)=0</formula>
    </cfRule>
  </conditionalFormatting>
  <conditionalFormatting sqref="K268">
    <cfRule type="expression" dxfId="295" priority="230">
      <formula>MOD(VALUE(RIGHT($A$7, 3)),2)=0</formula>
    </cfRule>
  </conditionalFormatting>
  <conditionalFormatting sqref="J266:K266">
    <cfRule type="expression" dxfId="294" priority="227">
      <formula>MOD(VALUE(RIGHT($A$7, 3)),2)=0</formula>
    </cfRule>
  </conditionalFormatting>
  <conditionalFormatting sqref="J242:K242">
    <cfRule type="expression" dxfId="293" priority="265">
      <formula>MOD(VALUE(RIGHT($A$7, 3)),2)=0</formula>
    </cfRule>
  </conditionalFormatting>
  <conditionalFormatting sqref="K278">
    <cfRule type="expression" dxfId="292" priority="204">
      <formula>MOD(VALUE(RIGHT($A$7, 3)),2)=0</formula>
    </cfRule>
  </conditionalFormatting>
  <conditionalFormatting sqref="K197">
    <cfRule type="expression" dxfId="291" priority="299">
      <formula>MOD(VALUE(RIGHT($A$7, 3)),2)=0</formula>
    </cfRule>
  </conditionalFormatting>
  <conditionalFormatting sqref="J197">
    <cfRule type="expression" dxfId="290" priority="300">
      <formula>MOD(VALUE(RIGHT($A$7, 3)),2)=0</formula>
    </cfRule>
  </conditionalFormatting>
  <conditionalFormatting sqref="I200:K200">
    <cfRule type="expression" dxfId="289" priority="298">
      <formula>MOD(VALUE(RIGHT($A$7, 3)),2)=0</formula>
    </cfRule>
  </conditionalFormatting>
  <conditionalFormatting sqref="J206:K206">
    <cfRule type="expression" dxfId="288" priority="297">
      <formula>MOD(VALUE(RIGHT($A$7, 3)),2)=0</formula>
    </cfRule>
  </conditionalFormatting>
  <conditionalFormatting sqref="K205">
    <cfRule type="expression" dxfId="287" priority="295">
      <formula>MOD(VALUE(RIGHT($A$7, 3)),2)=0</formula>
    </cfRule>
  </conditionalFormatting>
  <conditionalFormatting sqref="J205">
    <cfRule type="expression" dxfId="286" priority="296">
      <formula>MOD(VALUE(RIGHT($A$7, 3)),2)=0</formula>
    </cfRule>
  </conditionalFormatting>
  <conditionalFormatting sqref="I208:K208">
    <cfRule type="expression" dxfId="285" priority="294">
      <formula>MOD(VALUE(RIGHT($A$7, 3)),2)=0</formula>
    </cfRule>
  </conditionalFormatting>
  <conditionalFormatting sqref="J210:K210">
    <cfRule type="expression" dxfId="284" priority="293">
      <formula>MOD(VALUE(RIGHT($A$7, 3)),2)=0</formula>
    </cfRule>
  </conditionalFormatting>
  <conditionalFormatting sqref="J212">
    <cfRule type="expression" dxfId="283" priority="292">
      <formula>MOD(VALUE(RIGHT($A$7, 3)),2)=0</formula>
    </cfRule>
  </conditionalFormatting>
  <conditionalFormatting sqref="K216">
    <cfRule type="expression" dxfId="282" priority="291">
      <formula>MOD(VALUE(RIGHT($A$7, 3)),2)=0</formula>
    </cfRule>
  </conditionalFormatting>
  <conditionalFormatting sqref="I217:K217">
    <cfRule type="expression" dxfId="281" priority="290">
      <formula>MOD(VALUE(RIGHT($A$7, 3)),2)=0</formula>
    </cfRule>
  </conditionalFormatting>
  <conditionalFormatting sqref="K223">
    <cfRule type="expression" dxfId="280" priority="288">
      <formula>MOD(VALUE(RIGHT($A$7, 3)),2)=0</formula>
    </cfRule>
  </conditionalFormatting>
  <conditionalFormatting sqref="J223">
    <cfRule type="expression" dxfId="279" priority="289">
      <formula>MOD(VALUE(RIGHT($A$7, 3)),2)=0</formula>
    </cfRule>
  </conditionalFormatting>
  <conditionalFormatting sqref="K225">
    <cfRule type="expression" dxfId="278" priority="287">
      <formula>MOD(VALUE(RIGHT($A$7, 3)),2)=0</formula>
    </cfRule>
  </conditionalFormatting>
  <conditionalFormatting sqref="J226">
    <cfRule type="expression" dxfId="277" priority="286">
      <formula>MOD(VALUE(RIGHT($A$7, 3)),2)=0</formula>
    </cfRule>
  </conditionalFormatting>
  <conditionalFormatting sqref="J228:K228">
    <cfRule type="expression" dxfId="276" priority="285">
      <formula>MOD(VALUE(RIGHT($A$7, 3)),2)=0</formula>
    </cfRule>
  </conditionalFormatting>
  <conditionalFormatting sqref="J243:K243">
    <cfRule type="expression" dxfId="275" priority="266">
      <formula>MOD(VALUE(RIGHT($A$7, 3)),2)=0</formula>
    </cfRule>
  </conditionalFormatting>
  <conditionalFormatting sqref="J227:K227">
    <cfRule type="expression" dxfId="274" priority="284">
      <formula>MOD(VALUE(RIGHT($A$7, 3)),2)=0</formula>
    </cfRule>
  </conditionalFormatting>
  <conditionalFormatting sqref="K226">
    <cfRule type="expression" dxfId="273" priority="283">
      <formula>MOD(VALUE(RIGHT($A$7, 3)),2)=0</formula>
    </cfRule>
  </conditionalFormatting>
  <conditionalFormatting sqref="O229">
    <cfRule type="cellIs" dxfId="272" priority="277" operator="equal">
      <formula>"Other"</formula>
    </cfRule>
    <cfRule type="cellIs" dxfId="271" priority="278" operator="equal">
      <formula>"Pending"</formula>
    </cfRule>
    <cfRule type="cellIs" dxfId="270" priority="279" operator="equal">
      <formula>"Not Test"</formula>
    </cfRule>
    <cfRule type="cellIs" dxfId="269" priority="280" operator="equal">
      <formula>"Failed"</formula>
    </cfRule>
    <cfRule type="cellIs" dxfId="268" priority="281" operator="equal">
      <formula>"Passed"</formula>
    </cfRule>
    <cfRule type="cellIs" dxfId="267" priority="282" operator="equal">
      <formula>"Plan"</formula>
    </cfRule>
  </conditionalFormatting>
  <conditionalFormatting sqref="C229">
    <cfRule type="cellIs" dxfId="266" priority="273" operator="equal">
      <formula>"Boundary"</formula>
    </cfRule>
    <cfRule type="cellIs" dxfId="265" priority="274" operator="equal">
      <formula>"Abnormal"</formula>
    </cfRule>
    <cfRule type="cellIs" dxfId="264" priority="275" operator="equal">
      <formula>"Abnormal"</formula>
    </cfRule>
    <cfRule type="cellIs" dxfId="263" priority="276" operator="equal">
      <formula>"Normal"</formula>
    </cfRule>
  </conditionalFormatting>
  <conditionalFormatting sqref="A229:H229">
    <cfRule type="expression" dxfId="262" priority="272">
      <formula>MOD(VALUE(RIGHT($A$7, 3)),2)=0</formula>
    </cfRule>
  </conditionalFormatting>
  <conditionalFormatting sqref="I229:K229">
    <cfRule type="expression" dxfId="261" priority="271">
      <formula>MOD(VALUE(RIGHT($A$7, 3)),2)=0</formula>
    </cfRule>
  </conditionalFormatting>
  <conditionalFormatting sqref="K235">
    <cfRule type="expression" dxfId="260" priority="269">
      <formula>MOD(VALUE(RIGHT($A$7, 3)),2)=0</formula>
    </cfRule>
  </conditionalFormatting>
  <conditionalFormatting sqref="J235">
    <cfRule type="expression" dxfId="259" priority="270">
      <formula>MOD(VALUE(RIGHT($A$7, 3)),2)=0</formula>
    </cfRule>
  </conditionalFormatting>
  <conditionalFormatting sqref="K237">
    <cfRule type="expression" dxfId="258" priority="268">
      <formula>MOD(VALUE(RIGHT($A$7, 3)),2)=0</formula>
    </cfRule>
  </conditionalFormatting>
  <conditionalFormatting sqref="J238">
    <cfRule type="expression" dxfId="257" priority="267">
      <formula>MOD(VALUE(RIGHT($A$7, 3)),2)=0</formula>
    </cfRule>
  </conditionalFormatting>
  <conditionalFormatting sqref="J240">
    <cfRule type="expression" dxfId="256" priority="263">
      <formula>MOD(VALUE(RIGHT($A$7, 3)),2)=0</formula>
    </cfRule>
  </conditionalFormatting>
  <conditionalFormatting sqref="J239:K239">
    <cfRule type="expression" dxfId="255" priority="262">
      <formula>MOD(VALUE(RIGHT($A$7, 3)),2)=0</formula>
    </cfRule>
  </conditionalFormatting>
  <conditionalFormatting sqref="K282">
    <cfRule type="expression" dxfId="254" priority="209">
      <formula>MOD(VALUE(RIGHT($A$7, 3)),2)=0</formula>
    </cfRule>
  </conditionalFormatting>
  <conditionalFormatting sqref="J276">
    <cfRule type="expression" dxfId="253" priority="208">
      <formula>MOD(VALUE(RIGHT($A$7, 3)),2)=0</formula>
    </cfRule>
  </conditionalFormatting>
  <conditionalFormatting sqref="K241">
    <cfRule type="expression" dxfId="252" priority="259">
      <formula>MOD(VALUE(RIGHT($A$7, 3)),2)=0</formula>
    </cfRule>
  </conditionalFormatting>
  <conditionalFormatting sqref="J265">
    <cfRule type="expression" dxfId="251" priority="229">
      <formula>MOD(VALUE(RIGHT($A$7, 3)),2)=0</formula>
    </cfRule>
  </conditionalFormatting>
  <conditionalFormatting sqref="J241">
    <cfRule type="expression" dxfId="250" priority="260">
      <formula>MOD(VALUE(RIGHT($A$7, 3)),2)=0</formula>
    </cfRule>
  </conditionalFormatting>
  <conditionalFormatting sqref="K253">
    <cfRule type="expression" dxfId="249" priority="240">
      <formula>MOD(VALUE(RIGHT($A$7, 3)),2)=0</formula>
    </cfRule>
  </conditionalFormatting>
  <conditionalFormatting sqref="K255">
    <cfRule type="expression" dxfId="248" priority="237">
      <formula>MOD(VALUE(RIGHT($A$7, 3)),2)=0</formula>
    </cfRule>
  </conditionalFormatting>
  <conditionalFormatting sqref="K258">
    <cfRule type="expression" dxfId="247" priority="241">
      <formula>MOD(VALUE(RIGHT($A$7, 3)),2)=0</formula>
    </cfRule>
  </conditionalFormatting>
  <conditionalFormatting sqref="J259:K259">
    <cfRule type="expression" dxfId="246" priority="242">
      <formula>MOD(VALUE(RIGHT($A$7, 3)),2)=0</formula>
    </cfRule>
  </conditionalFormatting>
  <conditionalFormatting sqref="O244">
    <cfRule type="cellIs" dxfId="245" priority="253" operator="equal">
      <formula>"Other"</formula>
    </cfRule>
    <cfRule type="cellIs" dxfId="244" priority="254" operator="equal">
      <formula>"Pending"</formula>
    </cfRule>
    <cfRule type="cellIs" dxfId="243" priority="255" operator="equal">
      <formula>"Not Test"</formula>
    </cfRule>
    <cfRule type="cellIs" dxfId="242" priority="256" operator="equal">
      <formula>"Failed"</formula>
    </cfRule>
    <cfRule type="cellIs" dxfId="241" priority="257" operator="equal">
      <formula>"Passed"</formula>
    </cfRule>
    <cfRule type="cellIs" dxfId="240" priority="258" operator="equal">
      <formula>"Plan"</formula>
    </cfRule>
  </conditionalFormatting>
  <conditionalFormatting sqref="C244">
    <cfRule type="cellIs" dxfId="239" priority="249" operator="equal">
      <formula>"Boundary"</formula>
    </cfRule>
    <cfRule type="cellIs" dxfId="238" priority="250" operator="equal">
      <formula>"Abnormal"</formula>
    </cfRule>
    <cfRule type="cellIs" dxfId="237" priority="251" operator="equal">
      <formula>"Abnormal"</formula>
    </cfRule>
    <cfRule type="cellIs" dxfId="236" priority="252" operator="equal">
      <formula>"Normal"</formula>
    </cfRule>
  </conditionalFormatting>
  <conditionalFormatting sqref="A244:H244">
    <cfRule type="expression" dxfId="235" priority="248">
      <formula>MOD(VALUE(RIGHT($A$7, 3)),2)=0</formula>
    </cfRule>
  </conditionalFormatting>
  <conditionalFormatting sqref="I244:K244">
    <cfRule type="expression" dxfId="234" priority="247">
      <formula>MOD(VALUE(RIGHT($A$7, 3)),2)=0</formula>
    </cfRule>
  </conditionalFormatting>
  <conditionalFormatting sqref="K250">
    <cfRule type="expression" dxfId="233" priority="245">
      <formula>MOD(VALUE(RIGHT($A$7, 3)),2)=0</formula>
    </cfRule>
  </conditionalFormatting>
  <conditionalFormatting sqref="J250">
    <cfRule type="expression" dxfId="232" priority="246">
      <formula>MOD(VALUE(RIGHT($A$7, 3)),2)=0</formula>
    </cfRule>
  </conditionalFormatting>
  <conditionalFormatting sqref="K252">
    <cfRule type="expression" dxfId="231" priority="244">
      <formula>MOD(VALUE(RIGHT($A$7, 3)),2)=0</formula>
    </cfRule>
  </conditionalFormatting>
  <conditionalFormatting sqref="J253">
    <cfRule type="expression" dxfId="230" priority="243">
      <formula>MOD(VALUE(RIGHT($A$7, 3)),2)=0</formula>
    </cfRule>
  </conditionalFormatting>
  <conditionalFormatting sqref="J255">
    <cfRule type="expression" dxfId="229" priority="239">
      <formula>MOD(VALUE(RIGHT($A$7, 3)),2)=0</formula>
    </cfRule>
  </conditionalFormatting>
  <conditionalFormatting sqref="J254:K254">
    <cfRule type="expression" dxfId="228" priority="238">
      <formula>MOD(VALUE(RIGHT($A$7, 3)),2)=0</formula>
    </cfRule>
  </conditionalFormatting>
  <conditionalFormatting sqref="K256">
    <cfRule type="expression" dxfId="227" priority="235">
      <formula>MOD(VALUE(RIGHT($A$7, 3)),2)=0</formula>
    </cfRule>
  </conditionalFormatting>
  <conditionalFormatting sqref="J256">
    <cfRule type="expression" dxfId="226" priority="236">
      <formula>MOD(VALUE(RIGHT($A$7, 3)),2)=0</formula>
    </cfRule>
  </conditionalFormatting>
  <conditionalFormatting sqref="J270:K270">
    <cfRule type="expression" dxfId="225" priority="234">
      <formula>MOD(VALUE(RIGHT($A$7, 3)),2)=0</formula>
    </cfRule>
  </conditionalFormatting>
  <conditionalFormatting sqref="I260:K260">
    <cfRule type="expression" dxfId="224" priority="233">
      <formula>MOD(VALUE(RIGHT($A$7, 3)),2)=0</formula>
    </cfRule>
  </conditionalFormatting>
  <conditionalFormatting sqref="J277:K277">
    <cfRule type="expression" dxfId="223" priority="206">
      <formula>MOD(VALUE(RIGHT($A$7, 3)),2)=0</formula>
    </cfRule>
  </conditionalFormatting>
  <conditionalFormatting sqref="K265">
    <cfRule type="expression" dxfId="222" priority="228">
      <formula>MOD(VALUE(RIGHT($A$7, 3)),2)=0</formula>
    </cfRule>
  </conditionalFormatting>
  <conditionalFormatting sqref="J278">
    <cfRule type="expression" dxfId="221" priority="205">
      <formula>MOD(VALUE(RIGHT($A$7, 3)),2)=0</formula>
    </cfRule>
  </conditionalFormatting>
  <conditionalFormatting sqref="J267">
    <cfRule type="expression" dxfId="220" priority="226">
      <formula>MOD(VALUE(RIGHT($A$7, 3)),2)=0</formula>
    </cfRule>
  </conditionalFormatting>
  <conditionalFormatting sqref="K267">
    <cfRule type="expression" dxfId="219" priority="225">
      <formula>MOD(VALUE(RIGHT($A$7, 3)),2)=0</formula>
    </cfRule>
  </conditionalFormatting>
  <conditionalFormatting sqref="O271">
    <cfRule type="cellIs" dxfId="218" priority="219" operator="equal">
      <formula>"Other"</formula>
    </cfRule>
    <cfRule type="cellIs" dxfId="217" priority="220" operator="equal">
      <formula>"Pending"</formula>
    </cfRule>
    <cfRule type="cellIs" dxfId="216" priority="221" operator="equal">
      <formula>"Not Test"</formula>
    </cfRule>
    <cfRule type="cellIs" dxfId="215" priority="222" operator="equal">
      <formula>"Failed"</formula>
    </cfRule>
    <cfRule type="cellIs" dxfId="214" priority="223" operator="equal">
      <formula>"Passed"</formula>
    </cfRule>
    <cfRule type="cellIs" dxfId="213" priority="224" operator="equal">
      <formula>"Plan"</formula>
    </cfRule>
  </conditionalFormatting>
  <conditionalFormatting sqref="C271">
    <cfRule type="cellIs" dxfId="212" priority="215" operator="equal">
      <formula>"Boundary"</formula>
    </cfRule>
    <cfRule type="cellIs" dxfId="211" priority="216" operator="equal">
      <formula>"Abnormal"</formula>
    </cfRule>
    <cfRule type="cellIs" dxfId="210" priority="217" operator="equal">
      <formula>"Abnormal"</formula>
    </cfRule>
    <cfRule type="cellIs" dxfId="209" priority="218" operator="equal">
      <formula>"Normal"</formula>
    </cfRule>
  </conditionalFormatting>
  <conditionalFormatting sqref="A271:H271">
    <cfRule type="expression" dxfId="208" priority="214">
      <formula>MOD(VALUE(RIGHT($A$7, 3)),2)=0</formula>
    </cfRule>
  </conditionalFormatting>
  <conditionalFormatting sqref="K276">
    <cfRule type="expression" dxfId="207" priority="207">
      <formula>MOD(VALUE(RIGHT($A$7, 3)),2)=0</formula>
    </cfRule>
  </conditionalFormatting>
  <conditionalFormatting sqref="J283:K283">
    <cfRule type="expression" dxfId="206" priority="211">
      <formula>MOD(VALUE(RIGHT($A$7, 3)),2)=0</formula>
    </cfRule>
  </conditionalFormatting>
  <conditionalFormatting sqref="J282">
    <cfRule type="expression" dxfId="205" priority="210">
      <formula>MOD(VALUE(RIGHT($A$7, 3)),2)=0</formula>
    </cfRule>
  </conditionalFormatting>
  <conditionalFormatting sqref="J284:K284">
    <cfRule type="expression" dxfId="204" priority="213">
      <formula>MOD(VALUE(RIGHT($A$7, 3)),2)=0</formula>
    </cfRule>
  </conditionalFormatting>
  <conditionalFormatting sqref="I271:K271">
    <cfRule type="expression" dxfId="203" priority="212">
      <formula>MOD(VALUE(RIGHT($A$7, 3)),2)=0</formula>
    </cfRule>
  </conditionalFormatting>
  <conditionalFormatting sqref="K281">
    <cfRule type="expression" dxfId="202" priority="199">
      <formula>MOD(VALUE(RIGHT($A$7, 3)),2)=0</formula>
    </cfRule>
  </conditionalFormatting>
  <conditionalFormatting sqref="J280:K280">
    <cfRule type="expression" dxfId="201" priority="201">
      <formula>MOD(VALUE(RIGHT($A$7, 3)),2)=0</formula>
    </cfRule>
  </conditionalFormatting>
  <conditionalFormatting sqref="J281">
    <cfRule type="expression" dxfId="200" priority="200">
      <formula>MOD(VALUE(RIGHT($A$7, 3)),2)=0</formula>
    </cfRule>
  </conditionalFormatting>
  <conditionalFormatting sqref="J279">
    <cfRule type="expression" dxfId="199" priority="203">
      <formula>MOD(VALUE(RIGHT($A$7, 3)),2)=0</formula>
    </cfRule>
  </conditionalFormatting>
  <conditionalFormatting sqref="K324">
    <cfRule type="expression" dxfId="198" priority="160">
      <formula>MOD(VALUE(RIGHT($A$7, 3)),2)=0</formula>
    </cfRule>
  </conditionalFormatting>
  <conditionalFormatting sqref="K279">
    <cfRule type="expression" dxfId="197" priority="202">
      <formula>MOD(VALUE(RIGHT($A$7, 3)),2)=0</formula>
    </cfRule>
  </conditionalFormatting>
  <conditionalFormatting sqref="K292">
    <cfRule type="expression" dxfId="196" priority="178">
      <formula>MOD(VALUE(RIGHT($A$7, 3)),2)=0</formula>
    </cfRule>
  </conditionalFormatting>
  <conditionalFormatting sqref="J291:K291">
    <cfRule type="expression" dxfId="195" priority="180">
      <formula>MOD(VALUE(RIGHT($A$7, 3)),2)=0</formula>
    </cfRule>
  </conditionalFormatting>
  <conditionalFormatting sqref="J292">
    <cfRule type="expression" dxfId="194" priority="179">
      <formula>MOD(VALUE(RIGHT($A$7, 3)),2)=0</formula>
    </cfRule>
  </conditionalFormatting>
  <conditionalFormatting sqref="O285">
    <cfRule type="cellIs" dxfId="193" priority="193" operator="equal">
      <formula>"Other"</formula>
    </cfRule>
    <cfRule type="cellIs" dxfId="192" priority="194" operator="equal">
      <formula>"Pending"</formula>
    </cfRule>
    <cfRule type="cellIs" dxfId="191" priority="195" operator="equal">
      <formula>"Not Test"</formula>
    </cfRule>
    <cfRule type="cellIs" dxfId="190" priority="196" operator="equal">
      <formula>"Failed"</formula>
    </cfRule>
    <cfRule type="cellIs" dxfId="189" priority="197" operator="equal">
      <formula>"Passed"</formula>
    </cfRule>
    <cfRule type="cellIs" dxfId="188" priority="198" operator="equal">
      <formula>"Plan"</formula>
    </cfRule>
  </conditionalFormatting>
  <conditionalFormatting sqref="C285">
    <cfRule type="cellIs" dxfId="187" priority="189" operator="equal">
      <formula>"Boundary"</formula>
    </cfRule>
    <cfRule type="cellIs" dxfId="186" priority="190" operator="equal">
      <formula>"Abnormal"</formula>
    </cfRule>
    <cfRule type="cellIs" dxfId="185" priority="191" operator="equal">
      <formula>"Abnormal"</formula>
    </cfRule>
    <cfRule type="cellIs" dxfId="184" priority="192" operator="equal">
      <formula>"Normal"</formula>
    </cfRule>
  </conditionalFormatting>
  <conditionalFormatting sqref="A285:H285">
    <cfRule type="expression" dxfId="183" priority="188">
      <formula>MOD(VALUE(RIGHT($A$7, 3)),2)=0</formula>
    </cfRule>
  </conditionalFormatting>
  <conditionalFormatting sqref="K296">
    <cfRule type="expression" dxfId="182" priority="183">
      <formula>MOD(VALUE(RIGHT($A$7, 3)),2)=0</formula>
    </cfRule>
  </conditionalFormatting>
  <conditionalFormatting sqref="J297">
    <cfRule type="expression" dxfId="181" priority="185">
      <formula>MOD(VALUE(RIGHT($A$7, 3)),2)=0</formula>
    </cfRule>
  </conditionalFormatting>
  <conditionalFormatting sqref="J296">
    <cfRule type="expression" dxfId="180" priority="184">
      <formula>MOD(VALUE(RIGHT($A$7, 3)),2)=0</formula>
    </cfRule>
  </conditionalFormatting>
  <conditionalFormatting sqref="J290">
    <cfRule type="expression" dxfId="179" priority="182">
      <formula>MOD(VALUE(RIGHT($A$7, 3)),2)=0</formula>
    </cfRule>
  </conditionalFormatting>
  <conditionalFormatting sqref="J299:K299">
    <cfRule type="expression" dxfId="178" priority="187">
      <formula>MOD(VALUE(RIGHT($A$7, 3)),2)=0</formula>
    </cfRule>
  </conditionalFormatting>
  <conditionalFormatting sqref="I285:K285">
    <cfRule type="expression" dxfId="177" priority="186">
      <formula>MOD(VALUE(RIGHT($A$7, 3)),2)=0</formula>
    </cfRule>
  </conditionalFormatting>
  <conditionalFormatting sqref="K290">
    <cfRule type="expression" dxfId="176" priority="181">
      <formula>MOD(VALUE(RIGHT($A$7, 3)),2)=0</formula>
    </cfRule>
  </conditionalFormatting>
  <conditionalFormatting sqref="K295">
    <cfRule type="expression" dxfId="175" priority="173">
      <formula>MOD(VALUE(RIGHT($A$7, 3)),2)=0</formula>
    </cfRule>
  </conditionalFormatting>
  <conditionalFormatting sqref="J294:K294">
    <cfRule type="expression" dxfId="174" priority="175">
      <formula>MOD(VALUE(RIGHT($A$7, 3)),2)=0</formula>
    </cfRule>
  </conditionalFormatting>
  <conditionalFormatting sqref="J295">
    <cfRule type="expression" dxfId="173" priority="174">
      <formula>MOD(VALUE(RIGHT($A$7, 3)),2)=0</formula>
    </cfRule>
  </conditionalFormatting>
  <conditionalFormatting sqref="J293">
    <cfRule type="expression" dxfId="172" priority="177">
      <formula>MOD(VALUE(RIGHT($A$7, 3)),2)=0</formula>
    </cfRule>
  </conditionalFormatting>
  <conditionalFormatting sqref="K293">
    <cfRule type="expression" dxfId="171" priority="176">
      <formula>MOD(VALUE(RIGHT($A$7, 3)),2)=0</formula>
    </cfRule>
  </conditionalFormatting>
  <conditionalFormatting sqref="J303:J304">
    <cfRule type="expression" dxfId="170" priority="172">
      <formula>MOD(VALUE(RIGHT($A$7, 3)),2)=0</formula>
    </cfRule>
  </conditionalFormatting>
  <conditionalFormatting sqref="I300:K300">
    <cfRule type="expression" dxfId="169" priority="171">
      <formula>MOD(VALUE(RIGHT($A$7, 3)),2)=0</formula>
    </cfRule>
  </conditionalFormatting>
  <conditionalFormatting sqref="J309:K309">
    <cfRule type="expression" dxfId="168" priority="170">
      <formula>MOD(VALUE(RIGHT($A$7, 3)),2)=0</formula>
    </cfRule>
  </conditionalFormatting>
  <conditionalFormatting sqref="J310">
    <cfRule type="expression" dxfId="167" priority="168">
      <formula>MOD(VALUE(RIGHT($A$7, 3)),2)=0</formula>
    </cfRule>
  </conditionalFormatting>
  <conditionalFormatting sqref="I305:K305">
    <cfRule type="expression" dxfId="166" priority="169">
      <formula>MOD(VALUE(RIGHT($A$7, 3)),2)=0</formula>
    </cfRule>
  </conditionalFormatting>
  <conditionalFormatting sqref="K310">
    <cfRule type="expression" dxfId="165" priority="167">
      <formula>MOD(VALUE(RIGHT($A$7, 3)),2)=0</formula>
    </cfRule>
  </conditionalFormatting>
  <conditionalFormatting sqref="J311">
    <cfRule type="expression" dxfId="164" priority="166">
      <formula>MOD(VALUE(RIGHT($A$7, 3)),2)=0</formula>
    </cfRule>
  </conditionalFormatting>
  <conditionalFormatting sqref="J312">
    <cfRule type="expression" dxfId="163" priority="165">
      <formula>MOD(VALUE(RIGHT($A$7, 3)),2)=0</formula>
    </cfRule>
  </conditionalFormatting>
  <conditionalFormatting sqref="I313:K313">
    <cfRule type="expression" dxfId="162" priority="164">
      <formula>MOD(VALUE(RIGHT($A$7, 3)),2)=0</formula>
    </cfRule>
  </conditionalFormatting>
  <conditionalFormatting sqref="J317">
    <cfRule type="expression" dxfId="161" priority="163">
      <formula>MOD(VALUE(RIGHT($A$7, 3)),2)=0</formula>
    </cfRule>
  </conditionalFormatting>
  <conditionalFormatting sqref="J324">
    <cfRule type="expression" dxfId="160" priority="161">
      <formula>MOD(VALUE(RIGHT($A$7, 3)),2)=0</formula>
    </cfRule>
  </conditionalFormatting>
  <conditionalFormatting sqref="I318:K318">
    <cfRule type="expression" dxfId="159" priority="162">
      <formula>MOD(VALUE(RIGHT($A$7, 3)),2)=0</formula>
    </cfRule>
  </conditionalFormatting>
  <conditionalFormatting sqref="J325">
    <cfRule type="expression" dxfId="158" priority="159">
      <formula>MOD(VALUE(RIGHT($A$7, 3)),2)=0</formula>
    </cfRule>
  </conditionalFormatting>
  <conditionalFormatting sqref="J326">
    <cfRule type="expression" dxfId="157" priority="158">
      <formula>MOD(VALUE(RIGHT($A$7, 3)),2)=0</formula>
    </cfRule>
  </conditionalFormatting>
  <conditionalFormatting sqref="K298">
    <cfRule type="expression" dxfId="156" priority="157">
      <formula>MOD(VALUE(RIGHT($A$7, 3)),2)=0</formula>
    </cfRule>
  </conditionalFormatting>
  <conditionalFormatting sqref="K257">
    <cfRule type="expression" dxfId="155" priority="156">
      <formula>MOD(VALUE(RIGHT($A$7, 3)),2)=0</formula>
    </cfRule>
  </conditionalFormatting>
  <conditionalFormatting sqref="J258">
    <cfRule type="expression" dxfId="154" priority="155">
      <formula>MOD(VALUE(RIGHT($A$7, 3)),2)=0</formula>
    </cfRule>
  </conditionalFormatting>
  <conditionalFormatting sqref="J298">
    <cfRule type="expression" dxfId="153" priority="154">
      <formula>MOD(VALUE(RIGHT($A$7, 3)),2)=0</formula>
    </cfRule>
  </conditionalFormatting>
  <conditionalFormatting sqref="K297">
    <cfRule type="expression" dxfId="152" priority="153">
      <formula>MOD(VALUE(RIGHT($A$7, 3)),2)=0</formula>
    </cfRule>
  </conditionalFormatting>
  <conditionalFormatting sqref="A327:B327">
    <cfRule type="expression" dxfId="151" priority="152">
      <formula>MOD(VALUE(RIGHT($A$7, 3)),2)=0</formula>
    </cfRule>
  </conditionalFormatting>
  <conditionalFormatting sqref="J331:K331">
    <cfRule type="expression" dxfId="150" priority="151">
      <formula>MOD(VALUE(RIGHT($A$7, 3)),2)=0</formula>
    </cfRule>
  </conditionalFormatting>
  <conditionalFormatting sqref="A332">
    <cfRule type="expression" dxfId="149" priority="150">
      <formula>MOD(VALUE(RIGHT($A$7, 3)),2)=0</formula>
    </cfRule>
  </conditionalFormatting>
  <conditionalFormatting sqref="J338:K338">
    <cfRule type="expression" dxfId="148" priority="149">
      <formula>MOD(VALUE(RIGHT($A$7, 3)),2)=0</formula>
    </cfRule>
  </conditionalFormatting>
  <conditionalFormatting sqref="C339">
    <cfRule type="cellIs" dxfId="147" priority="145" operator="equal">
      <formula>"Boundary"</formula>
    </cfRule>
    <cfRule type="cellIs" dxfId="146" priority="146" operator="equal">
      <formula>"Abnormal"</formula>
    </cfRule>
    <cfRule type="cellIs" dxfId="145" priority="147" operator="equal">
      <formula>"Abnormal"</formula>
    </cfRule>
    <cfRule type="cellIs" dxfId="144" priority="148" operator="equal">
      <formula>"Normal"</formula>
    </cfRule>
  </conditionalFormatting>
  <conditionalFormatting sqref="A339:L339">
    <cfRule type="expression" dxfId="143" priority="144">
      <formula>MOD(VALUE(RIGHT($A$7, 3)),2)=0</formula>
    </cfRule>
  </conditionalFormatting>
  <conditionalFormatting sqref="K345">
    <cfRule type="expression" dxfId="142" priority="142">
      <formula>MOD(VALUE(RIGHT($A$7, 3)),2)=0</formula>
    </cfRule>
  </conditionalFormatting>
  <conditionalFormatting sqref="J345">
    <cfRule type="expression" dxfId="141" priority="143">
      <formula>MOD(VALUE(RIGHT($A$7, 3)),2)=0</formula>
    </cfRule>
  </conditionalFormatting>
  <conditionalFormatting sqref="J347:K347">
    <cfRule type="expression" dxfId="140" priority="141">
      <formula>MOD(VALUE(RIGHT($A$7, 3)),2)=0</formula>
    </cfRule>
  </conditionalFormatting>
  <conditionalFormatting sqref="A348:B348">
    <cfRule type="expression" dxfId="139" priority="140">
      <formula>MOD(VALUE(RIGHT($A$7, 3)),2)=0</formula>
    </cfRule>
  </conditionalFormatting>
  <conditionalFormatting sqref="I348:K348">
    <cfRule type="expression" dxfId="138" priority="139">
      <formula>MOD(VALUE(RIGHT($A$7, 3)),2)=0</formula>
    </cfRule>
  </conditionalFormatting>
  <conditionalFormatting sqref="J355:K355">
    <cfRule type="expression" dxfId="137" priority="136">
      <formula>MOD(VALUE(RIGHT($A$7, 3)),2)=0</formula>
    </cfRule>
  </conditionalFormatting>
  <conditionalFormatting sqref="J352">
    <cfRule type="expression" dxfId="136" priority="137">
      <formula>MOD(VALUE(RIGHT($A$7, 3)),2)=0</formula>
    </cfRule>
  </conditionalFormatting>
  <conditionalFormatting sqref="K362">
    <cfRule type="expression" dxfId="135" priority="122">
      <formula>MOD(VALUE(RIGHT($A$7, 3)),2)=0</formula>
    </cfRule>
  </conditionalFormatting>
  <conditionalFormatting sqref="A356:H356">
    <cfRule type="expression" dxfId="134" priority="125">
      <formula>MOD(VALUE(RIGHT($A$7, 3)),2)=0</formula>
    </cfRule>
  </conditionalFormatting>
  <conditionalFormatting sqref="J350:K350">
    <cfRule type="expression" dxfId="133" priority="138">
      <formula>MOD(VALUE(RIGHT($A$7, 3)),2)=0</formula>
    </cfRule>
  </conditionalFormatting>
  <conditionalFormatting sqref="J362">
    <cfRule type="expression" dxfId="132" priority="123">
      <formula>MOD(VALUE(RIGHT($A$7, 3)),2)=0</formula>
    </cfRule>
  </conditionalFormatting>
  <conditionalFormatting sqref="O356">
    <cfRule type="cellIs" dxfId="131" priority="130" operator="equal">
      <formula>"Other"</formula>
    </cfRule>
    <cfRule type="cellIs" dxfId="130" priority="131" operator="equal">
      <formula>"Pending"</formula>
    </cfRule>
    <cfRule type="cellIs" dxfId="129" priority="132" operator="equal">
      <formula>"Not Test"</formula>
    </cfRule>
    <cfRule type="cellIs" dxfId="128" priority="133" operator="equal">
      <formula>"Failed"</formula>
    </cfRule>
    <cfRule type="cellIs" dxfId="127" priority="134" operator="equal">
      <formula>"Passed"</formula>
    </cfRule>
    <cfRule type="cellIs" dxfId="126" priority="135" operator="equal">
      <formula>"Plan"</formula>
    </cfRule>
  </conditionalFormatting>
  <conditionalFormatting sqref="C356">
    <cfRule type="cellIs" dxfId="125" priority="126" operator="equal">
      <formula>"Boundary"</formula>
    </cfRule>
    <cfRule type="cellIs" dxfId="124" priority="127" operator="equal">
      <formula>"Abnormal"</formula>
    </cfRule>
    <cfRule type="cellIs" dxfId="123" priority="128" operator="equal">
      <formula>"Abnormal"</formula>
    </cfRule>
    <cfRule type="cellIs" dxfId="122" priority="129" operator="equal">
      <formula>"Normal"</formula>
    </cfRule>
  </conditionalFormatting>
  <conditionalFormatting sqref="I356:K356">
    <cfRule type="expression" dxfId="121" priority="124">
      <formula>MOD(VALUE(RIGHT($A$7, 3)),2)=0</formula>
    </cfRule>
  </conditionalFormatting>
  <conditionalFormatting sqref="J364:K364">
    <cfRule type="expression" dxfId="120" priority="121">
      <formula>MOD(VALUE(RIGHT($A$7, 3)),2)=0</formula>
    </cfRule>
  </conditionalFormatting>
  <conditionalFormatting sqref="J378">
    <cfRule type="expression" dxfId="119" priority="120">
      <formula>MOD(VALUE(RIGHT($A$7, 3)),2)=0</formula>
    </cfRule>
  </conditionalFormatting>
  <conditionalFormatting sqref="K374">
    <cfRule type="expression" dxfId="118" priority="102">
      <formula>MOD(VALUE(RIGHT($A$7, 3)),2)=0</formula>
    </cfRule>
  </conditionalFormatting>
  <conditionalFormatting sqref="K376">
    <cfRule type="expression" dxfId="117" priority="99">
      <formula>MOD(VALUE(RIGHT($A$7, 3)),2)=0</formula>
    </cfRule>
  </conditionalFormatting>
  <conditionalFormatting sqref="K379">
    <cfRule type="expression" dxfId="116" priority="103">
      <formula>MOD(VALUE(RIGHT($A$7, 3)),2)=0</formula>
    </cfRule>
  </conditionalFormatting>
  <conditionalFormatting sqref="O365">
    <cfRule type="cellIs" dxfId="115" priority="114" operator="equal">
      <formula>"Other"</formula>
    </cfRule>
    <cfRule type="cellIs" dxfId="114" priority="115" operator="equal">
      <formula>"Pending"</formula>
    </cfRule>
    <cfRule type="cellIs" dxfId="113" priority="116" operator="equal">
      <formula>"Not Test"</formula>
    </cfRule>
    <cfRule type="cellIs" dxfId="112" priority="117" operator="equal">
      <formula>"Failed"</formula>
    </cfRule>
    <cfRule type="cellIs" dxfId="111" priority="118" operator="equal">
      <formula>"Passed"</formula>
    </cfRule>
    <cfRule type="cellIs" dxfId="110" priority="119" operator="equal">
      <formula>"Plan"</formula>
    </cfRule>
  </conditionalFormatting>
  <conditionalFormatting sqref="C365">
    <cfRule type="cellIs" dxfId="109" priority="110" operator="equal">
      <formula>"Boundary"</formula>
    </cfRule>
    <cfRule type="cellIs" dxfId="108" priority="111" operator="equal">
      <formula>"Abnormal"</formula>
    </cfRule>
    <cfRule type="cellIs" dxfId="107" priority="112" operator="equal">
      <formula>"Abnormal"</formula>
    </cfRule>
    <cfRule type="cellIs" dxfId="106" priority="113" operator="equal">
      <formula>"Normal"</formula>
    </cfRule>
  </conditionalFormatting>
  <conditionalFormatting sqref="A365:H365">
    <cfRule type="expression" dxfId="105" priority="109">
      <formula>MOD(VALUE(RIGHT($A$7, 3)),2)=0</formula>
    </cfRule>
  </conditionalFormatting>
  <conditionalFormatting sqref="I365:K365">
    <cfRule type="expression" dxfId="104" priority="108">
      <formula>MOD(VALUE(RIGHT($A$7, 3)),2)=0</formula>
    </cfRule>
  </conditionalFormatting>
  <conditionalFormatting sqref="K371">
    <cfRule type="expression" dxfId="103" priority="106">
      <formula>MOD(VALUE(RIGHT($A$7, 3)),2)=0</formula>
    </cfRule>
  </conditionalFormatting>
  <conditionalFormatting sqref="J371">
    <cfRule type="expression" dxfId="102" priority="107">
      <formula>MOD(VALUE(RIGHT($A$7, 3)),2)=0</formula>
    </cfRule>
  </conditionalFormatting>
  <conditionalFormatting sqref="K373">
    <cfRule type="expression" dxfId="101" priority="105">
      <formula>MOD(VALUE(RIGHT($A$7, 3)),2)=0</formula>
    </cfRule>
  </conditionalFormatting>
  <conditionalFormatting sqref="J374">
    <cfRule type="expression" dxfId="100" priority="104">
      <formula>MOD(VALUE(RIGHT($A$7, 3)),2)=0</formula>
    </cfRule>
  </conditionalFormatting>
  <conditionalFormatting sqref="J376">
    <cfRule type="expression" dxfId="99" priority="101">
      <formula>MOD(VALUE(RIGHT($A$7, 3)),2)=0</formula>
    </cfRule>
  </conditionalFormatting>
  <conditionalFormatting sqref="J375:K375">
    <cfRule type="expression" dxfId="98" priority="100">
      <formula>MOD(VALUE(RIGHT($A$7, 3)),2)=0</formula>
    </cfRule>
  </conditionalFormatting>
  <conditionalFormatting sqref="K377">
    <cfRule type="expression" dxfId="97" priority="97">
      <formula>MOD(VALUE(RIGHT($A$7, 3)),2)=0</formula>
    </cfRule>
  </conditionalFormatting>
  <conditionalFormatting sqref="J377">
    <cfRule type="expression" dxfId="96" priority="98">
      <formula>MOD(VALUE(RIGHT($A$7, 3)),2)=0</formula>
    </cfRule>
  </conditionalFormatting>
  <conditionalFormatting sqref="K378">
    <cfRule type="expression" dxfId="95" priority="96">
      <formula>MOD(VALUE(RIGHT($A$7, 3)),2)=0</formula>
    </cfRule>
  </conditionalFormatting>
  <conditionalFormatting sqref="J379">
    <cfRule type="expression" dxfId="94" priority="95">
      <formula>MOD(VALUE(RIGHT($A$7, 3)),2)=0</formula>
    </cfRule>
  </conditionalFormatting>
  <conditionalFormatting sqref="J380:K380">
    <cfRule type="expression" dxfId="93" priority="94">
      <formula>MOD(VALUE(RIGHT($A$7, 3)),2)=0</formula>
    </cfRule>
  </conditionalFormatting>
  <conditionalFormatting sqref="O381">
    <cfRule type="cellIs" dxfId="92" priority="88" operator="equal">
      <formula>"Other"</formula>
    </cfRule>
    <cfRule type="cellIs" dxfId="91" priority="89" operator="equal">
      <formula>"Pending"</formula>
    </cfRule>
    <cfRule type="cellIs" dxfId="90" priority="90" operator="equal">
      <formula>"Not Test"</formula>
    </cfRule>
    <cfRule type="cellIs" dxfId="89" priority="91" operator="equal">
      <formula>"Failed"</formula>
    </cfRule>
    <cfRule type="cellIs" dxfId="88" priority="92" operator="equal">
      <formula>"Passed"</formula>
    </cfRule>
    <cfRule type="cellIs" dxfId="87" priority="93" operator="equal">
      <formula>"Plan"</formula>
    </cfRule>
  </conditionalFormatting>
  <conditionalFormatting sqref="C381">
    <cfRule type="cellIs" dxfId="86" priority="84" operator="equal">
      <formula>"Boundary"</formula>
    </cfRule>
    <cfRule type="cellIs" dxfId="85" priority="85" operator="equal">
      <formula>"Abnormal"</formula>
    </cfRule>
    <cfRule type="cellIs" dxfId="84" priority="86" operator="equal">
      <formula>"Abnormal"</formula>
    </cfRule>
    <cfRule type="cellIs" dxfId="83" priority="87" operator="equal">
      <formula>"Normal"</formula>
    </cfRule>
  </conditionalFormatting>
  <conditionalFormatting sqref="A381:H381">
    <cfRule type="expression" dxfId="82" priority="83">
      <formula>MOD(VALUE(RIGHT($A$7, 3)),2)=0</formula>
    </cfRule>
  </conditionalFormatting>
  <conditionalFormatting sqref="I381:K381">
    <cfRule type="expression" dxfId="81" priority="82">
      <formula>MOD(VALUE(RIGHT($A$7, 3)),2)=0</formula>
    </cfRule>
  </conditionalFormatting>
  <conditionalFormatting sqref="J385:K385">
    <cfRule type="expression" dxfId="80" priority="81">
      <formula>MOD(VALUE(RIGHT($A$7, 3)),2)=0</formula>
    </cfRule>
  </conditionalFormatting>
  <conditionalFormatting sqref="A386:B386">
    <cfRule type="expression" dxfId="79" priority="80">
      <formula>MOD(VALUE(RIGHT($A$7, 3)),2)=0</formula>
    </cfRule>
  </conditionalFormatting>
  <conditionalFormatting sqref="I386:K386">
    <cfRule type="expression" dxfId="78" priority="79">
      <formula>MOD(VALUE(RIGHT($A$7, 3)),2)=0</formula>
    </cfRule>
  </conditionalFormatting>
  <conditionalFormatting sqref="J391:K391">
    <cfRule type="expression" dxfId="77" priority="78">
      <formula>MOD(VALUE(RIGHT($A$7, 3)),2)=0</formula>
    </cfRule>
  </conditionalFormatting>
  <conditionalFormatting sqref="O392">
    <cfRule type="cellIs" dxfId="76" priority="72" operator="equal">
      <formula>"Other"</formula>
    </cfRule>
    <cfRule type="cellIs" dxfId="75" priority="73" operator="equal">
      <formula>"Pending"</formula>
    </cfRule>
    <cfRule type="cellIs" dxfId="74" priority="74" operator="equal">
      <formula>"Not Test"</formula>
    </cfRule>
    <cfRule type="cellIs" dxfId="73" priority="75" operator="equal">
      <formula>"Failed"</formula>
    </cfRule>
    <cfRule type="cellIs" dxfId="72" priority="76" operator="equal">
      <formula>"Passed"</formula>
    </cfRule>
    <cfRule type="cellIs" dxfId="71" priority="77" operator="equal">
      <formula>"Plan"</formula>
    </cfRule>
  </conditionalFormatting>
  <conditionalFormatting sqref="C392">
    <cfRule type="cellIs" dxfId="70" priority="68" operator="equal">
      <formula>"Boundary"</formula>
    </cfRule>
    <cfRule type="cellIs" dxfId="69" priority="69" operator="equal">
      <formula>"Abnormal"</formula>
    </cfRule>
    <cfRule type="cellIs" dxfId="68" priority="70" operator="equal">
      <formula>"Abnormal"</formula>
    </cfRule>
    <cfRule type="cellIs" dxfId="67" priority="71" operator="equal">
      <formula>"Normal"</formula>
    </cfRule>
  </conditionalFormatting>
  <conditionalFormatting sqref="A392:H392">
    <cfRule type="expression" dxfId="66" priority="67">
      <formula>MOD(VALUE(RIGHT($A$7, 3)),2)=0</formula>
    </cfRule>
  </conditionalFormatting>
  <conditionalFormatting sqref="I392:K392">
    <cfRule type="expression" dxfId="65" priority="66">
      <formula>MOD(VALUE(RIGHT($A$7, 3)),2)=0</formula>
    </cfRule>
  </conditionalFormatting>
  <conditionalFormatting sqref="J398:K398">
    <cfRule type="expression" dxfId="64" priority="65">
      <formula>MOD(VALUE(RIGHT($A$7, 3)),2)=0</formula>
    </cfRule>
  </conditionalFormatting>
  <conditionalFormatting sqref="K397">
    <cfRule type="expression" dxfId="63" priority="63">
      <formula>MOD(VALUE(RIGHT($A$7, 3)),2)=0</formula>
    </cfRule>
  </conditionalFormatting>
  <conditionalFormatting sqref="J397">
    <cfRule type="expression" dxfId="62" priority="64">
      <formula>MOD(VALUE(RIGHT($A$7, 3)),2)=0</formula>
    </cfRule>
  </conditionalFormatting>
  <conditionalFormatting sqref="J399:K399">
    <cfRule type="expression" dxfId="61" priority="62">
      <formula>MOD(VALUE(RIGHT($A$7, 3)),2)=0</formula>
    </cfRule>
  </conditionalFormatting>
  <conditionalFormatting sqref="A400:B400">
    <cfRule type="expression" dxfId="60" priority="61">
      <formula>MOD(VALUE(RIGHT($A$7, 3)),2)=0</formula>
    </cfRule>
  </conditionalFormatting>
  <conditionalFormatting sqref="J406:K406">
    <cfRule type="expression" dxfId="59" priority="57">
      <formula>MOD(VALUE(RIGHT($A$7, 3)),2)=0</formula>
    </cfRule>
  </conditionalFormatting>
  <conditionalFormatting sqref="J405">
    <cfRule type="expression" dxfId="58" priority="59">
      <formula>MOD(VALUE(RIGHT($A$7, 3)),2)=0</formula>
    </cfRule>
  </conditionalFormatting>
  <conditionalFormatting sqref="K405">
    <cfRule type="expression" dxfId="57" priority="58">
      <formula>MOD(VALUE(RIGHT($A$7, 3)),2)=0</formula>
    </cfRule>
  </conditionalFormatting>
  <conditionalFormatting sqref="I400:K400">
    <cfRule type="expression" dxfId="56" priority="60">
      <formula>MOD(VALUE(RIGHT($A$7, 3)),2)=0</formula>
    </cfRule>
  </conditionalFormatting>
  <conditionalFormatting sqref="I407">
    <cfRule type="expression" dxfId="55" priority="56">
      <formula>MOD(VALUE(RIGHT($A$7, 3)),2)=0</formula>
    </cfRule>
  </conditionalFormatting>
  <conditionalFormatting sqref="J407:K407">
    <cfRule type="expression" dxfId="54" priority="55">
      <formula>MOD(VALUE(RIGHT($A$7, 3)),2)=0</formula>
    </cfRule>
  </conditionalFormatting>
  <conditionalFormatting sqref="J422:K422">
    <cfRule type="expression" dxfId="53" priority="54">
      <formula>MOD(VALUE(RIGHT($A$7, 3)),2)=0</formula>
    </cfRule>
  </conditionalFormatting>
  <conditionalFormatting sqref="K14">
    <cfRule type="expression" dxfId="52" priority="53">
      <formula>MOD(VALUE(RIGHT($A$7, 3)),2)=0</formula>
    </cfRule>
  </conditionalFormatting>
  <conditionalFormatting sqref="K18">
    <cfRule type="expression" dxfId="51" priority="52">
      <formula>MOD(VALUE(RIGHT($A$7, 3)),2)=0</formula>
    </cfRule>
  </conditionalFormatting>
  <conditionalFormatting sqref="K25">
    <cfRule type="expression" dxfId="50" priority="51">
      <formula>MOD(VALUE(RIGHT($A$7, 3)),2)=0</formula>
    </cfRule>
  </conditionalFormatting>
  <conditionalFormatting sqref="K35">
    <cfRule type="expression" dxfId="49" priority="50">
      <formula>MOD(VALUE(RIGHT($A$7, 3)),2)=0</formula>
    </cfRule>
  </conditionalFormatting>
  <conditionalFormatting sqref="K47">
    <cfRule type="expression" dxfId="48" priority="49">
      <formula>MOD(VALUE(RIGHT($A$7, 3)),2)=0</formula>
    </cfRule>
  </conditionalFormatting>
  <conditionalFormatting sqref="K59">
    <cfRule type="expression" dxfId="47" priority="48">
      <formula>MOD(VALUE(RIGHT($A$7, 3)),2)=0</formula>
    </cfRule>
  </conditionalFormatting>
  <conditionalFormatting sqref="K68">
    <cfRule type="expression" dxfId="46" priority="47">
      <formula>MOD(VALUE(RIGHT($A$7, 3)),2)=0</formula>
    </cfRule>
  </conditionalFormatting>
  <conditionalFormatting sqref="K71">
    <cfRule type="expression" dxfId="45" priority="46">
      <formula>MOD(VALUE(RIGHT($A$7, 3)),2)=0</formula>
    </cfRule>
  </conditionalFormatting>
  <conditionalFormatting sqref="K76">
    <cfRule type="expression" dxfId="44" priority="45">
      <formula>MOD(VALUE(RIGHT($A$7, 3)),2)=0</formula>
    </cfRule>
  </conditionalFormatting>
  <conditionalFormatting sqref="K83">
    <cfRule type="expression" dxfId="43" priority="44">
      <formula>MOD(VALUE(RIGHT($A$7, 3)),2)=0</formula>
    </cfRule>
  </conditionalFormatting>
  <conditionalFormatting sqref="K90">
    <cfRule type="expression" dxfId="42" priority="43">
      <formula>MOD(VALUE(RIGHT($A$7, 3)),2)=0</formula>
    </cfRule>
  </conditionalFormatting>
  <conditionalFormatting sqref="K103">
    <cfRule type="expression" dxfId="41" priority="42">
      <formula>MOD(VALUE(RIGHT($A$7, 3)),2)=0</formula>
    </cfRule>
  </conditionalFormatting>
  <conditionalFormatting sqref="K152">
    <cfRule type="expression" dxfId="40" priority="41">
      <formula>MOD(VALUE(RIGHT($A$7, 3)),2)=0</formula>
    </cfRule>
  </conditionalFormatting>
  <conditionalFormatting sqref="K158">
    <cfRule type="expression" dxfId="39" priority="40">
      <formula>MOD(VALUE(RIGHT($A$7, 3)),2)=0</formula>
    </cfRule>
  </conditionalFormatting>
  <conditionalFormatting sqref="K109">
    <cfRule type="expression" dxfId="38" priority="39">
      <formula>MOD(VALUE(RIGHT($A$7, 3)),2)=0</formula>
    </cfRule>
  </conditionalFormatting>
  <conditionalFormatting sqref="K118">
    <cfRule type="expression" dxfId="37" priority="38">
      <formula>MOD(VALUE(RIGHT($A$7, 3)),2)=0</formula>
    </cfRule>
  </conditionalFormatting>
  <conditionalFormatting sqref="K130">
    <cfRule type="expression" dxfId="36" priority="37">
      <formula>MOD(VALUE(RIGHT($A$7, 3)),2)=0</formula>
    </cfRule>
  </conditionalFormatting>
  <conditionalFormatting sqref="K143">
    <cfRule type="expression" dxfId="35" priority="36">
      <formula>MOD(VALUE(RIGHT($A$7, 3)),2)=0</formula>
    </cfRule>
  </conditionalFormatting>
  <conditionalFormatting sqref="K146">
    <cfRule type="expression" dxfId="34" priority="35">
      <formula>MOD(VALUE(RIGHT($A$7, 3)),2)=0</formula>
    </cfRule>
  </conditionalFormatting>
  <conditionalFormatting sqref="K155">
    <cfRule type="expression" dxfId="33" priority="34">
      <formula>MOD(VALUE(RIGHT($A$7, 3)),2)=0</formula>
    </cfRule>
  </conditionalFormatting>
  <conditionalFormatting sqref="K162">
    <cfRule type="expression" dxfId="32" priority="33">
      <formula>MOD(VALUE(RIGHT($A$7, 3)),2)=0</formula>
    </cfRule>
  </conditionalFormatting>
  <conditionalFormatting sqref="K168">
    <cfRule type="expression" dxfId="31" priority="32">
      <formula>MOD(VALUE(RIGHT($A$7, 3)),2)=0</formula>
    </cfRule>
  </conditionalFormatting>
  <conditionalFormatting sqref="K174">
    <cfRule type="expression" dxfId="30" priority="31">
      <formula>MOD(VALUE(RIGHT($A$7, 3)),2)=0</formula>
    </cfRule>
  </conditionalFormatting>
  <conditionalFormatting sqref="K187">
    <cfRule type="expression" dxfId="29" priority="30">
      <formula>MOD(VALUE(RIGHT($A$7, 3)),2)=0</formula>
    </cfRule>
  </conditionalFormatting>
  <conditionalFormatting sqref="K151">
    <cfRule type="expression" dxfId="28" priority="29">
      <formula>MOD(VALUE(RIGHT($A$7, 3)),2)=0</formula>
    </cfRule>
  </conditionalFormatting>
  <conditionalFormatting sqref="K154">
    <cfRule type="expression" dxfId="27" priority="28">
      <formula>MOD(VALUE(RIGHT($A$7, 3)),2)=0</formula>
    </cfRule>
  </conditionalFormatting>
  <conditionalFormatting sqref="K304">
    <cfRule type="expression" dxfId="26" priority="27">
      <formula>MOD(VALUE(RIGHT($A$7, 3)),2)=0</formula>
    </cfRule>
  </conditionalFormatting>
  <conditionalFormatting sqref="K312">
    <cfRule type="expression" dxfId="25" priority="26">
      <formula>MOD(VALUE(RIGHT($A$7, 3)),2)=0</formula>
    </cfRule>
  </conditionalFormatting>
  <conditionalFormatting sqref="K317">
    <cfRule type="expression" dxfId="24" priority="25">
      <formula>MOD(VALUE(RIGHT($A$7, 3)),2)=0</formula>
    </cfRule>
  </conditionalFormatting>
  <conditionalFormatting sqref="K326">
    <cfRule type="expression" dxfId="23" priority="24">
      <formula>MOD(VALUE(RIGHT($A$7, 3)),2)=0</formula>
    </cfRule>
  </conditionalFormatting>
  <conditionalFormatting sqref="K329">
    <cfRule type="expression" dxfId="22" priority="23">
      <formula>MOD(VALUE(RIGHT($A$7, 3)),2)=0</formula>
    </cfRule>
  </conditionalFormatting>
  <conditionalFormatting sqref="K334">
    <cfRule type="expression" dxfId="21" priority="22">
      <formula>MOD(VALUE(RIGHT($A$7, 3)),2)=0</formula>
    </cfRule>
  </conditionalFormatting>
  <conditionalFormatting sqref="K341">
    <cfRule type="expression" dxfId="20" priority="21">
      <formula>MOD(VALUE(RIGHT($A$7, 3)),2)=0</formula>
    </cfRule>
  </conditionalFormatting>
  <conditionalFormatting sqref="K351">
    <cfRule type="expression" dxfId="19" priority="20">
      <formula>MOD(VALUE(RIGHT($A$7, 3)),2)=0</formula>
    </cfRule>
  </conditionalFormatting>
  <conditionalFormatting sqref="K358">
    <cfRule type="expression" dxfId="18" priority="19">
      <formula>MOD(VALUE(RIGHT($A$7, 3)),2)=0</formula>
    </cfRule>
  </conditionalFormatting>
  <conditionalFormatting sqref="K367">
    <cfRule type="expression" dxfId="17" priority="18">
      <formula>MOD(VALUE(RIGHT($A$7, 3)),2)=0</formula>
    </cfRule>
  </conditionalFormatting>
  <conditionalFormatting sqref="K383">
    <cfRule type="expression" dxfId="16" priority="17">
      <formula>MOD(VALUE(RIGHT($A$7, 3)),2)=0</formula>
    </cfRule>
  </conditionalFormatting>
  <conditionalFormatting sqref="K388">
    <cfRule type="expression" dxfId="15" priority="16">
      <formula>MOD(VALUE(RIGHT($A$7, 3)),2)=0</formula>
    </cfRule>
  </conditionalFormatting>
  <conditionalFormatting sqref="K394">
    <cfRule type="expression" dxfId="14" priority="15">
      <formula>MOD(VALUE(RIGHT($A$7, 3)),2)=0</formula>
    </cfRule>
  </conditionalFormatting>
  <conditionalFormatting sqref="K402">
    <cfRule type="expression" dxfId="13" priority="14">
      <formula>MOD(VALUE(RIGHT($A$7, 3)),2)=0</formula>
    </cfRule>
  </conditionalFormatting>
  <conditionalFormatting sqref="K410">
    <cfRule type="expression" dxfId="12" priority="13">
      <formula>MOD(VALUE(RIGHT($A$7, 3)),2)=0</formula>
    </cfRule>
  </conditionalFormatting>
  <conditionalFormatting sqref="K15">
    <cfRule type="expression" dxfId="11" priority="12">
      <formula>MOD(VALUE(RIGHT($A$7, 3)),2)=0</formula>
    </cfRule>
  </conditionalFormatting>
  <conditionalFormatting sqref="K19">
    <cfRule type="expression" dxfId="10" priority="11">
      <formula>MOD(VALUE(RIGHT($A$7, 3)),2)=0</formula>
    </cfRule>
  </conditionalFormatting>
  <conditionalFormatting sqref="K23">
    <cfRule type="expression" dxfId="9" priority="10">
      <formula>MOD(VALUE(RIGHT($A$7, 3)),2)=0</formula>
    </cfRule>
  </conditionalFormatting>
  <conditionalFormatting sqref="K26">
    <cfRule type="expression" dxfId="8" priority="9">
      <formula>MOD(VALUE(RIGHT($A$7, 3)),2)=0</formula>
    </cfRule>
  </conditionalFormatting>
  <conditionalFormatting sqref="K36">
    <cfRule type="expression" dxfId="7" priority="8">
      <formula>MOD(VALUE(RIGHT($A$7, 3)),2)=0</formula>
    </cfRule>
  </conditionalFormatting>
  <conditionalFormatting sqref="K48">
    <cfRule type="expression" dxfId="6" priority="7">
      <formula>MOD(VALUE(RIGHT($A$7, 3)),2)=0</formula>
    </cfRule>
  </conditionalFormatting>
  <conditionalFormatting sqref="K60">
    <cfRule type="expression" dxfId="5" priority="6">
      <formula>MOD(VALUE(RIGHT($A$7, 3)),2)=0</formula>
    </cfRule>
  </conditionalFormatting>
  <conditionalFormatting sqref="K69">
    <cfRule type="expression" dxfId="4" priority="5">
      <formula>MOD(VALUE(RIGHT($A$7, 3)),2)=0</formula>
    </cfRule>
  </conditionalFormatting>
  <conditionalFormatting sqref="K72">
    <cfRule type="expression" dxfId="3" priority="4">
      <formula>MOD(VALUE(RIGHT($A$7, 3)),2)=0</formula>
    </cfRule>
  </conditionalFormatting>
  <conditionalFormatting sqref="K77">
    <cfRule type="expression" dxfId="2" priority="3">
      <formula>MOD(VALUE(RIGHT($A$7, 3)),2)=0</formula>
    </cfRule>
  </conditionalFormatting>
  <conditionalFormatting sqref="K84">
    <cfRule type="expression" dxfId="1" priority="2">
      <formula>MOD(VALUE(RIGHT($A$7, 3)),2)=0</formula>
    </cfRule>
  </conditionalFormatting>
  <conditionalFormatting sqref="K91">
    <cfRule type="expression" dxfId="0" priority="1">
      <formula>MOD(VALUE(RIGHT($A$7, 3)),2)=0</formula>
    </cfRule>
  </conditionalFormatting>
  <dataValidations count="1">
    <dataValidation type="list" allowBlank="1" showInputMessage="1" showErrorMessage="1" sqref="E25 E14:E15 E18:E19 E7 E35:E36 E103 E146 E152 E130 E109 E118 E408 E47:E48 E143 E424:E669 E191 E200 E208 E217 E229 E244 E260 E271 E285 E300 E305 E313 E318 E327 E332 E339 E348 E356 E381 E365 E386 E400 E39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14:formula1>
            <xm:f>[2]TestScenario!#REF!</xm:f>
          </x14:formula1>
          <xm:sqref>D25 D14:D15 D18:D19 D7 D35:D36 D103 D146 D152 D408 D47:D48 D424:D669 D191 D200 D208 D217 D229 D244 D260 D271 D285 D300 D305 D313 D318 D327 D332 D339 D348 D356 D381 D365 D386 D400 D392</xm:sqref>
        </x14:dataValidation>
        <x14:dataValidation type="list" allowBlank="1" showInputMessage="1" showErrorMessage="1">
          <x14:formula1>
            <xm:f>[2]data!#REF!</xm:f>
          </x14:formula1>
          <xm:sqref>C25 C14:C15 C18:C19 C7 C47:C48 C103 C35:C36 C146 C152 C408 C423:C669 C59 C68 C71 C76 C83 C90 C155 C158 C162 C168 C174 C187 C191 C200 C208 C217 C229 C244 C260 C271 C285 C300 C305 C313 C332 C339 C348 C356 C365 C381 C386 C392 C400 C318:C327</xm:sqref>
        </x14:dataValidation>
        <x14:dataValidation type="list" allowBlank="1" showInputMessage="1" showErrorMessage="1">
          <x14:formula1>
            <xm:f>[2]data!#REF!</xm:f>
          </x14:formula1>
          <xm:sqref>M14:M15 M18:M19 M7 M103 M35:M36 M47:M48 M146 M152 M143 M408 M423:M669 M59 M68 M71 M76 M83 M155 M158 M162 M168 M174 M187 M90:M101 M191 M200 M208 M217 M229 M244 M260 M271 M285 M300 M305 M313 M332 M339 M348 M356 M381 M365 M386 M392 M400 M318:M327 M25</xm:sqref>
        </x14:dataValidation>
        <x14:dataValidation type="list" allowBlank="1" showInputMessage="1" showErrorMessage="1">
          <x14:formula1>
            <xm:f>[2]data!#REF!</xm:f>
          </x14:formula1>
          <xm:sqref>O25 O14:O15 O18:O19 O7 O103 O35:O36 O47:O48 O146 O152 O143 O408 O423:O669 O59 O68 O71 O76 O83 O155 O158 O162 O168 O174 O187 O90:O101 O191 O200 O208 O217 O229 O244 O260 O271 O285 O300 O305 O313 O332 O339 O348 O356 O381 O365 O386 O392 O400 O318:O327</xm:sqref>
        </x14:dataValidation>
        <x14:dataValidation type="list" allowBlank="1" showInputMessage="1" showErrorMessage="1">
          <x14:formula1>
            <xm:f>[2]data!#REF!</xm:f>
          </x14:formula1>
          <xm:sqref>I118:I122 I130:I134 I143:I144 I146:I178 I7:I113 I187:I669</xm:sqref>
        </x14:dataValidation>
        <x14:dataValidation type="list" allowBlank="1" showInputMessage="1" showErrorMessage="1">
          <x14:formula1>
            <xm:f>[2]TestScenario!#REF!</xm:f>
          </x14:formula1>
          <xm:sqref>D109 D118 D130</xm:sqref>
        </x14:dataValidation>
        <x14:dataValidation type="list" allowBlank="1" showInputMessage="1" showErrorMessage="1">
          <x14:formula1>
            <xm:f>[2]data!#REF!</xm:f>
          </x14:formula1>
          <xm:sqref>C109 C118 I123:I129 O118 O130 I114:I117 C130 I179:I186 I135:I142 M130 M118 M109 O109</xm:sqref>
        </x14:dataValidation>
        <x14:dataValidation type="list" allowBlank="1" showInputMessage="1" showErrorMessage="1">
          <x14:formula1>
            <xm:f>[1]TestScenario!#REF!</xm:f>
          </x14:formula1>
          <xm:sqref>D143</xm:sqref>
        </x14:dataValidation>
        <x14:dataValidation type="list" allowBlank="1" showInputMessage="1" showErrorMessage="1">
          <x14:formula1>
            <xm:f>[1]data!#REF!</xm:f>
          </x14:formula1>
          <xm:sqref>C143 I145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3" workbookViewId="0">
      <selection activeCell="C15" sqref="C15:C20"/>
    </sheetView>
  </sheetViews>
  <sheetFormatPr defaultRowHeight="15" x14ac:dyDescent="0.25"/>
  <cols>
    <col min="1" max="16384" width="9.140625" style="3"/>
  </cols>
  <sheetData>
    <row r="1" spans="1:6" x14ac:dyDescent="0.25">
      <c r="A1" s="208" t="s">
        <v>322</v>
      </c>
      <c r="B1" s="209"/>
      <c r="C1" s="209"/>
      <c r="D1" s="209"/>
      <c r="E1" s="209"/>
      <c r="F1" s="209"/>
    </row>
    <row r="2" spans="1:6" x14ac:dyDescent="0.25">
      <c r="A2" s="71" t="s">
        <v>323</v>
      </c>
      <c r="B2" s="206" t="s">
        <v>324</v>
      </c>
      <c r="C2" s="206" t="s">
        <v>325</v>
      </c>
      <c r="D2" s="71" t="s">
        <v>0</v>
      </c>
      <c r="E2" s="71" t="s">
        <v>326</v>
      </c>
      <c r="F2" s="207" t="s">
        <v>330</v>
      </c>
    </row>
    <row r="3" spans="1:6" x14ac:dyDescent="0.25">
      <c r="A3" s="71"/>
      <c r="B3" s="206"/>
      <c r="C3" s="206"/>
      <c r="D3" s="71"/>
      <c r="E3" s="71"/>
      <c r="F3" s="207"/>
    </row>
    <row r="4" spans="1:6" x14ac:dyDescent="0.25">
      <c r="A4" s="62" t="s">
        <v>327</v>
      </c>
      <c r="B4" s="63" t="e">
        <f>COUNTIF([2]GUI!$N$8:$N$77964,"Passed")</f>
        <v>#VALUE!</v>
      </c>
      <c r="C4" s="201" t="e">
        <f>(B4+B5)/B10</f>
        <v>#VALUE!</v>
      </c>
      <c r="D4" s="201" t="e">
        <f>SUM(B6:B8)/B10</f>
        <v>#VALUE!</v>
      </c>
      <c r="E4" s="202" t="e">
        <f>B9/B10</f>
        <v>#VALUE!</v>
      </c>
      <c r="F4" s="202" t="e">
        <f>C9/C10</f>
        <v>#DIV/0!</v>
      </c>
    </row>
    <row r="5" spans="1:6" x14ac:dyDescent="0.25">
      <c r="A5" s="64" t="s">
        <v>328</v>
      </c>
      <c r="B5" s="63" t="e">
        <f>COUNTIF([2]GUI!$N$8:$N$77964,"Failed")</f>
        <v>#VALUE!</v>
      </c>
      <c r="C5" s="201"/>
      <c r="D5" s="201"/>
      <c r="E5" s="203"/>
      <c r="F5" s="203"/>
    </row>
    <row r="6" spans="1:6" x14ac:dyDescent="0.25">
      <c r="A6" s="65" t="s">
        <v>0</v>
      </c>
      <c r="B6" s="63" t="e">
        <f>COUNTIF([2]GUI!$N$8:$N$77964,"Not Test")</f>
        <v>#VALUE!</v>
      </c>
      <c r="C6" s="201"/>
      <c r="D6" s="201"/>
      <c r="E6" s="203"/>
      <c r="F6" s="203"/>
    </row>
    <row r="7" spans="1:6" x14ac:dyDescent="0.25">
      <c r="A7" s="66" t="s">
        <v>87</v>
      </c>
      <c r="B7" s="63" t="e">
        <f>COUNTIF([2]GUI!$N$8:$N$77964,"Plan")</f>
        <v>#VALUE!</v>
      </c>
      <c r="C7" s="201"/>
      <c r="D7" s="201"/>
      <c r="E7" s="203"/>
      <c r="F7" s="203"/>
    </row>
    <row r="8" spans="1:6" x14ac:dyDescent="0.25">
      <c r="A8" s="67" t="s">
        <v>329</v>
      </c>
      <c r="B8" s="63" t="e">
        <f>COUNTIF([2]GUI!$N$8:$N$77964,"Pending")</f>
        <v>#VALUE!</v>
      </c>
      <c r="C8" s="201"/>
      <c r="D8" s="201"/>
      <c r="E8" s="203"/>
      <c r="F8" s="203"/>
    </row>
    <row r="9" spans="1:6" x14ac:dyDescent="0.25">
      <c r="A9" s="68" t="s">
        <v>326</v>
      </c>
      <c r="B9" s="63" t="e">
        <f>COUNTIF([2]GUI!$N$8:$N$77964,"Other")</f>
        <v>#VALUE!</v>
      </c>
      <c r="C9" s="201"/>
      <c r="D9" s="201"/>
      <c r="E9" s="204"/>
      <c r="F9" s="204"/>
    </row>
    <row r="10" spans="1:6" x14ac:dyDescent="0.25">
      <c r="B10" s="7" t="e">
        <f>SUM(B4:B9)</f>
        <v>#VALUE!</v>
      </c>
    </row>
    <row r="12" spans="1:6" x14ac:dyDescent="0.25">
      <c r="A12" s="205" t="s">
        <v>18</v>
      </c>
      <c r="B12" s="205"/>
      <c r="C12" s="205"/>
      <c r="D12" s="205"/>
      <c r="E12" s="205"/>
      <c r="F12" s="205"/>
    </row>
    <row r="13" spans="1:6" x14ac:dyDescent="0.25">
      <c r="A13" s="71" t="s">
        <v>323</v>
      </c>
      <c r="B13" s="206" t="s">
        <v>324</v>
      </c>
      <c r="C13" s="206" t="s">
        <v>325</v>
      </c>
      <c r="D13" s="71" t="s">
        <v>0</v>
      </c>
      <c r="E13" s="71" t="s">
        <v>326</v>
      </c>
      <c r="F13" s="207" t="s">
        <v>330</v>
      </c>
    </row>
    <row r="14" spans="1:6" x14ac:dyDescent="0.25">
      <c r="A14" s="71"/>
      <c r="B14" s="206"/>
      <c r="C14" s="206"/>
      <c r="D14" s="71"/>
      <c r="E14" s="71"/>
      <c r="F14" s="207"/>
    </row>
    <row r="15" spans="1:6" x14ac:dyDescent="0.25">
      <c r="A15" s="62" t="s">
        <v>327</v>
      </c>
      <c r="B15" s="63" t="e">
        <f>COUNTIF([2]GUI!$N$8:$N$77964,"Passed")</f>
        <v>#VALUE!</v>
      </c>
      <c r="C15" s="201" t="e">
        <f>(B15+B16)/B21</f>
        <v>#VALUE!</v>
      </c>
      <c r="D15" s="201" t="e">
        <f>SUM(B17:B19)/B21</f>
        <v>#VALUE!</v>
      </c>
      <c r="E15" s="202" t="e">
        <f>B20/B21</f>
        <v>#VALUE!</v>
      </c>
      <c r="F15" s="202" t="e">
        <f>C20/C21</f>
        <v>#DIV/0!</v>
      </c>
    </row>
    <row r="16" spans="1:6" x14ac:dyDescent="0.25">
      <c r="A16" s="64" t="s">
        <v>328</v>
      </c>
      <c r="B16" s="63" t="e">
        <f>COUNTIF([2]GUI!$N$8:$N$77964,"Failed")</f>
        <v>#VALUE!</v>
      </c>
      <c r="C16" s="201"/>
      <c r="D16" s="201"/>
      <c r="E16" s="203"/>
      <c r="F16" s="203"/>
    </row>
    <row r="17" spans="1:6" x14ac:dyDescent="0.25">
      <c r="A17" s="65" t="s">
        <v>0</v>
      </c>
      <c r="B17" s="63" t="e">
        <f>COUNTIF([2]GUI!$N$8:$N$77964,"Not Test")</f>
        <v>#VALUE!</v>
      </c>
      <c r="C17" s="201"/>
      <c r="D17" s="201"/>
      <c r="E17" s="203"/>
      <c r="F17" s="203"/>
    </row>
    <row r="18" spans="1:6" x14ac:dyDescent="0.25">
      <c r="A18" s="66" t="s">
        <v>87</v>
      </c>
      <c r="B18" s="63" t="e">
        <f>COUNTIF([2]GUI!$N$8:$N$77964,"Plan")</f>
        <v>#VALUE!</v>
      </c>
      <c r="C18" s="201"/>
      <c r="D18" s="201"/>
      <c r="E18" s="203"/>
      <c r="F18" s="203"/>
    </row>
    <row r="19" spans="1:6" x14ac:dyDescent="0.25">
      <c r="A19" s="67" t="s">
        <v>329</v>
      </c>
      <c r="B19" s="63" t="e">
        <f>COUNTIF([2]GUI!$N$8:$N$77964,"Pending")</f>
        <v>#VALUE!</v>
      </c>
      <c r="C19" s="201"/>
      <c r="D19" s="201"/>
      <c r="E19" s="203"/>
      <c r="F19" s="203"/>
    </row>
    <row r="20" spans="1:6" x14ac:dyDescent="0.25">
      <c r="A20" s="68" t="s">
        <v>326</v>
      </c>
      <c r="B20" s="63" t="e">
        <f>COUNTIF([2]GUI!$N$8:$N$77964,"Other")</f>
        <v>#VALUE!</v>
      </c>
      <c r="C20" s="201"/>
      <c r="D20" s="201"/>
      <c r="E20" s="204"/>
      <c r="F20" s="204"/>
    </row>
    <row r="23" spans="1:6" x14ac:dyDescent="0.25">
      <c r="A23" s="205" t="s">
        <v>331</v>
      </c>
      <c r="B23" s="205"/>
      <c r="C23" s="205"/>
      <c r="D23" s="205"/>
      <c r="E23" s="205"/>
      <c r="F23" s="205"/>
    </row>
    <row r="24" spans="1:6" x14ac:dyDescent="0.25">
      <c r="A24" s="71" t="s">
        <v>323</v>
      </c>
      <c r="B24" s="206" t="s">
        <v>324</v>
      </c>
      <c r="C24" s="206" t="s">
        <v>325</v>
      </c>
      <c r="D24" s="71" t="s">
        <v>0</v>
      </c>
      <c r="E24" s="71" t="s">
        <v>326</v>
      </c>
      <c r="F24" s="207" t="s">
        <v>330</v>
      </c>
    </row>
    <row r="25" spans="1:6" x14ac:dyDescent="0.25">
      <c r="A25" s="71"/>
      <c r="B25" s="206"/>
      <c r="C25" s="206"/>
      <c r="D25" s="71"/>
      <c r="E25" s="71"/>
      <c r="F25" s="207"/>
    </row>
    <row r="26" spans="1:6" x14ac:dyDescent="0.25">
      <c r="A26" s="62" t="s">
        <v>327</v>
      </c>
      <c r="B26" s="63" t="e">
        <f>COUNTIF([2]GUI!$N$8:$N$77964,"Passed")</f>
        <v>#VALUE!</v>
      </c>
      <c r="C26" s="201" t="e">
        <f>(B26+B27)/B32</f>
        <v>#VALUE!</v>
      </c>
      <c r="D26" s="201" t="e">
        <f>SUM(B28:B30)/B32</f>
        <v>#VALUE!</v>
      </c>
      <c r="E26" s="202" t="e">
        <f>B31/B32</f>
        <v>#VALUE!</v>
      </c>
      <c r="F26" s="202" t="e">
        <f>C31/C32</f>
        <v>#DIV/0!</v>
      </c>
    </row>
    <row r="27" spans="1:6" x14ac:dyDescent="0.25">
      <c r="A27" s="64" t="s">
        <v>328</v>
      </c>
      <c r="B27" s="63" t="e">
        <f>COUNTIF([2]GUI!$N$8:$N$77964,"Failed")</f>
        <v>#VALUE!</v>
      </c>
      <c r="C27" s="201"/>
      <c r="D27" s="201"/>
      <c r="E27" s="203"/>
      <c r="F27" s="203"/>
    </row>
    <row r="28" spans="1:6" x14ac:dyDescent="0.25">
      <c r="A28" s="65" t="s">
        <v>0</v>
      </c>
      <c r="B28" s="63" t="e">
        <f>COUNTIF([2]GUI!$N$8:$N$77964,"Not Test")</f>
        <v>#VALUE!</v>
      </c>
      <c r="C28" s="201"/>
      <c r="D28" s="201"/>
      <c r="E28" s="203"/>
      <c r="F28" s="203"/>
    </row>
    <row r="29" spans="1:6" x14ac:dyDescent="0.25">
      <c r="A29" s="66" t="s">
        <v>87</v>
      </c>
      <c r="B29" s="63" t="e">
        <f>COUNTIF([2]GUI!$N$8:$N$77964,"Plan")</f>
        <v>#VALUE!</v>
      </c>
      <c r="C29" s="201"/>
      <c r="D29" s="201"/>
      <c r="E29" s="203"/>
      <c r="F29" s="203"/>
    </row>
    <row r="30" spans="1:6" x14ac:dyDescent="0.25">
      <c r="A30" s="67" t="s">
        <v>329</v>
      </c>
      <c r="B30" s="63" t="e">
        <f>COUNTIF([2]GUI!$N$8:$N$77964,"Pending")</f>
        <v>#VALUE!</v>
      </c>
      <c r="C30" s="201"/>
      <c r="D30" s="201"/>
      <c r="E30" s="203"/>
      <c r="F30" s="203"/>
    </row>
    <row r="31" spans="1:6" x14ac:dyDescent="0.25">
      <c r="A31" s="68" t="s">
        <v>326</v>
      </c>
      <c r="B31" s="63" t="e">
        <f>COUNTIF([2]GUI!$N$8:$N$77964,"Other")</f>
        <v>#VALUE!</v>
      </c>
      <c r="C31" s="201"/>
      <c r="D31" s="201"/>
      <c r="E31" s="204"/>
      <c r="F31" s="204"/>
    </row>
  </sheetData>
  <mergeCells count="33">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26:C31"/>
    <mergeCell ref="D26:D31"/>
    <mergeCell ref="E26:E31"/>
    <mergeCell ref="F26:F31"/>
    <mergeCell ref="A23:F23"/>
    <mergeCell ref="A24:A25"/>
    <mergeCell ref="B24:B25"/>
    <mergeCell ref="C24:C25"/>
    <mergeCell ref="D24:D25"/>
    <mergeCell ref="E24:E25"/>
    <mergeCell ref="F24:F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UseCase</vt:lpstr>
      <vt:lpstr>Scope Test</vt:lpstr>
      <vt:lpstr>Test Strategy</vt:lpstr>
      <vt:lpstr>Environment</vt:lpstr>
      <vt:lpstr>GUI_PANL70</vt:lpstr>
      <vt:lpstr>System Test</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2017-11-28T08:17:14Z</dcterms:modified>
</cp:coreProperties>
</file>