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2" activeTab="2"/>
  </bookViews>
  <sheets>
    <sheet name="Requirement" sheetId="1" r:id="rId1"/>
    <sheet name="TestScenario" sheetId="2" r:id="rId2"/>
    <sheet name="GUI" sheetId="3" r:id="rId3"/>
    <sheet name="Summarize Test Result" sheetId="5" r:id="rId4"/>
    <sheet name="data" sheetId="4" r:id="rId5"/>
  </sheets>
  <externalReferences>
    <externalReference r:id="rId6"/>
  </externalReferences>
  <definedNames>
    <definedName name="_xlnm._FilterDatabase" localSheetId="2" hidden="1">GUI!$A$6:$L$6</definedName>
    <definedName name="_xlnm._FilterDatabase" localSheetId="0" hidden="1">Requirement!$A$3:$J$3</definedName>
    <definedName name="_xlnm._FilterDatabase" localSheetId="1" hidden="1">TestScenario!$A$3:$H$3</definedName>
  </definedNames>
  <calcPr calcId="152511"/>
</workbook>
</file>

<file path=xl/calcChain.xml><?xml version="1.0" encoding="utf-8"?>
<calcChain xmlns="http://schemas.openxmlformats.org/spreadsheetml/2006/main">
  <c r="N393" i="3" l="1"/>
  <c r="N366" i="3"/>
  <c r="N320" i="3" l="1"/>
  <c r="N321" i="3"/>
  <c r="N322" i="3"/>
  <c r="N323" i="3"/>
  <c r="N324" i="3"/>
  <c r="N325" i="3"/>
  <c r="N326" i="3"/>
  <c r="N327" i="3"/>
  <c r="N328" i="3"/>
  <c r="N319" i="3"/>
  <c r="N314" i="3"/>
  <c r="N306" i="3"/>
  <c r="N301" i="3"/>
  <c r="N286" i="3"/>
  <c r="N272" i="3"/>
  <c r="N261" i="3"/>
  <c r="N245" i="3"/>
  <c r="N230" i="3"/>
  <c r="N218" i="3"/>
  <c r="N209" i="3"/>
  <c r="N201" i="3"/>
  <c r="N192" i="3"/>
  <c r="N156" i="3"/>
  <c r="N159" i="3"/>
  <c r="N163" i="3"/>
  <c r="N169" i="3"/>
  <c r="N175" i="3"/>
  <c r="N188" i="3"/>
  <c r="N77" i="3"/>
  <c r="N84" i="3"/>
  <c r="N91" i="3"/>
  <c r="N92" i="3"/>
  <c r="N93" i="3"/>
  <c r="N94" i="3"/>
  <c r="N95" i="3"/>
  <c r="N96" i="3"/>
  <c r="N97" i="3"/>
  <c r="N98" i="3"/>
  <c r="N99" i="3"/>
  <c r="N100" i="3"/>
  <c r="N101" i="3"/>
  <c r="N102" i="3"/>
  <c r="N72" i="3"/>
  <c r="N69" i="3"/>
  <c r="N48" i="3" l="1"/>
  <c r="N409" i="3" l="1"/>
  <c r="N131" i="3" l="1"/>
  <c r="N119" i="3"/>
  <c r="N110" i="3"/>
  <c r="N60" i="3" l="1"/>
  <c r="N19" i="3" l="1"/>
  <c r="N26" i="3"/>
  <c r="N36" i="3"/>
  <c r="N104" i="3"/>
  <c r="N144" i="3"/>
  <c r="N147" i="3"/>
  <c r="N153" i="3"/>
  <c r="B7" i="5" l="1"/>
  <c r="B6" i="5"/>
  <c r="B5" i="5"/>
  <c r="B9" i="5"/>
  <c r="B4" i="5"/>
  <c r="B8" i="5"/>
  <c r="B10" i="5" l="1"/>
  <c r="D4" i="5" s="1"/>
  <c r="C4" i="5" l="1"/>
  <c r="E4" i="5"/>
</calcChain>
</file>

<file path=xl/sharedStrings.xml><?xml version="1.0" encoding="utf-8"?>
<sst xmlns="http://schemas.openxmlformats.org/spreadsheetml/2006/main" count="1662" uniqueCount="303">
  <si>
    <t>TC_ID</t>
  </si>
  <si>
    <t>Test Scenario</t>
  </si>
  <si>
    <t>Testname</t>
  </si>
  <si>
    <t xml:space="preserve">Type </t>
  </si>
  <si>
    <t>Screen/Dialog</t>
  </si>
  <si>
    <t>Test purpose</t>
  </si>
  <si>
    <t>Pre-Condition</t>
  </si>
  <si>
    <t>Test Data</t>
  </si>
  <si>
    <t>Step#</t>
  </si>
  <si>
    <t>Step by Step</t>
  </si>
  <si>
    <t>Expected Result</t>
  </si>
  <si>
    <t>Request Test</t>
  </si>
  <si>
    <t>Note</t>
  </si>
  <si>
    <t>Tester</t>
  </si>
  <si>
    <t>Language</t>
  </si>
  <si>
    <t>Test Result</t>
  </si>
  <si>
    <t>Explain</t>
  </si>
  <si>
    <t>Passed</t>
  </si>
  <si>
    <t>KhoaND17</t>
  </si>
  <si>
    <t>01</t>
  </si>
  <si>
    <t>Failed</t>
  </si>
  <si>
    <t>02</t>
  </si>
  <si>
    <t>Not Test</t>
  </si>
  <si>
    <t>03</t>
  </si>
  <si>
    <t>Plan</t>
  </si>
  <si>
    <t>04</t>
  </si>
  <si>
    <t>Pending</t>
  </si>
  <si>
    <t>05</t>
  </si>
  <si>
    <t>06</t>
  </si>
  <si>
    <t>07</t>
  </si>
  <si>
    <t>08</t>
  </si>
  <si>
    <t>09</t>
  </si>
  <si>
    <t>Request test this test case</t>
  </si>
  <si>
    <t>Not Test this test case</t>
  </si>
  <si>
    <t>the result is correct with expected result</t>
  </si>
  <si>
    <t>the result is incorrect with expected result</t>
  </si>
  <si>
    <t>can not execute the test case by any reason</t>
  </si>
  <si>
    <t>Other</t>
  </si>
  <si>
    <t>Remaining situations</t>
  </si>
  <si>
    <t>EN</t>
  </si>
  <si>
    <t>Screen</t>
  </si>
  <si>
    <t xml:space="preserve">Bootup Page
</t>
  </si>
  <si>
    <t xml:space="preserve">Configuration Page
</t>
  </si>
  <si>
    <t xml:space="preserve">Bootup Error Page
</t>
  </si>
  <si>
    <t xml:space="preserve">Main page 
</t>
  </si>
  <si>
    <t xml:space="preserve">Main page 1
</t>
  </si>
  <si>
    <t xml:space="preserve">Main page 2
</t>
  </si>
  <si>
    <t xml:space="preserve">Main page 3
</t>
  </si>
  <si>
    <t xml:space="preserve">Main page 4
</t>
  </si>
  <si>
    <t xml:space="preserve">Passcode page
</t>
  </si>
  <si>
    <t xml:space="preserve">Error page
</t>
  </si>
  <si>
    <t xml:space="preserve">Power Savings page
</t>
  </si>
  <si>
    <t>Type TC</t>
  </si>
  <si>
    <t>Normal</t>
  </si>
  <si>
    <t>Abnormal</t>
  </si>
  <si>
    <t>TS_01</t>
  </si>
  <si>
    <t>Desciption</t>
  </si>
  <si>
    <t>Test Scenario ID</t>
  </si>
  <si>
    <t>Requirement_ID (SRS)</t>
  </si>
  <si>
    <t>Requirement ID (SRS)</t>
  </si>
  <si>
    <t>PLD_GUI_100</t>
  </si>
  <si>
    <t xml:space="preserve">-Check display screen on device PANL70 
-Check Audio Playing
-Check Duration start up
-Check change audio/logo by admin
-Check Led indication
-Check switch to Configuraion Page
</t>
  </si>
  <si>
    <t>PANL70 device</t>
  </si>
  <si>
    <t>…..</t>
  </si>
  <si>
    <t>PLD-GUI-110</t>
  </si>
  <si>
    <t>Require Test</t>
  </si>
  <si>
    <t>x</t>
  </si>
  <si>
    <t>o</t>
  </si>
  <si>
    <t>Yes</t>
  </si>
  <si>
    <t>No</t>
  </si>
  <si>
    <t>Result</t>
  </si>
  <si>
    <t>Defect_ID</t>
  </si>
  <si>
    <t>Comment</t>
  </si>
  <si>
    <t>Boundary</t>
  </si>
  <si>
    <t>Display Logo display at the bootup</t>
  </si>
  <si>
    <t>GUI</t>
  </si>
  <si>
    <t>State</t>
  </si>
  <si>
    <t>Number TC</t>
  </si>
  <si>
    <t>Test Covered</t>
  </si>
  <si>
    <t>-PANL70 with latest release</t>
  </si>
  <si>
    <t>Tri Truong</t>
  </si>
  <si>
    <t>Booking a meeting</t>
  </si>
  <si>
    <t>-Booking a meeting room</t>
  </si>
  <si>
    <t>10</t>
  </si>
  <si>
    <t>11</t>
  </si>
  <si>
    <t>12</t>
  </si>
  <si>
    <t>13</t>
  </si>
  <si>
    <t>14</t>
  </si>
  <si>
    <t>15</t>
  </si>
  <si>
    <t>16</t>
  </si>
  <si>
    <t>17</t>
  </si>
  <si>
    <t>18</t>
  </si>
  <si>
    <t>19</t>
  </si>
  <si>
    <t>20</t>
  </si>
  <si>
    <t>21</t>
  </si>
  <si>
    <t>22</t>
  </si>
  <si>
    <t>23</t>
  </si>
  <si>
    <t>24</t>
  </si>
  <si>
    <t>25</t>
  </si>
  <si>
    <t>26</t>
  </si>
  <si>
    <t>On Select Book screen, tap once to available timeslot want to book</t>
  </si>
  <si>
    <t>Tap to "CONFIRM" button</t>
  </si>
  <si>
    <t>Type correct passcode on the Passcode screen</t>
  </si>
  <si>
    <t xml:space="preserve">Go back to Main Screen at Select Book screen </t>
  </si>
  <si>
    <t>Tap to "BACK" button</t>
  </si>
  <si>
    <t>Back to Main Screen from Passcode input</t>
  </si>
  <si>
    <t>Back to Main Screen from Select book</t>
  </si>
  <si>
    <t xml:space="preserve">Go back to Main Screen at  Passcode input screen </t>
  </si>
  <si>
    <t>Testing type invalid passcode</t>
  </si>
  <si>
    <t>Type incorrect passcode on the Passcode screen</t>
  </si>
  <si>
    <t>Tap to "TRY AGAIN" button</t>
  </si>
  <si>
    <t>Input invalid passcode at first time</t>
  </si>
  <si>
    <t>Testing type invalid passcode twice time</t>
  </si>
  <si>
    <t>Type incorrect passcode on the Passcode screen again</t>
  </si>
  <si>
    <t>TC_AVAILABLE_001</t>
  </si>
  <si>
    <t>TC_AVAILABLE_002</t>
  </si>
  <si>
    <t>TC_AVAILABLE_003</t>
  </si>
  <si>
    <t>TC_AVAILABLE_004</t>
  </si>
  <si>
    <t>TC_AVAILABLE_005</t>
  </si>
  <si>
    <t>TC_PENDING_001</t>
  </si>
  <si>
    <t>Claim a meeting</t>
  </si>
  <si>
    <t>Testing claim a meeting</t>
  </si>
  <si>
    <t>Tap to "CLAIM" button</t>
  </si>
  <si>
    <t>Tap to "YES" button</t>
  </si>
  <si>
    <t>TC_PENDING_002</t>
  </si>
  <si>
    <t>Claim a meeting with invalid passcode</t>
  </si>
  <si>
    <t>TC_PENDING_003</t>
  </si>
  <si>
    <t>Claim a meeting with invalid passcode twice time</t>
  </si>
  <si>
    <t>Testing claim a meeting with invalid passcode twice time</t>
  </si>
  <si>
    <t>TC_AVAILABLE_006</t>
  </si>
  <si>
    <t xml:space="preserve">Go back to Main Book screen from Identify Error screen </t>
  </si>
  <si>
    <t xml:space="preserve">Testing go back to Main Book screen from Identify Error screen </t>
  </si>
  <si>
    <t>TC_PENDING_004</t>
  </si>
  <si>
    <t>COLOR NAME REFERENCE</t>
  </si>
  <si>
    <t>Persian Green</t>
  </si>
  <si>
    <t>Tap to "OK" button</t>
  </si>
  <si>
    <t>At Main Book screen, select Available time slot on chicklet area</t>
  </si>
  <si>
    <t>Booking a meeting after 15 minutes from current time by Outlook or PanL70</t>
  </si>
  <si>
    <t>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t>
  </si>
  <si>
    <t>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t>
  </si>
  <si>
    <t>At Main Book screen, select Available time slot on chicklet area (time bar)</t>
  </si>
  <si>
    <t xml:space="preserve">SHOW IDENTIFY ERROR SCREEN:
- PanL70 screen will show a big gray rounded rectangle box.
- At the top center of this box shows error icon. Under icon shows a error message
- At the bottom center of screen shows "TRY AGAIN" button with green color
</t>
  </si>
  <si>
    <t xml:space="preserve">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</si>
  <si>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 xml:space="preserve">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
</t>
  </si>
  <si>
    <t>- ENDPROM SCREEN WILL BE DISPLAYED</t>
  </si>
  <si>
    <t xml:space="preserve">SHOW CONFIRM SCREEN:
- PanL70 screen will show a big gray rounded rectangle box.
- At the top center of this box shows an  icon. Under icon shows a message. Under message shows display of slot booked, showing timing &amp; meeting room as a confirmation receipt.
- At the bottom center of screen shows “OK” button with green color
</t>
  </si>
  <si>
    <t>Testing claim a meeting with invalid passcode once time</t>
  </si>
  <si>
    <t>Claim a meeting with invalid passcode three time</t>
  </si>
  <si>
    <t>Testing claim a meeting with invalid passcode three time</t>
  </si>
  <si>
    <t xml:space="preserve">SHOW CONTACT ADMIN SCREEN:
- PanL70 screen will show a big gray rounded rectangle box.
- At the top center of this box shows an  icon. Under icon shows a message. Under message shows display of slot booked, showing timing &amp; meeting room as a confirmation receipt.
- At the bottom center of screen shows “BACK” button with green color
</t>
  </si>
  <si>
    <t>Go back to Main Book screen from End Promp screen</t>
  </si>
  <si>
    <t>Testing go back to Main Book screen from End Promp screen</t>
  </si>
  <si>
    <t>Tap to "BACK" button on End Promp screen</t>
  </si>
  <si>
    <t>TC_PENDING_005</t>
  </si>
  <si>
    <t>TC_PENDING_006</t>
  </si>
  <si>
    <t>Go back to Main Book screen from Passcode screen</t>
  </si>
  <si>
    <t>TC_PENDING_007</t>
  </si>
  <si>
    <t>Extend a meeting without claim</t>
  </si>
  <si>
    <t>Testing extend a meeting without claim</t>
  </si>
  <si>
    <t>Tap to "EXTEND" button</t>
  </si>
  <si>
    <t xml:space="preserve">SHOW IDENTIFY ERROR SCREEN:
- PanL70 screen will show a big gray rounded rectangle box.
- At the top center of this box shows error icon. Under icon shows a error message
- At the bottom center of screen shows “TRY AGAIN” button with green color
</t>
  </si>
  <si>
    <t xml:space="preserve">SHOW IDENTIFY ERROR SCREEN:
- PanL70 screen will show a big gray rounded rectangle box.
- At the top center of this box shows error icon. Under icon shows a error message
- At the bottom center of screen shows “OK” button with green color
</t>
  </si>
  <si>
    <t>TC_INPORGRESS_001</t>
  </si>
  <si>
    <t>Extend a meeting</t>
  </si>
  <si>
    <t>Testing extend a meeting when meeting is in progress</t>
  </si>
  <si>
    <t>Meeting is booked successfully</t>
  </si>
  <si>
    <t>Booking a meeting
 - User could use Outlook or PanL70 to book a meeting</t>
  </si>
  <si>
    <t>Meeting is claimed successfully</t>
  </si>
  <si>
    <t>Claim a meeting:
- User could claim a meeting by do step by step at test case claim a meeting TC_PENDING_001</t>
  </si>
  <si>
    <t>Wait to "In progress" screen display after claim meeting</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</si>
  <si>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meeting title, time, organizer of meeting
- On top right of screen displays room name and current day and time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t>
  </si>
  <si>
    <t xml:space="preserve">ON SELECTBOOKING TIMELINE EXTEND:
- Current booking shows as red, when extending booking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</si>
  <si>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On Select Booking Timeline Extend screen, tap once to available timeslot want to extend</t>
  </si>
  <si>
    <t>Type passcode on the Passcode screen</t>
  </si>
  <si>
    <t xml:space="preserve">SHOW EXTEND CONFIRM SCREEN:
- PanL70 screen will show a big gray rounded rectangle box.
- At the top center of this box shows complete icon. Under icon shows a message/ Under message shows display of slot booked, showing timing &amp; meeting room as a confirmation receipt.
- At the bottom center of screen shows “OK” button with green color
</t>
  </si>
  <si>
    <t>TC_INPORGRESS_002</t>
  </si>
  <si>
    <t>Delete a meeting</t>
  </si>
  <si>
    <t>Testing delete a meeting when meeting is in progress</t>
  </si>
  <si>
    <t>Tap to "END" button</t>
  </si>
  <si>
    <t xml:space="preserve">- Main book screen wil be display, contens of main screen depens on status of current time slot
</t>
  </si>
  <si>
    <t>TC_INPROGRESS_003</t>
  </si>
  <si>
    <t>Testing extend a meeting when there are two consecutive meetings</t>
  </si>
  <si>
    <t>Booking a meeting at next time slot
 - User could use Outlook or PanL70 to book a meeting</t>
  </si>
  <si>
    <t xml:space="preserve">SHOW BOOKING CONFLICT SCREEN
</t>
  </si>
  <si>
    <t>TC_INPROGRESS_004</t>
  </si>
  <si>
    <t>Extend a meeting when there are two consecutive meetings</t>
  </si>
  <si>
    <t>Extend a meeting with input invalid passcode at first time</t>
  </si>
  <si>
    <t>Testing Extend a meeting with input invalid passcode at first time</t>
  </si>
  <si>
    <t>TC_INPROGRESS_005</t>
  </si>
  <si>
    <t>TC_INPROGRESS_006</t>
  </si>
  <si>
    <t>Extend a meeting with input invalid passcode at three time</t>
  </si>
  <si>
    <t>Testing Extend a meeting with input invalid passcode at three time</t>
  </si>
  <si>
    <t>TC_INPROGRESS_007</t>
  </si>
  <si>
    <t>Delete a meeting with invalid passcode at first time</t>
  </si>
  <si>
    <t>Testing Delete a meeting with invalid passcode at first time</t>
  </si>
  <si>
    <t>TC_INPROGRESS_008</t>
  </si>
  <si>
    <t>TC_INPROGRESS_009</t>
  </si>
  <si>
    <t>Delete a meeting with invalid passcode at three time</t>
  </si>
  <si>
    <t>TC_INPROGRESS_010</t>
  </si>
  <si>
    <t>Testing back to main screen form End promp screen</t>
  </si>
  <si>
    <t>Back to main screen form End promp screen (Delete meeting)</t>
  </si>
  <si>
    <t>TC_INPROGRESS_011</t>
  </si>
  <si>
    <t>Back to main screen form Passcode screen (Delete meeting)</t>
  </si>
  <si>
    <t>Testing back to main screen form Passcode screen (Delete meeting)</t>
  </si>
  <si>
    <t>TC_INPROGRESS_012</t>
  </si>
  <si>
    <t>Back to main screen from Select extend screen (Extend meeting)</t>
  </si>
  <si>
    <t>Testing back to main screen from Select extend screen (Extend meeting)</t>
  </si>
  <si>
    <t>TC_INPROGRESS_013</t>
  </si>
  <si>
    <t>Testing Back to main screen from Select extend screen (Extend meeting</t>
  </si>
  <si>
    <t xml:space="preserve">SHOW CONTACT ADMIN SCREEN:
- PanL70 screen will show a big gray rounded rectangle box.
- At the top center of this box shows an error icon. Under icon shows a message.
- At the bottom center of screen shows “BACK” button with green color
</t>
  </si>
  <si>
    <t>Type correct passcode on the Passcode screen again</t>
  </si>
  <si>
    <t>Tap to "BACK"  button</t>
  </si>
  <si>
    <t>Input invalid passcode in three time</t>
  </si>
  <si>
    <t>Testing type invalid passcode in three time</t>
  </si>
  <si>
    <t>TC_AVAILABLE_007</t>
  </si>
  <si>
    <t>Input invalid passcode twice time</t>
  </si>
  <si>
    <t>Extend a meeting with input invalid passcode twice time</t>
  </si>
  <si>
    <t>Testing Extend a meeting with input invalid passcode twice time</t>
  </si>
  <si>
    <t>Delete a meeting with invalid passcode twice time</t>
  </si>
  <si>
    <t>Testing Delete a meeting with invalid passcode twice time</t>
  </si>
  <si>
    <t>TC_AVAILABLE_008</t>
  </si>
  <si>
    <t>Tap to "BOOK" Button MAIN BOOK SCREEN</t>
  </si>
  <si>
    <t>TC_AVAILABLE_009</t>
  </si>
  <si>
    <t xml:space="preserve">- PanL70 screen shows Main screen
</t>
  </si>
  <si>
    <t>- PanL70 screen shows Main screen</t>
  </si>
  <si>
    <t>TC_AVAILABLE_012</t>
  </si>
  <si>
    <t>TC_AVAILABLE_011</t>
  </si>
  <si>
    <t>TC_AVAILABLE_010</t>
  </si>
  <si>
    <t>Wait ultil finish timeout</t>
  </si>
  <si>
    <t xml:space="preserve">SHOW IDENTIFY ERROR SCREEN: 
- PanL70 screen will show a big gray rounded rectangle box.
- At the top center of this box shows error icon. Under icon shows a error message 
- At the bottom center of screen shows “TRY AGAIN” button with green color
</t>
  </si>
  <si>
    <t>TC_PENDING_008</t>
  </si>
  <si>
    <t>TC_PENDING_009</t>
  </si>
  <si>
    <t>TC_PENDING_010</t>
  </si>
  <si>
    <t>TC_PENDING_011</t>
  </si>
  <si>
    <t>TC_PENDING_012</t>
  </si>
  <si>
    <t>TC_PENDING_040</t>
  </si>
  <si>
    <t>Timeout test: Go back to main screen after finish timeout (at Select Booking screen)</t>
  </si>
  <si>
    <t>Timeout test: Go back to main screen after finish timeout (at Passcode Input screen)</t>
  </si>
  <si>
    <t>Timeout test: Go back to main screen after finish timeout (at Show Booking Confirm screen)</t>
  </si>
  <si>
    <t>Timeout test: Go back to main screen after finish timeout (atIdentify Error screen)</t>
  </si>
  <si>
    <t>Test Timeout test: Go back to main screen after finish timeout (atIdentify Error screen)</t>
  </si>
  <si>
    <t>Timeout test: Go back to main screen after finish timeout (at Contact Admin  screen)</t>
  </si>
  <si>
    <t>Timeout test: Go back to main screen after finish timeout (at End Promp  screen)</t>
  </si>
  <si>
    <t>Timeout test: Go back to main screen after finish timeout (at Passcode  screen)</t>
  </si>
  <si>
    <t>Timeout test: Go back to main screen after finish timeout (at Confirm  screen)</t>
  </si>
  <si>
    <t>Timeout test: Go back to main screen after finish timeout (at Identify Error screen)</t>
  </si>
  <si>
    <t>Timeout test: Go back to main screen after finish timeout (at Contact Admin screen)</t>
  </si>
  <si>
    <t>Timeout test: Go back to main screen after finish timeout (at Identify Error  screen when Extent meeting without Claim)</t>
  </si>
  <si>
    <t>Testing PanL go back to main screen after finish timeout (at Select Booking screen)</t>
  </si>
  <si>
    <t>Testing PanL go back to main screen after finish timeout (at Passcode Input screen</t>
  </si>
  <si>
    <t>Testing PanL go back to main screen after finish timeout (at Show Booking Confirm screen)</t>
  </si>
  <si>
    <t>Testing PanL go back to main screen after finish timeout (at Contact Admin  screen)</t>
  </si>
  <si>
    <t>Testing PanL go back to main screen after finish timeout (at End Promp  screen)</t>
  </si>
  <si>
    <t>Testing PanL go back to main screen after finish timeout (at Passcode  screen)</t>
  </si>
  <si>
    <t>Testing PanL go back to main screen after finish timeout (at Confirm  screen)</t>
  </si>
  <si>
    <t>Testing PanL go back to main screen after finish timeout (at Identify Error screen)</t>
  </si>
  <si>
    <t>Testing PanL go back to main screen after finish timeout (at Contact Admin screen)</t>
  </si>
  <si>
    <t>Testing PanL go back to main screen after finish timeout (at Identify Error  screen when Extent meeting without Claim)</t>
  </si>
  <si>
    <t>Testing PanL go back to main screen after finish timeout (at Select Extend screen)</t>
  </si>
  <si>
    <t>TC_INPROGRESS_014</t>
  </si>
  <si>
    <t>`</t>
  </si>
  <si>
    <t>Testing PanL go back to main screen after finish timeout (at Show Passcode  screen)</t>
  </si>
  <si>
    <t>TC_INPROGRESS_015</t>
  </si>
  <si>
    <t>TC_INPROGRESS_016</t>
  </si>
  <si>
    <t>Testing PanL go back to main screen after finish timeout (at Extend Confirm  screen)</t>
  </si>
  <si>
    <t>Timeout test (Extend meeting): Go back to main screen after finish timeout (at Select Extend screen)</t>
  </si>
  <si>
    <t>Timeout test (Extend meeting): Go back to main screen after finish timeout (at Show Passcode screen)</t>
  </si>
  <si>
    <t>Timeout test (Extend meeting): Go back to main screen after finish timeout (atExtend Confirm screen</t>
  </si>
  <si>
    <t>Timeout test (Extend meeting): Go back to main screen after finish timeout at Extend Confilct screen</t>
  </si>
  <si>
    <t>TC_INPROGRESS_017</t>
  </si>
  <si>
    <t>Testing PanL go back to main screen after finish timeout (at Conflict  screen)</t>
  </si>
  <si>
    <t>TC_INPROGRESS_018</t>
  </si>
  <si>
    <t>Timeout test (Extend meeting): Go back to main screen after finish timeout at Identify Error screen</t>
  </si>
  <si>
    <t>Testing PanL go back to main screen after finish timeout (at Identity Error  screen)</t>
  </si>
  <si>
    <t>TC_INPROGRESS_019</t>
  </si>
  <si>
    <t xml:space="preserve">- ENDPROM SCREEN WILL BE DISPLAYED
</t>
  </si>
  <si>
    <t>Timeout test (Delete meeting): Go back to main screen after finish timeout at Identify Error screen</t>
  </si>
  <si>
    <t>Timeout test (Delete meeting): Go back to main screen after finish timeout at End Promp screen</t>
  </si>
  <si>
    <t>Testing PanL go back to main screen after finish timeout (at End Promp screen)</t>
  </si>
  <si>
    <t>TC_INPROGRESS_020</t>
  </si>
  <si>
    <t>Timeout test (Delete meeting): Go back to main screen after finish timeout at Passcode screen</t>
  </si>
  <si>
    <t>Testing PanL go back to main screen after finish timeout (at Passcode screen)</t>
  </si>
  <si>
    <t>TC_INPORGRESS_021</t>
  </si>
  <si>
    <t>Timeout test (Delete meeting): Go back to main screen after finish timeout at Extend Confirm screen</t>
  </si>
  <si>
    <t>Testing PanL go back to main screen after finish timeout (at Extend Confirm  screen</t>
  </si>
  <si>
    <t>TC_INPORGRESS_022</t>
  </si>
  <si>
    <t>Testing PanL go back to main screen after finish timeout (at Identify Error screen</t>
  </si>
  <si>
    <t>TC_INPORGRESS_023</t>
  </si>
  <si>
    <t>Timeout test (Delete meeting): Go back to main screen after finish timeout at Contact Admin  screen</t>
  </si>
  <si>
    <t xml:space="preserve">SHOW MAIN “AVAILABLE” SCREEN:
- A big green circle is shown in the left of PanL70 screen
- In green circle above, "Available" word with green color is shown at top center, under this word shows the available time selected, "Book" icon with tap finger icon is shown at lower half of the circle
- On the top right of screen displays the current time. Under current time shows date and under day shows room name.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</si>
  <si>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
-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t>
  </si>
  <si>
    <t xml:space="preserve">
-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</si>
  <si>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</si>
  <si>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of meeting title, time, organizer of meeting
- On the top right of screen displays the current time. Under current time shows date and under day shows room name.
- Under top right screen displays EXTEND button with arrow icon and END button with ‘X’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</si>
  <si>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“CONFIM” button with “&gt;” icon
</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</si>
  <si>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“&gt;” icon
</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</si>
  <si>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“Confirm” button with “&gt;” icon
</t>
  </si>
  <si>
    <t>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</si>
  <si>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
</t>
  </si>
  <si>
    <t xml:space="preserve">SHOW BOOKING TIMELINE EXTEND SCREEN:
- On top right of screen displays current time
- Message is shown at center of Booking timeline screen
- Timeline slots is shown under message above:
    + Current booking shows as red, when extending booking
    + Booked slots are grayed out so that cannot be selected
    + Available slots have green color and can be selected
    + At boundary of timeline show arrows for scrolling beyond current slot
- At bottom left of screen shows "BACK" button with “&lt;” icon
- At bottom right of screen shows "CONFIRM" button with “&lt;” icon
</t>
  </si>
  <si>
    <t>Tap to "NEXT" button</t>
  </si>
  <si>
    <t xml:space="preserve">-When user type passcode, screen will display the passcode character and after 1 sec it will be replaced by a small circle for security
</t>
  </si>
  <si>
    <t>-When user type passcode, screen will display the passcode character and after 1 sec it will be replaced by a small circle for security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</si>
</sst>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rgb="FF000000"/>
      <name val="Calibri"/>
      <family val="2"/>
    </font>
  </fonts>
  <fills count="16">
    <fill>
      <patternFill patternType="none"/>
    </fill>
    <fill>
      <patternFill patternType="gray125"/>
    </fill>
    <fill>
      <patternFill patternType="solid">
        <fgColor theme="2"/>
        <bgColor indexed="64"/>
      </patternFill>
    </fill>
    <fill>
      <patternFill patternType="solid">
        <fgColor rgb="FFFFC000"/>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
      <patternFill patternType="solid">
        <fgColor rgb="FF7030A0"/>
        <bgColor indexed="64"/>
      </patternFill>
    </fill>
    <fill>
      <patternFill patternType="solid">
        <fgColor theme="0"/>
        <bgColor indexed="64"/>
      </patternFill>
    </fill>
    <fill>
      <patternFill patternType="solid">
        <fgColor theme="0" tint="-4.9989318521683403E-2"/>
        <bgColor indexed="64"/>
      </patternFill>
    </fill>
    <fill>
      <patternFill patternType="solid">
        <fgColor theme="8"/>
        <bgColor indexed="64"/>
      </patternFill>
    </fill>
    <fill>
      <patternFill patternType="solid">
        <fgColor theme="1"/>
        <bgColor indexed="64"/>
      </patternFill>
    </fill>
    <fill>
      <patternFill patternType="solid">
        <fgColor rgb="FF00A09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s>
  <cellStyleXfs count="1">
    <xf numFmtId="0" fontId="0" fillId="0" borderId="0"/>
  </cellStyleXfs>
  <cellXfs count="158">
    <xf numFmtId="0" fontId="0" fillId="0" borderId="0" xfId="0"/>
    <xf numFmtId="0" fontId="0" fillId="2" borderId="0" xfId="0" applyFill="1"/>
    <xf numFmtId="0" fontId="0" fillId="2" borderId="0" xfId="0" applyFont="1" applyFill="1"/>
    <xf numFmtId="0" fontId="0" fillId="4" borderId="0" xfId="0" applyFont="1" applyFill="1" applyBorder="1"/>
    <xf numFmtId="0" fontId="0" fillId="5" borderId="1" xfId="0" applyFont="1" applyFill="1" applyBorder="1" applyAlignment="1">
      <alignment horizontal="center"/>
    </xf>
    <xf numFmtId="0" fontId="0" fillId="0" borderId="1" xfId="0" applyFont="1" applyFill="1" applyBorder="1" applyAlignment="1">
      <alignment horizontal="center"/>
    </xf>
    <xf numFmtId="0" fontId="0" fillId="0" borderId="1" xfId="0" quotePrefix="1" applyFont="1" applyFill="1" applyBorder="1" applyAlignment="1">
      <alignment horizontal="left" vertical="top"/>
    </xf>
    <xf numFmtId="0" fontId="0" fillId="6" borderId="1" xfId="0" applyFont="1" applyFill="1" applyBorder="1" applyAlignment="1">
      <alignment horizontal="center"/>
    </xf>
    <xf numFmtId="0" fontId="0" fillId="7" borderId="1" xfId="0" applyFont="1" applyFill="1" applyBorder="1" applyAlignment="1">
      <alignment horizontal="center"/>
    </xf>
    <xf numFmtId="0" fontId="0" fillId="8" borderId="1" xfId="0" applyFont="1" applyFill="1" applyBorder="1" applyAlignment="1">
      <alignment horizontal="center"/>
    </xf>
    <xf numFmtId="0" fontId="0" fillId="9" borderId="1" xfId="0" applyFont="1" applyFill="1" applyBorder="1" applyAlignment="1">
      <alignment horizontal="center"/>
    </xf>
    <xf numFmtId="0" fontId="0" fillId="10" borderId="1" xfId="0" applyFont="1" applyFill="1" applyBorder="1" applyAlignment="1">
      <alignment horizontal="center" vertical="center"/>
    </xf>
    <xf numFmtId="0" fontId="1" fillId="4" borderId="0" xfId="0" applyFont="1" applyFill="1" applyBorder="1" applyAlignment="1">
      <alignment horizontal="center" vertical="center"/>
    </xf>
    <xf numFmtId="0" fontId="0" fillId="4" borderId="0" xfId="0" applyFont="1" applyFill="1" applyBorder="1" applyAlignment="1">
      <alignment horizontal="center" vertical="center"/>
    </xf>
    <xf numFmtId="0" fontId="0" fillId="4" borderId="0" xfId="0" applyFont="1" applyFill="1" applyBorder="1" applyAlignment="1">
      <alignment wrapText="1"/>
    </xf>
    <xf numFmtId="0" fontId="0" fillId="0" borderId="1" xfId="0" applyFont="1" applyFill="1" applyBorder="1"/>
    <xf numFmtId="0" fontId="0" fillId="0" borderId="1" xfId="0" applyFill="1" applyBorder="1"/>
    <xf numFmtId="0" fontId="0" fillId="2" borderId="0" xfId="0" applyFont="1" applyFill="1" applyAlignment="1">
      <alignment horizontal="center" vertical="center"/>
    </xf>
    <xf numFmtId="0" fontId="0" fillId="4" borderId="0" xfId="0" applyFont="1" applyFill="1" applyBorder="1" applyAlignment="1">
      <alignment horizontal="center"/>
    </xf>
    <xf numFmtId="0" fontId="0" fillId="4" borderId="0" xfId="0" applyFont="1" applyFill="1" applyBorder="1" applyAlignment="1">
      <alignment horizontal="center" wrapText="1"/>
    </xf>
    <xf numFmtId="0" fontId="0" fillId="12" borderId="1" xfId="0" applyFill="1" applyBorder="1"/>
    <xf numFmtId="0" fontId="0" fillId="12" borderId="0" xfId="0" applyFill="1"/>
    <xf numFmtId="0" fontId="1" fillId="3"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0" fontId="0" fillId="2" borderId="0" xfId="0" applyFont="1" applyFill="1" applyAlignment="1">
      <alignment horizontal="left" vertical="center" wrapText="1"/>
    </xf>
    <xf numFmtId="0" fontId="0" fillId="0" borderId="1" xfId="0" applyFont="1" applyFill="1" applyBorder="1" applyAlignment="1">
      <alignment horizontal="center" vertical="center" wrapText="1"/>
    </xf>
    <xf numFmtId="0" fontId="0" fillId="2" borderId="0" xfId="0" applyFont="1" applyFill="1" applyAlignment="1">
      <alignment horizontal="center" vertical="center" wrapText="1"/>
    </xf>
    <xf numFmtId="0" fontId="0" fillId="0" borderId="1" xfId="0" applyFont="1" applyFill="1" applyBorder="1" applyAlignment="1">
      <alignment vertical="center" wrapText="1"/>
    </xf>
    <xf numFmtId="0" fontId="0" fillId="2" borderId="0" xfId="0" applyFont="1" applyFill="1" applyAlignment="1">
      <alignment horizontal="left" vertical="center"/>
    </xf>
    <xf numFmtId="49" fontId="1" fillId="3" borderId="1" xfId="0" applyNumberFormat="1" applyFont="1" applyFill="1" applyBorder="1" applyAlignment="1">
      <alignment horizontal="center" vertical="center" wrapText="1"/>
    </xf>
    <xf numFmtId="49" fontId="0" fillId="0" borderId="1" xfId="0" applyNumberFormat="1" applyFont="1" applyFill="1" applyBorder="1" applyAlignment="1">
      <alignment horizontal="left" vertical="center" wrapText="1"/>
    </xf>
    <xf numFmtId="49" fontId="0" fillId="0" borderId="1" xfId="0" quotePrefix="1" applyNumberFormat="1" applyFont="1" applyFill="1" applyBorder="1" applyAlignment="1">
      <alignment horizontal="left" vertical="center" wrapText="1"/>
    </xf>
    <xf numFmtId="49" fontId="0" fillId="2" borderId="0" xfId="0" applyNumberFormat="1" applyFont="1" applyFill="1" applyAlignment="1">
      <alignment horizontal="left" vertical="center" wrapText="1"/>
    </xf>
    <xf numFmtId="0" fontId="0" fillId="2" borderId="0" xfId="0" applyFont="1" applyFill="1" applyBorder="1" applyAlignment="1">
      <alignment horizontal="left" vertical="center"/>
    </xf>
    <xf numFmtId="0" fontId="0" fillId="14" borderId="1" xfId="0" applyFont="1" applyFill="1" applyBorder="1" applyAlignment="1">
      <alignment horizontal="center" vertical="center" wrapText="1"/>
    </xf>
    <xf numFmtId="0" fontId="0" fillId="14" borderId="1" xfId="0" applyFont="1" applyFill="1" applyBorder="1" applyAlignment="1">
      <alignment horizontal="left" vertical="center" wrapText="1"/>
    </xf>
    <xf numFmtId="49" fontId="0" fillId="14" borderId="1" xfId="0" applyNumberFormat="1" applyFont="1" applyFill="1" applyBorder="1" applyAlignment="1">
      <alignment horizontal="left" vertical="center" wrapText="1"/>
    </xf>
    <xf numFmtId="49" fontId="0" fillId="0" borderId="1" xfId="0" quotePrefix="1" applyNumberFormat="1" applyFont="1" applyFill="1" applyBorder="1" applyAlignment="1">
      <alignment horizontal="center" vertical="center" wrapText="1"/>
    </xf>
    <xf numFmtId="49" fontId="0" fillId="2" borderId="0" xfId="0" applyNumberFormat="1" applyFont="1" applyFill="1" applyAlignment="1">
      <alignment horizontal="center" vertical="center"/>
    </xf>
    <xf numFmtId="0" fontId="0" fillId="0" borderId="6" xfId="0" applyBorder="1"/>
    <xf numFmtId="0" fontId="0" fillId="0" borderId="12" xfId="0" applyBorder="1"/>
    <xf numFmtId="0" fontId="0" fillId="15" borderId="12" xfId="0" applyFill="1" applyBorder="1"/>
    <xf numFmtId="0" fontId="0" fillId="15" borderId="7" xfId="0" applyFill="1" applyBorder="1"/>
    <xf numFmtId="0" fontId="0" fillId="0" borderId="7" xfId="0" applyBorder="1"/>
    <xf numFmtId="0" fontId="0" fillId="14" borderId="15" xfId="0" applyFont="1" applyFill="1" applyBorder="1" applyAlignment="1">
      <alignment horizontal="center" vertical="center" wrapText="1"/>
    </xf>
    <xf numFmtId="49" fontId="0" fillId="14" borderId="15" xfId="0" quotePrefix="1" applyNumberFormat="1" applyFont="1" applyFill="1" applyBorder="1" applyAlignment="1">
      <alignment horizontal="center" vertical="center" wrapText="1"/>
    </xf>
    <xf numFmtId="0" fontId="0" fillId="14" borderId="15"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0" fillId="0" borderId="6" xfId="0" applyFont="1" applyFill="1" applyBorder="1" applyAlignment="1">
      <alignment horizontal="left" vertical="center" wrapText="1"/>
    </xf>
    <xf numFmtId="0" fontId="0" fillId="0" borderId="7" xfId="0" applyFont="1" applyFill="1" applyBorder="1" applyAlignment="1">
      <alignment horizontal="left" vertical="center" wrapText="1"/>
    </xf>
    <xf numFmtId="49" fontId="2" fillId="0" borderId="1" xfId="0" applyNumberFormat="1" applyFont="1" applyBorder="1" applyAlignment="1">
      <alignment vertical="center" wrapText="1"/>
    </xf>
    <xf numFmtId="0" fontId="1" fillId="13" borderId="1" xfId="0" applyFont="1" applyFill="1" applyBorder="1" applyAlignment="1">
      <alignment horizontal="center" vertical="center" wrapText="1"/>
    </xf>
    <xf numFmtId="0" fontId="0" fillId="14" borderId="13" xfId="0" applyFont="1" applyFill="1" applyBorder="1" applyAlignment="1">
      <alignment horizontal="center" vertical="center" wrapText="1"/>
    </xf>
    <xf numFmtId="49" fontId="0" fillId="14" borderId="13" xfId="0" quotePrefix="1"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3" xfId="0" applyFont="1" applyFill="1" applyBorder="1" applyAlignment="1">
      <alignment horizontal="left" vertical="center" wrapText="1"/>
    </xf>
    <xf numFmtId="0" fontId="0" fillId="0" borderId="13" xfId="0" applyFont="1" applyFill="1" applyBorder="1" applyAlignment="1">
      <alignment horizontal="left" vertical="center" wrapText="1"/>
    </xf>
    <xf numFmtId="0" fontId="0" fillId="0" borderId="3" xfId="0" applyFont="1" applyFill="1" applyBorder="1" applyAlignment="1">
      <alignment horizontal="center" vertical="center" wrapText="1"/>
    </xf>
    <xf numFmtId="0" fontId="0" fillId="0" borderId="3"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0" fillId="0" borderId="3" xfId="0" applyFont="1" applyFill="1" applyBorder="1" applyAlignment="1">
      <alignment vertical="center" wrapText="1"/>
    </xf>
    <xf numFmtId="49" fontId="0" fillId="0" borderId="13" xfId="0" applyNumberFormat="1" applyFont="1" applyFill="1" applyBorder="1" applyAlignment="1">
      <alignment horizontal="left" vertical="center" wrapText="1"/>
    </xf>
    <xf numFmtId="0" fontId="0" fillId="0" borderId="1" xfId="0" applyFont="1" applyFill="1" applyBorder="1" applyAlignment="1">
      <alignment horizontal="center" vertical="center" wrapText="1"/>
    </xf>
    <xf numFmtId="49" fontId="0" fillId="0" borderId="3" xfId="0" applyNumberFormat="1" applyFont="1" applyFill="1" applyBorder="1" applyAlignment="1">
      <alignment horizontal="left" vertical="center" wrapText="1"/>
    </xf>
    <xf numFmtId="0" fontId="0" fillId="14" borderId="13" xfId="0" applyFont="1" applyFill="1" applyBorder="1" applyAlignment="1">
      <alignment horizontal="left" vertical="center" wrapText="1"/>
    </xf>
    <xf numFmtId="49" fontId="0" fillId="14" borderId="13" xfId="0" applyNumberFormat="1" applyFont="1" applyFill="1" applyBorder="1" applyAlignment="1">
      <alignment horizontal="left" vertical="center" wrapText="1"/>
    </xf>
    <xf numFmtId="0" fontId="1" fillId="3" borderId="3" xfId="0" applyFont="1" applyFill="1" applyBorder="1" applyAlignment="1">
      <alignment horizontal="center" vertical="center" wrapText="1"/>
    </xf>
    <xf numFmtId="0" fontId="1" fillId="3" borderId="3" xfId="0" applyFont="1" applyFill="1" applyBorder="1" applyAlignment="1">
      <alignment horizontal="left" vertical="center" wrapText="1"/>
    </xf>
    <xf numFmtId="49" fontId="1" fillId="3" borderId="3" xfId="0" applyNumberFormat="1" applyFont="1" applyFill="1" applyBorder="1" applyAlignment="1">
      <alignment horizontal="center" vertical="center" wrapText="1"/>
    </xf>
    <xf numFmtId="0" fontId="1" fillId="13" borderId="3" xfId="0" applyFont="1" applyFill="1" applyBorder="1" applyAlignment="1">
      <alignment horizontal="center" vertical="center" wrapText="1"/>
    </xf>
    <xf numFmtId="0" fontId="0" fillId="11" borderId="15" xfId="0" applyFont="1" applyFill="1" applyBorder="1" applyAlignment="1">
      <alignment horizontal="center" vertical="center" wrapText="1"/>
    </xf>
    <xf numFmtId="49" fontId="0" fillId="11" borderId="15" xfId="0" quotePrefix="1" applyNumberFormat="1" applyFont="1" applyFill="1" applyBorder="1" applyAlignment="1">
      <alignment horizontal="center" vertical="center" wrapText="1"/>
    </xf>
    <xf numFmtId="0" fontId="0" fillId="11" borderId="1" xfId="0" applyFont="1" applyFill="1" applyBorder="1" applyAlignment="1">
      <alignment horizontal="center" vertical="center" wrapText="1"/>
    </xf>
    <xf numFmtId="0" fontId="0" fillId="11" borderId="15"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3" xfId="0" applyFont="1" applyFill="1" applyBorder="1" applyAlignment="1">
      <alignment horizontal="left" vertical="center" wrapText="1"/>
    </xf>
    <xf numFmtId="0" fontId="0" fillId="0" borderId="6" xfId="0" applyFill="1" applyBorder="1" applyAlignment="1">
      <alignment horizontal="center"/>
    </xf>
    <xf numFmtId="0" fontId="0" fillId="0" borderId="7" xfId="0" applyFill="1" applyBorder="1" applyAlignment="1">
      <alignment horizontal="center"/>
    </xf>
    <xf numFmtId="0" fontId="0" fillId="0" borderId="12" xfId="0" applyFill="1" applyBorder="1" applyAlignment="1">
      <alignment horizontal="center"/>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6"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applyAlignment="1">
      <alignment horizontal="center" vertical="center"/>
    </xf>
    <xf numFmtId="0" fontId="0" fillId="0" borderId="1" xfId="0" applyFill="1" applyBorder="1" applyAlignment="1">
      <alignment horizontal="center"/>
    </xf>
    <xf numFmtId="0" fontId="1" fillId="3" borderId="1" xfId="0" applyFont="1" applyFill="1" applyBorder="1" applyAlignment="1">
      <alignment horizontal="center" wrapText="1"/>
    </xf>
    <xf numFmtId="0" fontId="0" fillId="0" borderId="8" xfId="0" quotePrefix="1" applyFill="1" applyBorder="1" applyAlignment="1">
      <alignment horizontal="left" vertical="top" wrapText="1"/>
    </xf>
    <xf numFmtId="0" fontId="0" fillId="0" borderId="11" xfId="0" quotePrefix="1" applyFill="1" applyBorder="1" applyAlignment="1">
      <alignment horizontal="left" vertical="top" wrapText="1"/>
    </xf>
    <xf numFmtId="0" fontId="0" fillId="0" borderId="9" xfId="0" quotePrefix="1" applyFill="1" applyBorder="1" applyAlignment="1">
      <alignment horizontal="left" vertical="top" wrapText="1"/>
    </xf>
    <xf numFmtId="0" fontId="0" fillId="0" borderId="2" xfId="0" quotePrefix="1" applyFill="1" applyBorder="1" applyAlignment="1">
      <alignment horizontal="left" vertical="top" wrapText="1"/>
    </xf>
    <xf numFmtId="0" fontId="0" fillId="0" borderId="0" xfId="0" quotePrefix="1" applyFill="1" applyBorder="1" applyAlignment="1">
      <alignment horizontal="left" vertical="top" wrapText="1"/>
    </xf>
    <xf numFmtId="0" fontId="0" fillId="0" borderId="14" xfId="0" quotePrefix="1" applyFill="1" applyBorder="1" applyAlignment="1">
      <alignment horizontal="left" vertical="top" wrapText="1"/>
    </xf>
    <xf numFmtId="0" fontId="0" fillId="0" borderId="4" xfId="0" quotePrefix="1" applyFill="1" applyBorder="1" applyAlignment="1">
      <alignment horizontal="left" vertical="top" wrapText="1"/>
    </xf>
    <xf numFmtId="0" fontId="0" fillId="0" borderId="5" xfId="0" quotePrefix="1" applyFill="1" applyBorder="1" applyAlignment="1">
      <alignment horizontal="left" vertical="top" wrapText="1"/>
    </xf>
    <xf numFmtId="0" fontId="0" fillId="0" borderId="10" xfId="0" quotePrefix="1" applyFill="1" applyBorder="1" applyAlignment="1">
      <alignment horizontal="left" vertical="top" wrapText="1"/>
    </xf>
    <xf numFmtId="0" fontId="1" fillId="3" borderId="1" xfId="0" applyFont="1" applyFill="1" applyBorder="1" applyAlignment="1">
      <alignment horizontal="center" vertical="center" wrapText="1"/>
    </xf>
    <xf numFmtId="0" fontId="0" fillId="0" borderId="3" xfId="0" applyFill="1" applyBorder="1" applyAlignment="1">
      <alignment horizontal="center" vertical="center"/>
    </xf>
    <xf numFmtId="0" fontId="0" fillId="0" borderId="15" xfId="0" applyFill="1" applyBorder="1" applyAlignment="1">
      <alignment horizontal="center" vertical="center"/>
    </xf>
    <xf numFmtId="0" fontId="0" fillId="0" borderId="13" xfId="0" applyFill="1" applyBorder="1" applyAlignment="1">
      <alignment horizontal="center" vertical="center"/>
    </xf>
    <xf numFmtId="0" fontId="0" fillId="0" borderId="8" xfId="0" applyFill="1" applyBorder="1" applyAlignment="1">
      <alignment horizontal="center" vertical="center"/>
    </xf>
    <xf numFmtId="0" fontId="0" fillId="0" borderId="9" xfId="0" applyFill="1" applyBorder="1" applyAlignment="1">
      <alignment horizontal="center" vertical="center"/>
    </xf>
    <xf numFmtId="0" fontId="0" fillId="0" borderId="2" xfId="0" applyFill="1" applyBorder="1" applyAlignment="1">
      <alignment horizontal="center" vertical="center"/>
    </xf>
    <xf numFmtId="0" fontId="0" fillId="0" borderId="14" xfId="0" applyFill="1" applyBorder="1" applyAlignment="1">
      <alignment horizontal="center" vertical="center"/>
    </xf>
    <xf numFmtId="0" fontId="0" fillId="0" borderId="4" xfId="0" applyFill="1" applyBorder="1" applyAlignment="1">
      <alignment horizontal="center" vertical="center"/>
    </xf>
    <xf numFmtId="0" fontId="0" fillId="0" borderId="10" xfId="0" applyFill="1" applyBorder="1" applyAlignment="1">
      <alignment horizontal="center" vertical="center"/>
    </xf>
    <xf numFmtId="0" fontId="0" fillId="11" borderId="3" xfId="0" applyFont="1" applyFill="1" applyBorder="1" applyAlignment="1">
      <alignment horizontal="center" vertical="center" wrapText="1"/>
    </xf>
    <xf numFmtId="0" fontId="0" fillId="11" borderId="15" xfId="0" applyFont="1" applyFill="1" applyBorder="1" applyAlignment="1">
      <alignment horizontal="center" vertical="center" wrapText="1"/>
    </xf>
    <xf numFmtId="0" fontId="0" fillId="11" borderId="13"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3" xfId="0" applyFont="1" applyFill="1" applyBorder="1" applyAlignment="1">
      <alignment horizontal="center" vertical="center" wrapText="1"/>
    </xf>
    <xf numFmtId="49" fontId="0" fillId="11" borderId="3" xfId="0" quotePrefix="1" applyNumberFormat="1" applyFont="1" applyFill="1" applyBorder="1" applyAlignment="1">
      <alignment horizontal="center" vertical="center" wrapText="1"/>
    </xf>
    <xf numFmtId="49" fontId="0" fillId="11" borderId="15" xfId="0" quotePrefix="1" applyNumberFormat="1" applyFont="1" applyFill="1" applyBorder="1" applyAlignment="1">
      <alignment horizontal="center" vertical="center" wrapText="1"/>
    </xf>
    <xf numFmtId="49" fontId="0" fillId="11" borderId="13" xfId="0" quotePrefix="1" applyNumberFormat="1" applyFont="1" applyFill="1" applyBorder="1" applyAlignment="1">
      <alignment horizontal="center" vertical="center" wrapText="1"/>
    </xf>
    <xf numFmtId="0" fontId="1" fillId="13" borderId="6" xfId="0" applyFont="1" applyFill="1" applyBorder="1" applyAlignment="1">
      <alignment horizontal="center" vertical="center" wrapText="1"/>
    </xf>
    <xf numFmtId="0" fontId="1" fillId="13" borderId="12" xfId="0" applyFont="1" applyFill="1" applyBorder="1" applyAlignment="1">
      <alignment horizontal="center" vertical="center" wrapText="1"/>
    </xf>
    <xf numFmtId="0" fontId="1" fillId="13" borderId="7" xfId="0" applyFont="1" applyFill="1" applyBorder="1" applyAlignment="1">
      <alignment horizontal="center" vertical="center" wrapText="1"/>
    </xf>
    <xf numFmtId="0" fontId="0" fillId="0" borderId="3"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0" fillId="0" borderId="13" xfId="0" applyFont="1" applyFill="1" applyBorder="1" applyAlignment="1">
      <alignment horizontal="left" vertical="center" wrapText="1"/>
    </xf>
    <xf numFmtId="49" fontId="0" fillId="0" borderId="3" xfId="0" quotePrefix="1" applyNumberFormat="1" applyFont="1" applyFill="1" applyBorder="1" applyAlignment="1">
      <alignment horizontal="center" vertical="center" wrapText="1"/>
    </xf>
    <xf numFmtId="49" fontId="0" fillId="0" borderId="15" xfId="0" quotePrefix="1" applyNumberFormat="1" applyFont="1" applyFill="1" applyBorder="1" applyAlignment="1">
      <alignment horizontal="center" vertical="center" wrapText="1"/>
    </xf>
    <xf numFmtId="49" fontId="0" fillId="0" borderId="13" xfId="0" quotePrefix="1" applyNumberFormat="1" applyFont="1" applyFill="1" applyBorder="1" applyAlignment="1">
      <alignment horizontal="center" vertical="center" wrapText="1"/>
    </xf>
    <xf numFmtId="0" fontId="0" fillId="0" borderId="3" xfId="0" quotePrefix="1" applyFont="1" applyFill="1" applyBorder="1" applyAlignment="1">
      <alignment horizontal="left" vertical="center" wrapText="1"/>
    </xf>
    <xf numFmtId="0" fontId="0" fillId="0" borderId="15" xfId="0" quotePrefix="1" applyFont="1" applyFill="1" applyBorder="1" applyAlignment="1">
      <alignment horizontal="left" vertical="center" wrapText="1"/>
    </xf>
    <xf numFmtId="0" fontId="0" fillId="0" borderId="13" xfId="0" quotePrefix="1" applyFont="1" applyFill="1" applyBorder="1" applyAlignment="1">
      <alignment horizontal="left" vertical="center" wrapText="1"/>
    </xf>
    <xf numFmtId="49" fontId="0" fillId="0" borderId="15" xfId="0" applyNumberFormat="1" applyFont="1" applyFill="1" applyBorder="1" applyAlignment="1">
      <alignment horizontal="center" vertical="center" wrapText="1"/>
    </xf>
    <xf numFmtId="49" fontId="0" fillId="0" borderId="13"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10" fontId="0" fillId="12" borderId="3" xfId="0" applyNumberFormat="1" applyFill="1" applyBorder="1" applyAlignment="1">
      <alignment horizontal="center" vertical="center"/>
    </xf>
    <xf numFmtId="0" fontId="0" fillId="12" borderId="15" xfId="0" applyFill="1" applyBorder="1" applyAlignment="1">
      <alignment horizontal="center" vertical="center"/>
    </xf>
    <xf numFmtId="0" fontId="0" fillId="12" borderId="13" xfId="0" applyFill="1" applyBorder="1" applyAlignment="1">
      <alignment horizontal="center" vertical="center"/>
    </xf>
    <xf numFmtId="0" fontId="1" fillId="3" borderId="5" xfId="0" applyFont="1" applyFill="1" applyBorder="1" applyAlignment="1">
      <alignment horizontal="left" vertical="top"/>
    </xf>
    <xf numFmtId="10" fontId="0" fillId="12" borderId="1" xfId="0" applyNumberFormat="1" applyFill="1" applyBorder="1" applyAlignment="1">
      <alignment horizontal="center" vertical="center"/>
    </xf>
    <xf numFmtId="0" fontId="0" fillId="11" borderId="1" xfId="0" applyFont="1" applyFill="1" applyBorder="1" applyAlignment="1">
      <alignment horizontal="center" vertical="top" wrapText="1"/>
    </xf>
    <xf numFmtId="0" fontId="0" fillId="11" borderId="1" xfId="0" applyFont="1" applyFill="1" applyBorder="1" applyAlignment="1">
      <alignment horizontal="center" vertical="top"/>
    </xf>
    <xf numFmtId="0" fontId="0" fillId="4" borderId="11" xfId="0" applyFont="1" applyFill="1" applyBorder="1" applyAlignment="1">
      <alignment horizontal="center"/>
    </xf>
    <xf numFmtId="0" fontId="0" fillId="0" borderId="1" xfId="0" applyFont="1" applyFill="1" applyBorder="1" applyAlignment="1">
      <alignment horizont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0" fontId="0" fillId="3" borderId="8"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13" xfId="0" applyFont="1" applyFill="1" applyBorder="1" applyAlignment="1">
      <alignment horizontal="center" vertical="center"/>
    </xf>
    <xf numFmtId="0" fontId="0" fillId="0" borderId="1" xfId="0" applyBorder="1" applyAlignment="1">
      <alignment horizontal="center"/>
    </xf>
    <xf numFmtId="0" fontId="0" fillId="0" borderId="1" xfId="0" applyFont="1" applyFill="1" applyBorder="1" applyAlignment="1">
      <alignment horizontal="center" wrapText="1"/>
    </xf>
  </cellXfs>
  <cellStyles count="1">
    <cellStyle name="Normal" xfId="0" builtinId="0"/>
  </cellStyles>
  <dxfs count="570">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s>
  <tableStyles count="0" defaultTableStyle="TableStyleMedium2" defaultPivotStyle="PivotStyleMedium9"/>
  <colors>
    <mruColors>
      <color rgb="FF00A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TESTING\TestCase%20for%20PANL70_GU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Summarize Test Result"/>
      <sheetName val="data"/>
      <sheetName val="Sheet1"/>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C7" sqref="C7:J7"/>
    </sheetView>
  </sheetViews>
  <sheetFormatPr defaultRowHeight="15" x14ac:dyDescent="0.25"/>
  <cols>
    <col min="1" max="16384" width="9.140625" style="1"/>
  </cols>
  <sheetData>
    <row r="1" spans="1:10" ht="15" customHeight="1" x14ac:dyDescent="0.25">
      <c r="A1" s="82" t="s">
        <v>59</v>
      </c>
      <c r="B1" s="83"/>
      <c r="C1" s="88" t="s">
        <v>56</v>
      </c>
      <c r="D1" s="88"/>
      <c r="E1" s="88"/>
      <c r="F1" s="88"/>
      <c r="G1" s="88"/>
      <c r="H1" s="88"/>
      <c r="I1" s="88"/>
      <c r="J1" s="88"/>
    </row>
    <row r="2" spans="1:10" x14ac:dyDescent="0.25">
      <c r="A2" s="84"/>
      <c r="B2" s="85"/>
      <c r="C2" s="88"/>
      <c r="D2" s="88"/>
      <c r="E2" s="88"/>
      <c r="F2" s="88"/>
      <c r="G2" s="88"/>
      <c r="H2" s="88"/>
      <c r="I2" s="88"/>
      <c r="J2" s="88"/>
    </row>
    <row r="3" spans="1:10" x14ac:dyDescent="0.25">
      <c r="A3" s="86"/>
      <c r="B3" s="87"/>
      <c r="C3" s="88"/>
      <c r="D3" s="88"/>
      <c r="E3" s="88"/>
      <c r="F3" s="88"/>
      <c r="G3" s="88"/>
      <c r="H3" s="88"/>
      <c r="I3" s="88"/>
      <c r="J3" s="88"/>
    </row>
    <row r="4" spans="1:10" x14ac:dyDescent="0.25">
      <c r="A4" s="79" t="s">
        <v>60</v>
      </c>
      <c r="B4" s="80"/>
      <c r="C4" s="89" t="s">
        <v>74</v>
      </c>
      <c r="D4" s="90"/>
      <c r="E4" s="90"/>
      <c r="F4" s="90"/>
      <c r="G4" s="90"/>
      <c r="H4" s="90"/>
      <c r="I4" s="90"/>
      <c r="J4" s="91"/>
    </row>
    <row r="5" spans="1:10" x14ac:dyDescent="0.25">
      <c r="A5" s="79"/>
      <c r="B5" s="80"/>
      <c r="C5" s="89" t="s">
        <v>63</v>
      </c>
      <c r="D5" s="90"/>
      <c r="E5" s="90"/>
      <c r="F5" s="90"/>
      <c r="G5" s="90"/>
      <c r="H5" s="90"/>
      <c r="I5" s="90"/>
      <c r="J5" s="91"/>
    </row>
    <row r="6" spans="1:10" x14ac:dyDescent="0.25">
      <c r="A6" s="79"/>
      <c r="B6" s="80"/>
      <c r="C6" s="79"/>
      <c r="D6" s="81"/>
      <c r="E6" s="81"/>
      <c r="F6" s="81"/>
      <c r="G6" s="81"/>
      <c r="H6" s="81"/>
      <c r="I6" s="81"/>
      <c r="J6" s="80"/>
    </row>
    <row r="7" spans="1:10" x14ac:dyDescent="0.25">
      <c r="A7" s="79"/>
      <c r="B7" s="80"/>
      <c r="C7" s="79"/>
      <c r="D7" s="81"/>
      <c r="E7" s="81"/>
      <c r="F7" s="81"/>
      <c r="G7" s="81"/>
      <c r="H7" s="81"/>
      <c r="I7" s="81"/>
      <c r="J7" s="80"/>
    </row>
    <row r="8" spans="1:10" x14ac:dyDescent="0.25">
      <c r="A8" s="79"/>
      <c r="B8" s="80"/>
      <c r="C8" s="79"/>
      <c r="D8" s="81"/>
      <c r="E8" s="81"/>
      <c r="F8" s="81"/>
      <c r="G8" s="81"/>
      <c r="H8" s="81"/>
      <c r="I8" s="81"/>
      <c r="J8" s="80"/>
    </row>
    <row r="9" spans="1:10" x14ac:dyDescent="0.25">
      <c r="A9" s="79"/>
      <c r="B9" s="80"/>
      <c r="C9" s="79"/>
      <c r="D9" s="81"/>
      <c r="E9" s="81"/>
      <c r="F9" s="81"/>
      <c r="G9" s="81"/>
      <c r="H9" s="81"/>
      <c r="I9" s="81"/>
      <c r="J9" s="80"/>
    </row>
    <row r="10" spans="1:10" x14ac:dyDescent="0.25">
      <c r="A10" s="79"/>
      <c r="B10" s="80"/>
      <c r="C10" s="79"/>
      <c r="D10" s="81"/>
      <c r="E10" s="81"/>
      <c r="F10" s="81"/>
      <c r="G10" s="81"/>
      <c r="H10" s="81"/>
      <c r="I10" s="81"/>
      <c r="J10" s="80"/>
    </row>
    <row r="11" spans="1:10" x14ac:dyDescent="0.25">
      <c r="A11" s="79"/>
      <c r="B11" s="80"/>
      <c r="C11" s="79"/>
      <c r="D11" s="81"/>
      <c r="E11" s="81"/>
      <c r="F11" s="81"/>
      <c r="G11" s="81"/>
      <c r="H11" s="81"/>
      <c r="I11" s="81"/>
      <c r="J11" s="80"/>
    </row>
    <row r="12" spans="1:10" x14ac:dyDescent="0.25">
      <c r="A12" s="79"/>
      <c r="B12" s="80"/>
      <c r="C12" s="79"/>
      <c r="D12" s="81"/>
      <c r="E12" s="81"/>
      <c r="F12" s="81"/>
      <c r="G12" s="81"/>
      <c r="H12" s="81"/>
      <c r="I12" s="81"/>
      <c r="J12" s="80"/>
    </row>
    <row r="13" spans="1:10" x14ac:dyDescent="0.25">
      <c r="A13" s="79"/>
      <c r="B13" s="80"/>
      <c r="C13" s="79"/>
      <c r="D13" s="81"/>
      <c r="E13" s="81"/>
      <c r="F13" s="81"/>
      <c r="G13" s="81"/>
      <c r="H13" s="81"/>
      <c r="I13" s="81"/>
      <c r="J13" s="80"/>
    </row>
    <row r="14" spans="1:10" x14ac:dyDescent="0.25">
      <c r="A14" s="79"/>
      <c r="B14" s="80"/>
      <c r="C14" s="79"/>
      <c r="D14" s="81"/>
      <c r="E14" s="81"/>
      <c r="F14" s="81"/>
      <c r="G14" s="81"/>
      <c r="H14" s="81"/>
      <c r="I14" s="81"/>
      <c r="J14" s="80"/>
    </row>
    <row r="15" spans="1:10" x14ac:dyDescent="0.25">
      <c r="A15" s="79"/>
      <c r="B15" s="80"/>
      <c r="C15" s="79"/>
      <c r="D15" s="81"/>
      <c r="E15" s="81"/>
      <c r="F15" s="81"/>
      <c r="G15" s="81"/>
      <c r="H15" s="81"/>
      <c r="I15" s="81"/>
      <c r="J15" s="80"/>
    </row>
    <row r="16" spans="1:10" x14ac:dyDescent="0.25">
      <c r="A16" s="79"/>
      <c r="B16" s="80"/>
      <c r="C16" s="79"/>
      <c r="D16" s="81"/>
      <c r="E16" s="81"/>
      <c r="F16" s="81"/>
      <c r="G16" s="81"/>
      <c r="H16" s="81"/>
      <c r="I16" s="81"/>
      <c r="J16" s="80"/>
    </row>
    <row r="17" spans="1:10" x14ac:dyDescent="0.25">
      <c r="A17" s="79"/>
      <c r="B17" s="80"/>
      <c r="C17" s="79"/>
      <c r="D17" s="81"/>
      <c r="E17" s="81"/>
      <c r="F17" s="81"/>
      <c r="G17" s="81"/>
      <c r="H17" s="81"/>
      <c r="I17" s="81"/>
      <c r="J17" s="80"/>
    </row>
    <row r="18" spans="1:10" x14ac:dyDescent="0.25">
      <c r="A18" s="79"/>
      <c r="B18" s="80"/>
      <c r="C18" s="79"/>
      <c r="D18" s="81"/>
      <c r="E18" s="81"/>
      <c r="F18" s="81"/>
      <c r="G18" s="81"/>
      <c r="H18" s="81"/>
      <c r="I18" s="81"/>
      <c r="J18" s="80"/>
    </row>
    <row r="19" spans="1:10" x14ac:dyDescent="0.25">
      <c r="A19" s="79"/>
      <c r="B19" s="80"/>
      <c r="C19" s="79"/>
      <c r="D19" s="81"/>
      <c r="E19" s="81"/>
      <c r="F19" s="81"/>
      <c r="G19" s="81"/>
      <c r="H19" s="81"/>
      <c r="I19" s="81"/>
      <c r="J19" s="80"/>
    </row>
    <row r="20" spans="1:10" x14ac:dyDescent="0.25">
      <c r="A20" s="79"/>
      <c r="B20" s="80"/>
      <c r="C20" s="79"/>
      <c r="D20" s="81"/>
      <c r="E20" s="81"/>
      <c r="F20" s="81"/>
      <c r="G20" s="81"/>
      <c r="H20" s="81"/>
      <c r="I20" s="81"/>
      <c r="J20" s="80"/>
    </row>
    <row r="21" spans="1:10" x14ac:dyDescent="0.25">
      <c r="A21" s="79"/>
      <c r="B21" s="80"/>
      <c r="C21" s="79"/>
      <c r="D21" s="81"/>
      <c r="E21" s="81"/>
      <c r="F21" s="81"/>
      <c r="G21" s="81"/>
      <c r="H21" s="81"/>
      <c r="I21" s="81"/>
      <c r="J21" s="80"/>
    </row>
  </sheetData>
  <autoFilter ref="A3:J3">
    <filterColumn colId="0" showButton="0"/>
    <filterColumn colId="2" showButton="0"/>
    <filterColumn colId="3" showButton="0"/>
    <filterColumn colId="4" showButton="0"/>
    <filterColumn colId="5" showButton="0"/>
    <filterColumn colId="6" showButton="0"/>
    <filterColumn colId="7" showButton="0"/>
    <filterColumn colId="8" showButton="0"/>
  </autoFilter>
  <mergeCells count="38">
    <mergeCell ref="C1:J3"/>
    <mergeCell ref="C4:J4"/>
    <mergeCell ref="C5:J5"/>
    <mergeCell ref="C6:J6"/>
    <mergeCell ref="C7:J7"/>
    <mergeCell ref="C19:J19"/>
    <mergeCell ref="C8:J8"/>
    <mergeCell ref="C9:J9"/>
    <mergeCell ref="C10:J10"/>
    <mergeCell ref="C11:J11"/>
    <mergeCell ref="C12:J12"/>
    <mergeCell ref="C13:J13"/>
    <mergeCell ref="A16:B16"/>
    <mergeCell ref="C20:J20"/>
    <mergeCell ref="C21:J21"/>
    <mergeCell ref="A1:B3"/>
    <mergeCell ref="A4:B4"/>
    <mergeCell ref="A5:B5"/>
    <mergeCell ref="A6:B6"/>
    <mergeCell ref="A7:B7"/>
    <mergeCell ref="A8:B8"/>
    <mergeCell ref="A9:B9"/>
    <mergeCell ref="A10:B10"/>
    <mergeCell ref="C14:J14"/>
    <mergeCell ref="C15:J15"/>
    <mergeCell ref="C16:J16"/>
    <mergeCell ref="C17:J17"/>
    <mergeCell ref="C18:J18"/>
    <mergeCell ref="A11:B11"/>
    <mergeCell ref="A12:B12"/>
    <mergeCell ref="A13:B13"/>
    <mergeCell ref="A14:B14"/>
    <mergeCell ref="A15:B15"/>
    <mergeCell ref="A17:B17"/>
    <mergeCell ref="A18:B18"/>
    <mergeCell ref="A19:B19"/>
    <mergeCell ref="A20:B20"/>
    <mergeCell ref="A21:B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A10" sqref="A10"/>
    </sheetView>
  </sheetViews>
  <sheetFormatPr defaultRowHeight="15" x14ac:dyDescent="0.25"/>
  <cols>
    <col min="1" max="16384" width="9.140625" style="1"/>
  </cols>
  <sheetData>
    <row r="1" spans="1:8" ht="15" customHeight="1" x14ac:dyDescent="0.25">
      <c r="A1" s="103" t="s">
        <v>57</v>
      </c>
      <c r="B1" s="88" t="s">
        <v>56</v>
      </c>
      <c r="C1" s="88"/>
      <c r="D1" s="88"/>
      <c r="E1" s="88"/>
      <c r="F1" s="88"/>
      <c r="G1" s="93" t="s">
        <v>58</v>
      </c>
      <c r="H1" s="93"/>
    </row>
    <row r="2" spans="1:8" x14ac:dyDescent="0.25">
      <c r="A2" s="103"/>
      <c r="B2" s="88"/>
      <c r="C2" s="88"/>
      <c r="D2" s="88"/>
      <c r="E2" s="88"/>
      <c r="F2" s="88"/>
      <c r="G2" s="93"/>
      <c r="H2" s="93"/>
    </row>
    <row r="3" spans="1:8" x14ac:dyDescent="0.25">
      <c r="A3" s="103"/>
      <c r="B3" s="88"/>
      <c r="C3" s="88"/>
      <c r="D3" s="88"/>
      <c r="E3" s="88"/>
      <c r="F3" s="88"/>
      <c r="G3" s="93"/>
      <c r="H3" s="93"/>
    </row>
    <row r="4" spans="1:8" ht="15" customHeight="1" x14ac:dyDescent="0.25">
      <c r="A4" s="104" t="s">
        <v>55</v>
      </c>
      <c r="B4" s="94" t="s">
        <v>61</v>
      </c>
      <c r="C4" s="95"/>
      <c r="D4" s="95"/>
      <c r="E4" s="95"/>
      <c r="F4" s="96"/>
      <c r="G4" s="107" t="s">
        <v>60</v>
      </c>
      <c r="H4" s="108"/>
    </row>
    <row r="5" spans="1:8" x14ac:dyDescent="0.25">
      <c r="A5" s="105"/>
      <c r="B5" s="97"/>
      <c r="C5" s="98"/>
      <c r="D5" s="98"/>
      <c r="E5" s="98"/>
      <c r="F5" s="99"/>
      <c r="G5" s="109"/>
      <c r="H5" s="110"/>
    </row>
    <row r="6" spans="1:8" x14ac:dyDescent="0.25">
      <c r="A6" s="105"/>
      <c r="B6" s="97"/>
      <c r="C6" s="98"/>
      <c r="D6" s="98"/>
      <c r="E6" s="98"/>
      <c r="F6" s="99"/>
      <c r="G6" s="109"/>
      <c r="H6" s="110"/>
    </row>
    <row r="7" spans="1:8" x14ac:dyDescent="0.25">
      <c r="A7" s="105"/>
      <c r="B7" s="97"/>
      <c r="C7" s="98"/>
      <c r="D7" s="98"/>
      <c r="E7" s="98"/>
      <c r="F7" s="99"/>
      <c r="G7" s="109"/>
      <c r="H7" s="110"/>
    </row>
    <row r="8" spans="1:8" x14ac:dyDescent="0.25">
      <c r="A8" s="105"/>
      <c r="B8" s="97"/>
      <c r="C8" s="98"/>
      <c r="D8" s="98"/>
      <c r="E8" s="98"/>
      <c r="F8" s="99"/>
      <c r="G8" s="109"/>
      <c r="H8" s="110"/>
    </row>
    <row r="9" spans="1:8" x14ac:dyDescent="0.25">
      <c r="A9" s="106"/>
      <c r="B9" s="100"/>
      <c r="C9" s="101"/>
      <c r="D9" s="101"/>
      <c r="E9" s="101"/>
      <c r="F9" s="102"/>
      <c r="G9" s="111"/>
      <c r="H9" s="112"/>
    </row>
    <row r="10" spans="1:8" x14ac:dyDescent="0.25">
      <c r="A10" s="16" t="s">
        <v>63</v>
      </c>
      <c r="B10" s="79" t="s">
        <v>63</v>
      </c>
      <c r="C10" s="81"/>
      <c r="D10" s="81"/>
      <c r="E10" s="81"/>
      <c r="F10" s="81"/>
      <c r="G10" s="92" t="s">
        <v>64</v>
      </c>
      <c r="H10" s="92"/>
    </row>
    <row r="11" spans="1:8" x14ac:dyDescent="0.25">
      <c r="A11" s="16"/>
      <c r="B11" s="79"/>
      <c r="C11" s="81"/>
      <c r="D11" s="81"/>
      <c r="E11" s="81"/>
      <c r="F11" s="81"/>
      <c r="G11" s="92"/>
      <c r="H11" s="92"/>
    </row>
    <row r="12" spans="1:8" x14ac:dyDescent="0.25">
      <c r="A12" s="16"/>
      <c r="B12" s="79"/>
      <c r="C12" s="81"/>
      <c r="D12" s="81"/>
      <c r="E12" s="81"/>
      <c r="F12" s="81"/>
      <c r="G12" s="92"/>
      <c r="H12" s="92"/>
    </row>
    <row r="13" spans="1:8" x14ac:dyDescent="0.25">
      <c r="A13" s="16"/>
      <c r="B13" s="79"/>
      <c r="C13" s="81"/>
      <c r="D13" s="81"/>
      <c r="E13" s="81"/>
      <c r="F13" s="81"/>
      <c r="G13" s="92"/>
      <c r="H13" s="92"/>
    </row>
    <row r="14" spans="1:8" x14ac:dyDescent="0.25">
      <c r="A14" s="16"/>
      <c r="B14" s="79"/>
      <c r="C14" s="81"/>
      <c r="D14" s="81"/>
      <c r="E14" s="81"/>
      <c r="F14" s="81"/>
      <c r="G14" s="92"/>
      <c r="H14" s="92"/>
    </row>
    <row r="15" spans="1:8" x14ac:dyDescent="0.25">
      <c r="A15" s="16"/>
      <c r="B15" s="79"/>
      <c r="C15" s="81"/>
      <c r="D15" s="81"/>
      <c r="E15" s="81"/>
      <c r="F15" s="81"/>
      <c r="G15" s="92"/>
      <c r="H15" s="92"/>
    </row>
    <row r="16" spans="1:8" x14ac:dyDescent="0.25">
      <c r="A16" s="16"/>
      <c r="B16" s="79"/>
      <c r="C16" s="81"/>
      <c r="D16" s="81"/>
      <c r="E16" s="81"/>
      <c r="F16" s="81"/>
      <c r="G16" s="92"/>
      <c r="H16" s="92"/>
    </row>
    <row r="17" spans="1:8" x14ac:dyDescent="0.25">
      <c r="A17" s="16"/>
      <c r="B17" s="79"/>
      <c r="C17" s="81"/>
      <c r="D17" s="81"/>
      <c r="E17" s="81"/>
      <c r="F17" s="81"/>
      <c r="G17" s="92"/>
      <c r="H17" s="92"/>
    </row>
    <row r="18" spans="1:8" x14ac:dyDescent="0.25">
      <c r="A18" s="16"/>
      <c r="B18" s="79"/>
      <c r="C18" s="81"/>
      <c r="D18" s="81"/>
      <c r="E18" s="81"/>
      <c r="F18" s="81"/>
      <c r="G18" s="92"/>
      <c r="H18" s="92"/>
    </row>
    <row r="19" spans="1:8" x14ac:dyDescent="0.25">
      <c r="A19" s="16"/>
      <c r="B19" s="79"/>
      <c r="C19" s="81"/>
      <c r="D19" s="81"/>
      <c r="E19" s="81"/>
      <c r="F19" s="81"/>
      <c r="G19" s="92"/>
      <c r="H19" s="92"/>
    </row>
    <row r="20" spans="1:8" x14ac:dyDescent="0.25">
      <c r="A20" s="16"/>
      <c r="B20" s="79"/>
      <c r="C20" s="81"/>
      <c r="D20" s="81"/>
      <c r="E20" s="81"/>
      <c r="F20" s="81"/>
      <c r="G20" s="92"/>
      <c r="H20" s="92"/>
    </row>
    <row r="21" spans="1:8" x14ac:dyDescent="0.25">
      <c r="A21" s="16"/>
      <c r="B21" s="79"/>
      <c r="C21" s="81"/>
      <c r="D21" s="81"/>
      <c r="E21" s="81"/>
      <c r="F21" s="81"/>
      <c r="G21" s="92"/>
      <c r="H21" s="92"/>
    </row>
    <row r="22" spans="1:8" x14ac:dyDescent="0.25">
      <c r="A22" s="16"/>
      <c r="B22" s="79"/>
      <c r="C22" s="81"/>
      <c r="D22" s="81"/>
      <c r="E22" s="81"/>
      <c r="F22" s="81"/>
      <c r="G22" s="92"/>
      <c r="H22" s="92"/>
    </row>
    <row r="23" spans="1:8" x14ac:dyDescent="0.25">
      <c r="A23" s="16"/>
      <c r="B23" s="79"/>
      <c r="C23" s="81"/>
      <c r="D23" s="81"/>
      <c r="E23" s="81"/>
      <c r="F23" s="81"/>
      <c r="G23" s="92"/>
      <c r="H23" s="92"/>
    </row>
    <row r="24" spans="1:8" x14ac:dyDescent="0.25">
      <c r="A24" s="16"/>
      <c r="B24" s="79"/>
      <c r="C24" s="81"/>
      <c r="D24" s="81"/>
      <c r="E24" s="81"/>
      <c r="F24" s="81"/>
      <c r="G24" s="92"/>
      <c r="H24" s="92"/>
    </row>
    <row r="25" spans="1:8" x14ac:dyDescent="0.25">
      <c r="A25" s="16"/>
      <c r="B25" s="79"/>
      <c r="C25" s="81"/>
      <c r="D25" s="81"/>
      <c r="E25" s="81"/>
      <c r="F25" s="81"/>
      <c r="G25" s="92"/>
      <c r="H25" s="92"/>
    </row>
    <row r="26" spans="1:8" x14ac:dyDescent="0.25">
      <c r="A26" s="16"/>
      <c r="B26" s="79"/>
      <c r="C26" s="81"/>
      <c r="D26" s="81"/>
      <c r="E26" s="81"/>
      <c r="F26" s="81"/>
      <c r="G26" s="92"/>
      <c r="H26" s="92"/>
    </row>
  </sheetData>
  <autoFilter ref="A3:H3">
    <filterColumn colId="1" showButton="0"/>
    <filterColumn colId="2" showButton="0"/>
    <filterColumn colId="3" showButton="0"/>
    <filterColumn colId="4" showButton="0"/>
    <filterColumn colId="5" showButton="0"/>
    <filterColumn colId="6" showButton="0"/>
  </autoFilter>
  <mergeCells count="40">
    <mergeCell ref="G1:H3"/>
    <mergeCell ref="B13:F13"/>
    <mergeCell ref="B14:F14"/>
    <mergeCell ref="B4:F9"/>
    <mergeCell ref="A1:A3"/>
    <mergeCell ref="B1:F3"/>
    <mergeCell ref="A4:A9"/>
    <mergeCell ref="G4:H9"/>
    <mergeCell ref="G10:H10"/>
    <mergeCell ref="G11:H11"/>
    <mergeCell ref="G12:H12"/>
    <mergeCell ref="G13:H13"/>
    <mergeCell ref="G14:H14"/>
    <mergeCell ref="B10:F10"/>
    <mergeCell ref="B11:F11"/>
    <mergeCell ref="B12:F12"/>
    <mergeCell ref="B24:F24"/>
    <mergeCell ref="B25:F25"/>
    <mergeCell ref="B26:F26"/>
    <mergeCell ref="B15:F15"/>
    <mergeCell ref="B16:F16"/>
    <mergeCell ref="B17:F17"/>
    <mergeCell ref="B18:F18"/>
    <mergeCell ref="B19:F19"/>
    <mergeCell ref="B20:F20"/>
    <mergeCell ref="B21:F21"/>
    <mergeCell ref="B22:F22"/>
    <mergeCell ref="B23:F23"/>
    <mergeCell ref="G24:H24"/>
    <mergeCell ref="G25:H25"/>
    <mergeCell ref="G26:H26"/>
    <mergeCell ref="G15:H15"/>
    <mergeCell ref="G16:H16"/>
    <mergeCell ref="G17:H17"/>
    <mergeCell ref="G18:H18"/>
    <mergeCell ref="G19:H19"/>
    <mergeCell ref="G20:H20"/>
    <mergeCell ref="G21:H21"/>
    <mergeCell ref="G22:H22"/>
    <mergeCell ref="G23:H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P671"/>
  <sheetViews>
    <sheetView tabSelected="1" zoomScale="55" zoomScaleNormal="55" workbookViewId="0">
      <pane ySplit="6" topLeftCell="A201" activePane="bottomLeft" state="frozen"/>
      <selection pane="bottomLeft" activeCell="W175" sqref="W175"/>
    </sheetView>
  </sheetViews>
  <sheetFormatPr defaultRowHeight="15" x14ac:dyDescent="0.25"/>
  <cols>
    <col min="1" max="1" width="26.28515625" style="17" customWidth="1"/>
    <col min="2" max="2" width="17.85546875" style="28" customWidth="1"/>
    <col min="3" max="3" width="10.85546875" style="17" customWidth="1"/>
    <col min="4" max="4" width="11.5703125" style="17" customWidth="1"/>
    <col min="5" max="5" width="11" style="17" customWidth="1"/>
    <col min="6" max="6" width="18" style="24" customWidth="1"/>
    <col min="7" max="7" width="11" style="38" customWidth="1"/>
    <col min="8" max="8" width="11" style="17" customWidth="1"/>
    <col min="9" max="9" width="9.140625" style="17"/>
    <col min="10" max="10" width="33.5703125" style="24" customWidth="1"/>
    <col min="11" max="11" width="89.85546875" style="32" customWidth="1"/>
    <col min="12" max="12" width="15" style="17" customWidth="1"/>
    <col min="13" max="13" width="8.140625" style="17" customWidth="1"/>
    <col min="14" max="14" width="9.140625" style="17"/>
    <col min="15" max="15" width="8.140625" style="17" customWidth="1"/>
    <col min="16" max="16" width="28" style="17" customWidth="1"/>
    <col min="17" max="16384" width="9.140625" style="17"/>
  </cols>
  <sheetData>
    <row r="5" spans="1:16" x14ac:dyDescent="0.25">
      <c r="A5" s="103" t="s">
        <v>11</v>
      </c>
      <c r="B5" s="103"/>
      <c r="C5" s="103"/>
      <c r="D5" s="103"/>
      <c r="E5" s="103"/>
      <c r="F5" s="103"/>
      <c r="G5" s="103"/>
      <c r="H5" s="103"/>
      <c r="I5" s="103"/>
      <c r="J5" s="103"/>
      <c r="K5" s="103"/>
      <c r="L5" s="103"/>
      <c r="M5" s="103"/>
      <c r="N5" s="122" t="s">
        <v>70</v>
      </c>
      <c r="O5" s="123"/>
      <c r="P5" s="124"/>
    </row>
    <row r="6" spans="1:16" ht="30" x14ac:dyDescent="0.25">
      <c r="A6" s="47" t="s">
        <v>0</v>
      </c>
      <c r="B6" s="22" t="s">
        <v>2</v>
      </c>
      <c r="C6" s="47" t="s">
        <v>3</v>
      </c>
      <c r="D6" s="47" t="s">
        <v>1</v>
      </c>
      <c r="E6" s="47" t="s">
        <v>4</v>
      </c>
      <c r="F6" s="22" t="s">
        <v>5</v>
      </c>
      <c r="G6" s="29" t="s">
        <v>6</v>
      </c>
      <c r="H6" s="47" t="s">
        <v>7</v>
      </c>
      <c r="I6" s="47" t="s">
        <v>8</v>
      </c>
      <c r="J6" s="47" t="s">
        <v>9</v>
      </c>
      <c r="K6" s="29" t="s">
        <v>10</v>
      </c>
      <c r="L6" s="47" t="s">
        <v>12</v>
      </c>
      <c r="M6" s="47" t="s">
        <v>65</v>
      </c>
      <c r="N6" s="52" t="s">
        <v>70</v>
      </c>
      <c r="O6" s="48" t="s">
        <v>71</v>
      </c>
      <c r="P6" s="52" t="s">
        <v>72</v>
      </c>
    </row>
    <row r="7" spans="1:16" x14ac:dyDescent="0.25">
      <c r="A7" s="69"/>
      <c r="B7" s="70"/>
      <c r="C7" s="69"/>
      <c r="D7" s="69"/>
      <c r="E7" s="69"/>
      <c r="F7" s="70"/>
      <c r="G7" s="71"/>
      <c r="H7" s="69"/>
      <c r="I7" s="55"/>
      <c r="J7" s="55"/>
      <c r="K7" s="29"/>
      <c r="L7" s="55"/>
      <c r="M7" s="69"/>
      <c r="N7" s="72"/>
      <c r="O7" s="72"/>
      <c r="P7" s="52"/>
    </row>
    <row r="8" spans="1:16" ht="195" x14ac:dyDescent="0.25">
      <c r="A8" s="116" t="s">
        <v>114</v>
      </c>
      <c r="B8" s="125" t="s">
        <v>81</v>
      </c>
      <c r="C8" s="116" t="s">
        <v>53</v>
      </c>
      <c r="D8" s="116" t="s">
        <v>55</v>
      </c>
      <c r="E8" s="116"/>
      <c r="F8" s="131" t="s">
        <v>82</v>
      </c>
      <c r="G8" s="128" t="s">
        <v>79</v>
      </c>
      <c r="H8" s="116" t="s">
        <v>62</v>
      </c>
      <c r="I8" s="25" t="s">
        <v>19</v>
      </c>
      <c r="J8" s="23" t="s">
        <v>140</v>
      </c>
      <c r="K8" s="30" t="s">
        <v>289</v>
      </c>
      <c r="L8" s="23"/>
      <c r="M8" s="116" t="s">
        <v>67</v>
      </c>
      <c r="N8" s="116" t="s">
        <v>24</v>
      </c>
      <c r="O8" s="116"/>
      <c r="P8" s="23"/>
    </row>
    <row r="9" spans="1:16" ht="165" x14ac:dyDescent="0.25">
      <c r="A9" s="117"/>
      <c r="B9" s="126"/>
      <c r="C9" s="117"/>
      <c r="D9" s="117"/>
      <c r="E9" s="117"/>
      <c r="F9" s="132"/>
      <c r="G9" s="129"/>
      <c r="H9" s="117"/>
      <c r="I9" s="25" t="s">
        <v>21</v>
      </c>
      <c r="J9" s="23" t="s">
        <v>221</v>
      </c>
      <c r="K9" s="30" t="s">
        <v>294</v>
      </c>
      <c r="L9" s="23"/>
      <c r="M9" s="117"/>
      <c r="N9" s="117"/>
      <c r="O9" s="117"/>
      <c r="P9" s="23"/>
    </row>
    <row r="10" spans="1:16" ht="105" x14ac:dyDescent="0.25">
      <c r="A10" s="117"/>
      <c r="B10" s="126"/>
      <c r="C10" s="117"/>
      <c r="D10" s="117"/>
      <c r="E10" s="117"/>
      <c r="F10" s="132"/>
      <c r="G10" s="129"/>
      <c r="H10" s="117"/>
      <c r="I10" s="25" t="s">
        <v>23</v>
      </c>
      <c r="J10" s="23" t="s">
        <v>100</v>
      </c>
      <c r="K10" s="30" t="s">
        <v>142</v>
      </c>
      <c r="L10" s="23"/>
      <c r="M10" s="117"/>
      <c r="N10" s="117"/>
      <c r="O10" s="117"/>
      <c r="P10" s="23"/>
    </row>
    <row r="11" spans="1:16" ht="120" x14ac:dyDescent="0.25">
      <c r="A11" s="117"/>
      <c r="B11" s="126"/>
      <c r="C11" s="117"/>
      <c r="D11" s="117"/>
      <c r="E11" s="117"/>
      <c r="F11" s="132"/>
      <c r="G11" s="129"/>
      <c r="H11" s="117"/>
      <c r="I11" s="25" t="s">
        <v>25</v>
      </c>
      <c r="J11" s="23" t="s">
        <v>101</v>
      </c>
      <c r="K11" s="30" t="s">
        <v>295</v>
      </c>
      <c r="L11" s="23"/>
      <c r="M11" s="117"/>
      <c r="N11" s="117"/>
      <c r="O11" s="117"/>
      <c r="P11" s="23"/>
    </row>
    <row r="12" spans="1:16" ht="45" x14ac:dyDescent="0.25">
      <c r="A12" s="117"/>
      <c r="B12" s="126"/>
      <c r="C12" s="117"/>
      <c r="D12" s="117"/>
      <c r="E12" s="117"/>
      <c r="F12" s="132"/>
      <c r="G12" s="129"/>
      <c r="H12" s="117"/>
      <c r="I12" s="25" t="s">
        <v>27</v>
      </c>
      <c r="J12" s="23" t="s">
        <v>102</v>
      </c>
      <c r="K12" s="30" t="s">
        <v>301</v>
      </c>
      <c r="L12" s="23"/>
      <c r="M12" s="117"/>
      <c r="N12" s="117"/>
      <c r="O12" s="117"/>
      <c r="P12" s="23"/>
    </row>
    <row r="13" spans="1:16" ht="90" x14ac:dyDescent="0.25">
      <c r="A13" s="117"/>
      <c r="B13" s="126"/>
      <c r="C13" s="117"/>
      <c r="D13" s="117"/>
      <c r="E13" s="117"/>
      <c r="F13" s="132"/>
      <c r="G13" s="129"/>
      <c r="H13" s="117"/>
      <c r="I13" s="25" t="s">
        <v>28</v>
      </c>
      <c r="J13" s="23" t="s">
        <v>101</v>
      </c>
      <c r="K13" s="30" t="s">
        <v>139</v>
      </c>
      <c r="L13" s="23"/>
      <c r="M13" s="117"/>
      <c r="N13" s="117"/>
      <c r="O13" s="117"/>
      <c r="P13" s="23"/>
    </row>
    <row r="14" spans="1:16" ht="30" x14ac:dyDescent="0.25">
      <c r="A14" s="118"/>
      <c r="B14" s="127"/>
      <c r="C14" s="118"/>
      <c r="D14" s="118"/>
      <c r="E14" s="118"/>
      <c r="F14" s="133"/>
      <c r="G14" s="130"/>
      <c r="H14" s="118"/>
      <c r="I14" s="25" t="s">
        <v>29</v>
      </c>
      <c r="J14" s="23" t="s">
        <v>135</v>
      </c>
      <c r="K14" s="30" t="s">
        <v>223</v>
      </c>
      <c r="L14" s="23"/>
      <c r="M14" s="118"/>
      <c r="N14" s="118"/>
      <c r="O14" s="118"/>
      <c r="P14" s="23"/>
    </row>
    <row r="15" spans="1:16" s="26" customFormat="1" ht="195" x14ac:dyDescent="0.25">
      <c r="A15" s="116" t="s">
        <v>115</v>
      </c>
      <c r="B15" s="125" t="s">
        <v>106</v>
      </c>
      <c r="C15" s="116" t="s">
        <v>53</v>
      </c>
      <c r="D15" s="116"/>
      <c r="E15" s="116"/>
      <c r="F15" s="125" t="s">
        <v>103</v>
      </c>
      <c r="G15" s="128" t="s">
        <v>79</v>
      </c>
      <c r="H15" s="116" t="s">
        <v>62</v>
      </c>
      <c r="I15" s="25" t="s">
        <v>19</v>
      </c>
      <c r="J15" s="23" t="s">
        <v>140</v>
      </c>
      <c r="K15" s="30" t="s">
        <v>289</v>
      </c>
      <c r="L15" s="27"/>
      <c r="M15" s="116" t="s">
        <v>67</v>
      </c>
      <c r="N15" s="116" t="s">
        <v>24</v>
      </c>
      <c r="O15" s="116"/>
      <c r="P15" s="23"/>
    </row>
    <row r="16" spans="1:16" ht="165" x14ac:dyDescent="0.25">
      <c r="A16" s="117"/>
      <c r="B16" s="126"/>
      <c r="C16" s="117"/>
      <c r="D16" s="117"/>
      <c r="E16" s="117"/>
      <c r="F16" s="126"/>
      <c r="G16" s="129"/>
      <c r="H16" s="117"/>
      <c r="I16" s="25" t="s">
        <v>21</v>
      </c>
      <c r="J16" s="23" t="s">
        <v>221</v>
      </c>
      <c r="K16" s="30" t="s">
        <v>294</v>
      </c>
      <c r="L16" s="27"/>
      <c r="M16" s="117"/>
      <c r="N16" s="117"/>
      <c r="O16" s="117"/>
      <c r="P16" s="23"/>
    </row>
    <row r="17" spans="1:16" ht="105" x14ac:dyDescent="0.25">
      <c r="A17" s="117"/>
      <c r="B17" s="126"/>
      <c r="C17" s="117"/>
      <c r="D17" s="117"/>
      <c r="E17" s="117"/>
      <c r="F17" s="126"/>
      <c r="G17" s="134"/>
      <c r="H17" s="117"/>
      <c r="I17" s="25" t="s">
        <v>23</v>
      </c>
      <c r="J17" s="23" t="s">
        <v>100</v>
      </c>
      <c r="K17" s="30" t="s">
        <v>142</v>
      </c>
      <c r="L17" s="27"/>
      <c r="M17" s="117"/>
      <c r="N17" s="117"/>
      <c r="O17" s="117"/>
      <c r="P17" s="23"/>
    </row>
    <row r="18" spans="1:16" ht="30" x14ac:dyDescent="0.25">
      <c r="A18" s="118"/>
      <c r="B18" s="127"/>
      <c r="C18" s="118"/>
      <c r="D18" s="118"/>
      <c r="E18" s="118"/>
      <c r="F18" s="127"/>
      <c r="G18" s="135"/>
      <c r="H18" s="118"/>
      <c r="I18" s="25" t="s">
        <v>25</v>
      </c>
      <c r="J18" s="23" t="s">
        <v>104</v>
      </c>
      <c r="K18" s="30" t="s">
        <v>223</v>
      </c>
      <c r="L18" s="27"/>
      <c r="M18" s="118"/>
      <c r="N18" s="118"/>
      <c r="O18" s="118"/>
      <c r="P18" s="23"/>
    </row>
    <row r="19" spans="1:16" ht="195" x14ac:dyDescent="0.25">
      <c r="A19" s="116" t="s">
        <v>116</v>
      </c>
      <c r="B19" s="125" t="s">
        <v>105</v>
      </c>
      <c r="C19" s="116" t="s">
        <v>53</v>
      </c>
      <c r="D19" s="116"/>
      <c r="E19" s="116"/>
      <c r="F19" s="125" t="s">
        <v>107</v>
      </c>
      <c r="G19" s="128" t="s">
        <v>79</v>
      </c>
      <c r="H19" s="116" t="s">
        <v>62</v>
      </c>
      <c r="I19" s="25" t="s">
        <v>19</v>
      </c>
      <c r="J19" s="23" t="s">
        <v>136</v>
      </c>
      <c r="K19" s="30" t="s">
        <v>289</v>
      </c>
      <c r="L19" s="23"/>
      <c r="M19" s="116" t="s">
        <v>67</v>
      </c>
      <c r="N19" s="116" t="str">
        <f>IF(M19 ="o","Plan","Not Test")</f>
        <v>Plan</v>
      </c>
      <c r="O19" s="116"/>
      <c r="P19" s="23"/>
    </row>
    <row r="20" spans="1:16" ht="165" x14ac:dyDescent="0.25">
      <c r="A20" s="117"/>
      <c r="B20" s="126"/>
      <c r="C20" s="117"/>
      <c r="D20" s="117"/>
      <c r="E20" s="117"/>
      <c r="F20" s="126"/>
      <c r="G20" s="129"/>
      <c r="H20" s="117"/>
      <c r="I20" s="25" t="s">
        <v>21</v>
      </c>
      <c r="J20" s="23" t="s">
        <v>221</v>
      </c>
      <c r="K20" s="30" t="s">
        <v>294</v>
      </c>
      <c r="L20" s="23"/>
      <c r="M20" s="117"/>
      <c r="N20" s="117"/>
      <c r="O20" s="117"/>
      <c r="P20" s="23"/>
    </row>
    <row r="21" spans="1:16" ht="105" x14ac:dyDescent="0.25">
      <c r="A21" s="117"/>
      <c r="B21" s="126"/>
      <c r="C21" s="117"/>
      <c r="D21" s="117"/>
      <c r="E21" s="117"/>
      <c r="F21" s="126"/>
      <c r="G21" s="129"/>
      <c r="H21" s="117"/>
      <c r="I21" s="25" t="s">
        <v>23</v>
      </c>
      <c r="J21" s="23" t="s">
        <v>100</v>
      </c>
      <c r="K21" s="30" t="s">
        <v>142</v>
      </c>
      <c r="L21" s="23"/>
      <c r="M21" s="117"/>
      <c r="N21" s="117"/>
      <c r="O21" s="117"/>
      <c r="P21" s="23"/>
    </row>
    <row r="22" spans="1:16" ht="120" x14ac:dyDescent="0.25">
      <c r="A22" s="117"/>
      <c r="B22" s="126"/>
      <c r="C22" s="117"/>
      <c r="D22" s="117"/>
      <c r="E22" s="117"/>
      <c r="F22" s="126"/>
      <c r="G22" s="129"/>
      <c r="H22" s="117"/>
      <c r="I22" s="25" t="s">
        <v>25</v>
      </c>
      <c r="J22" s="23" t="s">
        <v>101</v>
      </c>
      <c r="K22" s="30" t="s">
        <v>295</v>
      </c>
      <c r="L22" s="23"/>
      <c r="M22" s="117"/>
      <c r="N22" s="117"/>
      <c r="O22" s="117"/>
      <c r="P22" s="23"/>
    </row>
    <row r="23" spans="1:16" ht="45" x14ac:dyDescent="0.25">
      <c r="A23" s="117"/>
      <c r="B23" s="126"/>
      <c r="C23" s="117"/>
      <c r="D23" s="117"/>
      <c r="E23" s="117"/>
      <c r="F23" s="126"/>
      <c r="G23" s="129"/>
      <c r="H23" s="117"/>
      <c r="I23" s="25" t="s">
        <v>27</v>
      </c>
      <c r="J23" s="23" t="s">
        <v>102</v>
      </c>
      <c r="K23" s="30" t="s">
        <v>301</v>
      </c>
      <c r="L23" s="23"/>
      <c r="M23" s="117"/>
      <c r="N23" s="117"/>
      <c r="O23" s="117"/>
      <c r="P23" s="23"/>
    </row>
    <row r="24" spans="1:16" ht="165" x14ac:dyDescent="0.25">
      <c r="A24" s="117"/>
      <c r="B24" s="126"/>
      <c r="C24" s="117"/>
      <c r="D24" s="117"/>
      <c r="E24" s="117"/>
      <c r="F24" s="126"/>
      <c r="G24" s="129"/>
      <c r="H24" s="117"/>
      <c r="I24" s="25" t="s">
        <v>28</v>
      </c>
      <c r="J24" s="23" t="s">
        <v>104</v>
      </c>
      <c r="K24" s="30" t="s">
        <v>294</v>
      </c>
      <c r="L24" s="23"/>
      <c r="M24" s="117"/>
      <c r="N24" s="117"/>
      <c r="O24" s="117"/>
      <c r="P24" s="23"/>
    </row>
    <row r="25" spans="1:16" x14ac:dyDescent="0.25">
      <c r="A25" s="118"/>
      <c r="B25" s="127"/>
      <c r="C25" s="118"/>
      <c r="D25" s="118"/>
      <c r="E25" s="118"/>
      <c r="F25" s="127"/>
      <c r="G25" s="130"/>
      <c r="H25" s="118"/>
      <c r="I25" s="25" t="s">
        <v>29</v>
      </c>
      <c r="J25" s="23" t="s">
        <v>104</v>
      </c>
      <c r="K25" s="30" t="s">
        <v>224</v>
      </c>
      <c r="L25" s="23"/>
      <c r="M25" s="118"/>
      <c r="N25" s="118"/>
      <c r="O25" s="118"/>
      <c r="P25" s="23"/>
    </row>
    <row r="26" spans="1:16" ht="195" x14ac:dyDescent="0.25">
      <c r="A26" s="116" t="s">
        <v>117</v>
      </c>
      <c r="B26" s="125" t="s">
        <v>111</v>
      </c>
      <c r="C26" s="116" t="s">
        <v>53</v>
      </c>
      <c r="D26" s="116"/>
      <c r="E26" s="116"/>
      <c r="F26" s="125" t="s">
        <v>108</v>
      </c>
      <c r="G26" s="128" t="s">
        <v>79</v>
      </c>
      <c r="H26" s="116" t="s">
        <v>62</v>
      </c>
      <c r="I26" s="25" t="s">
        <v>19</v>
      </c>
      <c r="J26" s="23" t="s">
        <v>140</v>
      </c>
      <c r="K26" s="30" t="s">
        <v>289</v>
      </c>
      <c r="L26" s="23"/>
      <c r="M26" s="116" t="s">
        <v>67</v>
      </c>
      <c r="N26" s="116" t="str">
        <f>IF(M26 ="o","Plan","Not Test")</f>
        <v>Plan</v>
      </c>
      <c r="O26" s="116"/>
      <c r="P26" s="23"/>
    </row>
    <row r="27" spans="1:16" ht="165" x14ac:dyDescent="0.25">
      <c r="A27" s="117"/>
      <c r="B27" s="126"/>
      <c r="C27" s="117"/>
      <c r="D27" s="117"/>
      <c r="E27" s="117"/>
      <c r="F27" s="126"/>
      <c r="G27" s="129"/>
      <c r="H27" s="117"/>
      <c r="I27" s="25" t="s">
        <v>21</v>
      </c>
      <c r="J27" s="23" t="s">
        <v>221</v>
      </c>
      <c r="K27" s="30" t="s">
        <v>294</v>
      </c>
      <c r="L27" s="23"/>
      <c r="M27" s="117"/>
      <c r="N27" s="117"/>
      <c r="O27" s="117"/>
      <c r="P27" s="23"/>
    </row>
    <row r="28" spans="1:16" ht="105" x14ac:dyDescent="0.25">
      <c r="A28" s="117"/>
      <c r="B28" s="126"/>
      <c r="C28" s="117"/>
      <c r="D28" s="117"/>
      <c r="E28" s="117"/>
      <c r="F28" s="126"/>
      <c r="G28" s="129"/>
      <c r="H28" s="117"/>
      <c r="I28" s="25" t="s">
        <v>23</v>
      </c>
      <c r="J28" s="23" t="s">
        <v>100</v>
      </c>
      <c r="K28" s="30" t="s">
        <v>142</v>
      </c>
      <c r="L28" s="23"/>
      <c r="M28" s="117"/>
      <c r="N28" s="117"/>
      <c r="O28" s="117"/>
      <c r="P28" s="23"/>
    </row>
    <row r="29" spans="1:16" ht="120" x14ac:dyDescent="0.25">
      <c r="A29" s="117"/>
      <c r="B29" s="126"/>
      <c r="C29" s="117"/>
      <c r="D29" s="117"/>
      <c r="E29" s="117"/>
      <c r="F29" s="126"/>
      <c r="G29" s="129"/>
      <c r="H29" s="117"/>
      <c r="I29" s="25" t="s">
        <v>25</v>
      </c>
      <c r="J29" s="23" t="s">
        <v>101</v>
      </c>
      <c r="K29" s="30" t="s">
        <v>295</v>
      </c>
      <c r="L29" s="23"/>
      <c r="M29" s="117"/>
      <c r="N29" s="117"/>
      <c r="O29" s="117"/>
      <c r="P29" s="23"/>
    </row>
    <row r="30" spans="1:16" ht="45" x14ac:dyDescent="0.25">
      <c r="A30" s="117"/>
      <c r="B30" s="126"/>
      <c r="C30" s="117"/>
      <c r="D30" s="117"/>
      <c r="E30" s="117"/>
      <c r="F30" s="126"/>
      <c r="G30" s="129"/>
      <c r="H30" s="117"/>
      <c r="I30" s="25" t="s">
        <v>27</v>
      </c>
      <c r="J30" s="23" t="s">
        <v>109</v>
      </c>
      <c r="K30" s="30" t="s">
        <v>301</v>
      </c>
      <c r="L30" s="23"/>
      <c r="M30" s="117"/>
      <c r="N30" s="117"/>
      <c r="O30" s="117"/>
      <c r="P30" s="23"/>
    </row>
    <row r="31" spans="1:16" ht="75" x14ac:dyDescent="0.25">
      <c r="A31" s="117"/>
      <c r="B31" s="126"/>
      <c r="C31" s="117"/>
      <c r="D31" s="117"/>
      <c r="E31" s="117"/>
      <c r="F31" s="126"/>
      <c r="G31" s="129"/>
      <c r="H31" s="117"/>
      <c r="I31" s="25" t="s">
        <v>28</v>
      </c>
      <c r="J31" s="23" t="s">
        <v>101</v>
      </c>
      <c r="K31" s="30" t="s">
        <v>229</v>
      </c>
      <c r="L31" s="23"/>
      <c r="M31" s="117"/>
      <c r="N31" s="117"/>
      <c r="O31" s="117"/>
      <c r="P31" s="23"/>
    </row>
    <row r="32" spans="1:16" ht="105" x14ac:dyDescent="0.25">
      <c r="A32" s="117"/>
      <c r="B32" s="126"/>
      <c r="C32" s="117"/>
      <c r="D32" s="117"/>
      <c r="E32" s="117"/>
      <c r="F32" s="126"/>
      <c r="G32" s="129"/>
      <c r="H32" s="117"/>
      <c r="I32" s="25" t="s">
        <v>29</v>
      </c>
      <c r="J32" s="23" t="s">
        <v>110</v>
      </c>
      <c r="K32" s="30" t="s">
        <v>297</v>
      </c>
      <c r="L32" s="23"/>
      <c r="M32" s="117"/>
      <c r="N32" s="117"/>
      <c r="O32" s="117"/>
      <c r="P32" s="23"/>
    </row>
    <row r="33" spans="1:16" ht="30" x14ac:dyDescent="0.25">
      <c r="A33" s="117"/>
      <c r="B33" s="126"/>
      <c r="C33" s="117"/>
      <c r="D33" s="117"/>
      <c r="E33" s="117"/>
      <c r="F33" s="126"/>
      <c r="G33" s="129"/>
      <c r="H33" s="117"/>
      <c r="I33" s="25" t="s">
        <v>30</v>
      </c>
      <c r="J33" s="23" t="s">
        <v>102</v>
      </c>
      <c r="K33" s="30" t="s">
        <v>302</v>
      </c>
      <c r="L33" s="23"/>
      <c r="M33" s="117"/>
      <c r="N33" s="117"/>
      <c r="O33" s="117"/>
      <c r="P33" s="23"/>
    </row>
    <row r="34" spans="1:16" ht="105" x14ac:dyDescent="0.25">
      <c r="A34" s="117"/>
      <c r="B34" s="126"/>
      <c r="C34" s="117"/>
      <c r="D34" s="117"/>
      <c r="E34" s="117"/>
      <c r="F34" s="126"/>
      <c r="G34" s="129"/>
      <c r="H34" s="117"/>
      <c r="I34" s="25" t="s">
        <v>31</v>
      </c>
      <c r="J34" s="23" t="s">
        <v>101</v>
      </c>
      <c r="K34" s="30" t="s">
        <v>143</v>
      </c>
      <c r="L34" s="23"/>
      <c r="M34" s="117"/>
      <c r="N34" s="117"/>
      <c r="O34" s="117"/>
      <c r="P34" s="23"/>
    </row>
    <row r="35" spans="1:16" ht="30" x14ac:dyDescent="0.25">
      <c r="A35" s="118"/>
      <c r="B35" s="127"/>
      <c r="C35" s="118"/>
      <c r="D35" s="118"/>
      <c r="E35" s="118"/>
      <c r="F35" s="127"/>
      <c r="G35" s="130"/>
      <c r="H35" s="118"/>
      <c r="I35" s="25" t="s">
        <v>83</v>
      </c>
      <c r="J35" s="23" t="s">
        <v>135</v>
      </c>
      <c r="K35" s="30" t="s">
        <v>179</v>
      </c>
      <c r="L35" s="23"/>
      <c r="M35" s="118"/>
      <c r="N35" s="118"/>
      <c r="O35" s="118"/>
      <c r="P35" s="23"/>
    </row>
    <row r="36" spans="1:16" ht="195" x14ac:dyDescent="0.25">
      <c r="A36" s="116" t="s">
        <v>118</v>
      </c>
      <c r="B36" s="125" t="s">
        <v>215</v>
      </c>
      <c r="C36" s="116" t="s">
        <v>53</v>
      </c>
      <c r="D36" s="116"/>
      <c r="E36" s="116"/>
      <c r="F36" s="125" t="s">
        <v>112</v>
      </c>
      <c r="G36" s="128" t="s">
        <v>79</v>
      </c>
      <c r="H36" s="116" t="s">
        <v>62</v>
      </c>
      <c r="I36" s="25" t="s">
        <v>19</v>
      </c>
      <c r="J36" s="23" t="s">
        <v>140</v>
      </c>
      <c r="K36" s="30" t="s">
        <v>289</v>
      </c>
      <c r="L36" s="23"/>
      <c r="M36" s="116" t="s">
        <v>67</v>
      </c>
      <c r="N36" s="116" t="str">
        <f>IF(M36 ="o","Plan","Not Test")</f>
        <v>Plan</v>
      </c>
      <c r="O36" s="116"/>
      <c r="P36" s="23"/>
    </row>
    <row r="37" spans="1:16" ht="165" x14ac:dyDescent="0.25">
      <c r="A37" s="117"/>
      <c r="B37" s="126"/>
      <c r="C37" s="117"/>
      <c r="D37" s="117"/>
      <c r="E37" s="117"/>
      <c r="F37" s="126"/>
      <c r="G37" s="129"/>
      <c r="H37" s="117"/>
      <c r="I37" s="25" t="s">
        <v>21</v>
      </c>
      <c r="J37" s="23" t="s">
        <v>221</v>
      </c>
      <c r="K37" s="30" t="s">
        <v>294</v>
      </c>
      <c r="L37" s="23"/>
      <c r="M37" s="117"/>
      <c r="N37" s="117"/>
      <c r="O37" s="117"/>
      <c r="P37" s="23"/>
    </row>
    <row r="38" spans="1:16" ht="105" x14ac:dyDescent="0.25">
      <c r="A38" s="117"/>
      <c r="B38" s="126"/>
      <c r="C38" s="117"/>
      <c r="D38" s="117"/>
      <c r="E38" s="117"/>
      <c r="F38" s="126"/>
      <c r="G38" s="129"/>
      <c r="H38" s="117"/>
      <c r="I38" s="25" t="s">
        <v>23</v>
      </c>
      <c r="J38" s="23" t="s">
        <v>100</v>
      </c>
      <c r="K38" s="30" t="s">
        <v>142</v>
      </c>
      <c r="L38" s="23"/>
      <c r="M38" s="117"/>
      <c r="N38" s="117"/>
      <c r="O38" s="117"/>
      <c r="P38" s="23"/>
    </row>
    <row r="39" spans="1:16" ht="120" x14ac:dyDescent="0.25">
      <c r="A39" s="117"/>
      <c r="B39" s="126"/>
      <c r="C39" s="117"/>
      <c r="D39" s="117"/>
      <c r="E39" s="117"/>
      <c r="F39" s="126"/>
      <c r="G39" s="129"/>
      <c r="H39" s="117"/>
      <c r="I39" s="25" t="s">
        <v>25</v>
      </c>
      <c r="J39" s="23" t="s">
        <v>101</v>
      </c>
      <c r="K39" s="30" t="s">
        <v>298</v>
      </c>
      <c r="L39" s="23"/>
      <c r="M39" s="117"/>
      <c r="N39" s="117"/>
      <c r="O39" s="117"/>
      <c r="P39" s="23"/>
    </row>
    <row r="40" spans="1:16" ht="30" x14ac:dyDescent="0.25">
      <c r="A40" s="117"/>
      <c r="B40" s="126"/>
      <c r="C40" s="117"/>
      <c r="D40" s="117"/>
      <c r="E40" s="117"/>
      <c r="F40" s="126"/>
      <c r="G40" s="129"/>
      <c r="H40" s="117"/>
      <c r="I40" s="25" t="s">
        <v>27</v>
      </c>
      <c r="J40" s="23" t="s">
        <v>109</v>
      </c>
      <c r="K40" s="30" t="s">
        <v>302</v>
      </c>
      <c r="L40" s="23"/>
      <c r="M40" s="117"/>
      <c r="N40" s="117"/>
      <c r="O40" s="117"/>
      <c r="P40" s="23"/>
    </row>
    <row r="41" spans="1:16" ht="75" x14ac:dyDescent="0.25">
      <c r="A41" s="117"/>
      <c r="B41" s="126"/>
      <c r="C41" s="117"/>
      <c r="D41" s="117"/>
      <c r="E41" s="117"/>
      <c r="F41" s="126"/>
      <c r="G41" s="129"/>
      <c r="H41" s="117"/>
      <c r="I41" s="25" t="s">
        <v>28</v>
      </c>
      <c r="J41" s="23" t="s">
        <v>101</v>
      </c>
      <c r="K41" s="30" t="s">
        <v>141</v>
      </c>
      <c r="L41" s="23"/>
      <c r="M41" s="117"/>
      <c r="N41" s="117"/>
      <c r="O41" s="117"/>
      <c r="P41" s="23"/>
    </row>
    <row r="42" spans="1:16" ht="120" x14ac:dyDescent="0.25">
      <c r="A42" s="117"/>
      <c r="B42" s="126"/>
      <c r="C42" s="117"/>
      <c r="D42" s="117"/>
      <c r="E42" s="117"/>
      <c r="F42" s="126"/>
      <c r="G42" s="129"/>
      <c r="H42" s="117"/>
      <c r="I42" s="25" t="s">
        <v>29</v>
      </c>
      <c r="J42" s="23" t="s">
        <v>110</v>
      </c>
      <c r="K42" s="30" t="s">
        <v>295</v>
      </c>
      <c r="L42" s="23"/>
      <c r="M42" s="117"/>
      <c r="N42" s="117"/>
      <c r="O42" s="117"/>
      <c r="P42" s="23"/>
    </row>
    <row r="43" spans="1:16" ht="30" x14ac:dyDescent="0.25">
      <c r="A43" s="117"/>
      <c r="B43" s="126"/>
      <c r="C43" s="117"/>
      <c r="D43" s="117"/>
      <c r="E43" s="117"/>
      <c r="F43" s="126"/>
      <c r="G43" s="129"/>
      <c r="H43" s="117"/>
      <c r="I43" s="25" t="s">
        <v>30</v>
      </c>
      <c r="J43" s="23" t="s">
        <v>113</v>
      </c>
      <c r="K43" s="30" t="s">
        <v>302</v>
      </c>
      <c r="L43" s="23"/>
      <c r="M43" s="117"/>
      <c r="N43" s="117"/>
      <c r="O43" s="117"/>
      <c r="P43" s="23"/>
    </row>
    <row r="44" spans="1:16" ht="75" x14ac:dyDescent="0.25">
      <c r="A44" s="117"/>
      <c r="B44" s="126"/>
      <c r="C44" s="117"/>
      <c r="D44" s="117"/>
      <c r="E44" s="117"/>
      <c r="F44" s="126"/>
      <c r="G44" s="129"/>
      <c r="H44" s="117"/>
      <c r="I44" s="25" t="s">
        <v>31</v>
      </c>
      <c r="J44" s="23" t="s">
        <v>101</v>
      </c>
      <c r="K44" s="30" t="s">
        <v>141</v>
      </c>
      <c r="L44" s="23"/>
      <c r="M44" s="117"/>
      <c r="N44" s="117"/>
      <c r="O44" s="117"/>
      <c r="P44" s="23"/>
    </row>
    <row r="45" spans="1:16" ht="120" x14ac:dyDescent="0.25">
      <c r="A45" s="117"/>
      <c r="B45" s="126"/>
      <c r="C45" s="117"/>
      <c r="D45" s="117"/>
      <c r="E45" s="117"/>
      <c r="F45" s="126"/>
      <c r="G45" s="129"/>
      <c r="H45" s="117"/>
      <c r="I45" s="25" t="s">
        <v>83</v>
      </c>
      <c r="J45" s="23" t="s">
        <v>110</v>
      </c>
      <c r="K45" s="30" t="s">
        <v>295</v>
      </c>
      <c r="L45" s="23"/>
      <c r="M45" s="117"/>
      <c r="N45" s="117"/>
      <c r="O45" s="117"/>
      <c r="P45" s="23"/>
    </row>
    <row r="46" spans="1:16" ht="30" x14ac:dyDescent="0.25">
      <c r="A46" s="117"/>
      <c r="B46" s="126"/>
      <c r="C46" s="117"/>
      <c r="D46" s="117"/>
      <c r="E46" s="117"/>
      <c r="F46" s="126"/>
      <c r="G46" s="129"/>
      <c r="H46" s="117"/>
      <c r="I46" s="25" t="s">
        <v>84</v>
      </c>
      <c r="J46" s="23" t="s">
        <v>210</v>
      </c>
      <c r="K46" s="30" t="s">
        <v>302</v>
      </c>
      <c r="L46" s="23"/>
      <c r="M46" s="117"/>
      <c r="N46" s="117"/>
      <c r="O46" s="117"/>
      <c r="P46" s="23"/>
    </row>
    <row r="47" spans="1:16" ht="30" x14ac:dyDescent="0.25">
      <c r="A47" s="117"/>
      <c r="B47" s="126"/>
      <c r="C47" s="117"/>
      <c r="D47" s="117"/>
      <c r="E47" s="117"/>
      <c r="F47" s="126"/>
      <c r="G47" s="129"/>
      <c r="H47" s="117"/>
      <c r="I47" s="25" t="s">
        <v>85</v>
      </c>
      <c r="J47" s="23" t="s">
        <v>101</v>
      </c>
      <c r="K47" s="31" t="s">
        <v>179</v>
      </c>
      <c r="L47" s="23"/>
      <c r="M47" s="117"/>
      <c r="N47" s="117"/>
      <c r="O47" s="117"/>
      <c r="P47" s="23"/>
    </row>
    <row r="48" spans="1:16" ht="195" x14ac:dyDescent="0.25">
      <c r="A48" s="116" t="s">
        <v>129</v>
      </c>
      <c r="B48" s="125" t="s">
        <v>212</v>
      </c>
      <c r="C48" s="116" t="s">
        <v>53</v>
      </c>
      <c r="D48" s="116"/>
      <c r="E48" s="116"/>
      <c r="F48" s="125" t="s">
        <v>213</v>
      </c>
      <c r="G48" s="128" t="s">
        <v>79</v>
      </c>
      <c r="H48" s="116" t="s">
        <v>62</v>
      </c>
      <c r="I48" s="25" t="s">
        <v>19</v>
      </c>
      <c r="J48" s="23" t="s">
        <v>140</v>
      </c>
      <c r="K48" s="30" t="s">
        <v>289</v>
      </c>
      <c r="L48" s="23"/>
      <c r="M48" s="116" t="s">
        <v>67</v>
      </c>
      <c r="N48" s="116" t="str">
        <f>IF(M48 ="o","Plan","Not Test")</f>
        <v>Plan</v>
      </c>
      <c r="O48" s="116"/>
      <c r="P48" s="23"/>
    </row>
    <row r="49" spans="1:16" ht="165" x14ac:dyDescent="0.25">
      <c r="A49" s="117"/>
      <c r="B49" s="126"/>
      <c r="C49" s="117"/>
      <c r="D49" s="117"/>
      <c r="E49" s="117"/>
      <c r="F49" s="126"/>
      <c r="G49" s="129"/>
      <c r="H49" s="117"/>
      <c r="I49" s="25" t="s">
        <v>21</v>
      </c>
      <c r="J49" s="23" t="s">
        <v>221</v>
      </c>
      <c r="K49" s="30" t="s">
        <v>294</v>
      </c>
      <c r="L49" s="23"/>
      <c r="M49" s="117"/>
      <c r="N49" s="117"/>
      <c r="O49" s="117"/>
      <c r="P49" s="23"/>
    </row>
    <row r="50" spans="1:16" ht="105" x14ac:dyDescent="0.25">
      <c r="A50" s="117"/>
      <c r="B50" s="126"/>
      <c r="C50" s="117"/>
      <c r="D50" s="117"/>
      <c r="E50" s="117"/>
      <c r="F50" s="126"/>
      <c r="G50" s="129"/>
      <c r="H50" s="117"/>
      <c r="I50" s="25" t="s">
        <v>23</v>
      </c>
      <c r="J50" s="23" t="s">
        <v>100</v>
      </c>
      <c r="K50" s="30" t="s">
        <v>142</v>
      </c>
      <c r="L50" s="23"/>
      <c r="M50" s="117"/>
      <c r="N50" s="117"/>
      <c r="O50" s="117"/>
      <c r="P50" s="23"/>
    </row>
    <row r="51" spans="1:16" ht="120" x14ac:dyDescent="0.25">
      <c r="A51" s="117"/>
      <c r="B51" s="126"/>
      <c r="C51" s="117"/>
      <c r="D51" s="117"/>
      <c r="E51" s="117"/>
      <c r="F51" s="126"/>
      <c r="G51" s="129"/>
      <c r="H51" s="117"/>
      <c r="I51" s="25" t="s">
        <v>25</v>
      </c>
      <c r="J51" s="23" t="s">
        <v>101</v>
      </c>
      <c r="K51" s="30" t="s">
        <v>298</v>
      </c>
      <c r="L51" s="23"/>
      <c r="M51" s="117"/>
      <c r="N51" s="117"/>
      <c r="O51" s="117"/>
      <c r="P51" s="23"/>
    </row>
    <row r="52" spans="1:16" ht="30" x14ac:dyDescent="0.25">
      <c r="A52" s="117"/>
      <c r="B52" s="126"/>
      <c r="C52" s="117"/>
      <c r="D52" s="117"/>
      <c r="E52" s="117"/>
      <c r="F52" s="126"/>
      <c r="G52" s="129"/>
      <c r="H52" s="117"/>
      <c r="I52" s="25" t="s">
        <v>27</v>
      </c>
      <c r="J52" s="23" t="s">
        <v>109</v>
      </c>
      <c r="K52" s="30" t="s">
        <v>302</v>
      </c>
      <c r="L52" s="23"/>
      <c r="M52" s="117"/>
      <c r="N52" s="117"/>
      <c r="O52" s="117"/>
      <c r="P52" s="23"/>
    </row>
    <row r="53" spans="1:16" ht="75" x14ac:dyDescent="0.25">
      <c r="A53" s="117"/>
      <c r="B53" s="126"/>
      <c r="C53" s="117"/>
      <c r="D53" s="117"/>
      <c r="E53" s="117"/>
      <c r="F53" s="126"/>
      <c r="G53" s="129"/>
      <c r="H53" s="117"/>
      <c r="I53" s="25" t="s">
        <v>28</v>
      </c>
      <c r="J53" s="23" t="s">
        <v>101</v>
      </c>
      <c r="K53" s="30" t="s">
        <v>141</v>
      </c>
      <c r="L53" s="23"/>
      <c r="M53" s="117"/>
      <c r="N53" s="117"/>
      <c r="O53" s="117"/>
      <c r="P53" s="23"/>
    </row>
    <row r="54" spans="1:16" ht="120" x14ac:dyDescent="0.25">
      <c r="A54" s="117"/>
      <c r="B54" s="126"/>
      <c r="C54" s="117"/>
      <c r="D54" s="117"/>
      <c r="E54" s="117"/>
      <c r="F54" s="126"/>
      <c r="G54" s="129"/>
      <c r="H54" s="117"/>
      <c r="I54" s="25" t="s">
        <v>29</v>
      </c>
      <c r="J54" s="23" t="s">
        <v>110</v>
      </c>
      <c r="K54" s="30" t="s">
        <v>295</v>
      </c>
      <c r="L54" s="23"/>
      <c r="M54" s="117"/>
      <c r="N54" s="117"/>
      <c r="O54" s="117"/>
      <c r="P54" s="23"/>
    </row>
    <row r="55" spans="1:16" ht="30" x14ac:dyDescent="0.25">
      <c r="A55" s="117"/>
      <c r="B55" s="126"/>
      <c r="C55" s="117"/>
      <c r="D55" s="117"/>
      <c r="E55" s="117"/>
      <c r="F55" s="126"/>
      <c r="G55" s="129"/>
      <c r="H55" s="117"/>
      <c r="I55" s="25" t="s">
        <v>30</v>
      </c>
      <c r="J55" s="23" t="s">
        <v>113</v>
      </c>
      <c r="K55" s="30" t="s">
        <v>302</v>
      </c>
      <c r="L55" s="23"/>
      <c r="M55" s="117"/>
      <c r="N55" s="117"/>
      <c r="O55" s="117"/>
      <c r="P55" s="23"/>
    </row>
    <row r="56" spans="1:16" ht="75" x14ac:dyDescent="0.25">
      <c r="A56" s="117"/>
      <c r="B56" s="126"/>
      <c r="C56" s="117"/>
      <c r="D56" s="117"/>
      <c r="E56" s="117"/>
      <c r="F56" s="126"/>
      <c r="G56" s="129"/>
      <c r="H56" s="117"/>
      <c r="I56" s="25" t="s">
        <v>31</v>
      </c>
      <c r="J56" s="23" t="s">
        <v>101</v>
      </c>
      <c r="K56" s="30" t="s">
        <v>141</v>
      </c>
      <c r="L56" s="23"/>
      <c r="M56" s="117"/>
      <c r="N56" s="117"/>
      <c r="O56" s="117"/>
      <c r="P56" s="23"/>
    </row>
    <row r="57" spans="1:16" ht="120" x14ac:dyDescent="0.25">
      <c r="A57" s="117"/>
      <c r="B57" s="126"/>
      <c r="C57" s="117"/>
      <c r="D57" s="117"/>
      <c r="E57" s="117"/>
      <c r="F57" s="126"/>
      <c r="G57" s="129"/>
      <c r="H57" s="117"/>
      <c r="I57" s="25" t="s">
        <v>83</v>
      </c>
      <c r="J57" s="23" t="s">
        <v>110</v>
      </c>
      <c r="K57" s="30" t="s">
        <v>295</v>
      </c>
      <c r="L57" s="23"/>
      <c r="M57" s="117"/>
      <c r="N57" s="117"/>
      <c r="O57" s="117"/>
      <c r="P57" s="23"/>
    </row>
    <row r="58" spans="1:16" ht="75" x14ac:dyDescent="0.25">
      <c r="A58" s="117"/>
      <c r="B58" s="126"/>
      <c r="C58" s="117"/>
      <c r="D58" s="117"/>
      <c r="E58" s="117"/>
      <c r="F58" s="126"/>
      <c r="G58" s="129"/>
      <c r="H58" s="117"/>
      <c r="I58" s="25" t="s">
        <v>84</v>
      </c>
      <c r="J58" s="23" t="s">
        <v>113</v>
      </c>
      <c r="K58" s="30" t="s">
        <v>209</v>
      </c>
      <c r="L58" s="23"/>
      <c r="M58" s="117"/>
      <c r="N58" s="117"/>
      <c r="O58" s="117"/>
      <c r="P58" s="23"/>
    </row>
    <row r="59" spans="1:16" ht="30" x14ac:dyDescent="0.25">
      <c r="A59" s="117"/>
      <c r="B59" s="126"/>
      <c r="C59" s="117"/>
      <c r="D59" s="117"/>
      <c r="E59" s="117"/>
      <c r="F59" s="126"/>
      <c r="G59" s="129"/>
      <c r="H59" s="117"/>
      <c r="I59" s="25" t="s">
        <v>85</v>
      </c>
      <c r="J59" s="23" t="s">
        <v>211</v>
      </c>
      <c r="K59" s="31" t="s">
        <v>179</v>
      </c>
      <c r="L59" s="23"/>
      <c r="M59" s="117"/>
      <c r="N59" s="117"/>
      <c r="O59" s="117"/>
      <c r="P59" s="23"/>
    </row>
    <row r="60" spans="1:16" ht="195" x14ac:dyDescent="0.25">
      <c r="A60" s="116" t="s">
        <v>214</v>
      </c>
      <c r="B60" s="125" t="s">
        <v>130</v>
      </c>
      <c r="C60" s="116" t="s">
        <v>53</v>
      </c>
      <c r="D60" s="116"/>
      <c r="E60" s="116"/>
      <c r="F60" s="125" t="s">
        <v>131</v>
      </c>
      <c r="G60" s="128" t="s">
        <v>79</v>
      </c>
      <c r="H60" s="116" t="s">
        <v>62</v>
      </c>
      <c r="I60" s="25" t="s">
        <v>19</v>
      </c>
      <c r="J60" s="23" t="s">
        <v>140</v>
      </c>
      <c r="K60" s="30" t="s">
        <v>289</v>
      </c>
      <c r="L60" s="23"/>
      <c r="M60" s="116" t="s">
        <v>67</v>
      </c>
      <c r="N60" s="116" t="str">
        <f>IF(M60 ="o","Plan","Not Test")</f>
        <v>Plan</v>
      </c>
      <c r="O60" s="116"/>
      <c r="P60" s="23"/>
    </row>
    <row r="61" spans="1:16" ht="165" x14ac:dyDescent="0.25">
      <c r="A61" s="117"/>
      <c r="B61" s="126"/>
      <c r="C61" s="117"/>
      <c r="D61" s="117"/>
      <c r="E61" s="117"/>
      <c r="F61" s="126"/>
      <c r="G61" s="129"/>
      <c r="H61" s="117"/>
      <c r="I61" s="25" t="s">
        <v>21</v>
      </c>
      <c r="J61" s="23" t="s">
        <v>221</v>
      </c>
      <c r="K61" s="30" t="s">
        <v>294</v>
      </c>
      <c r="L61" s="23"/>
      <c r="M61" s="117"/>
      <c r="N61" s="117"/>
      <c r="O61" s="117"/>
      <c r="P61" s="23"/>
    </row>
    <row r="62" spans="1:16" ht="90" x14ac:dyDescent="0.25">
      <c r="A62" s="117"/>
      <c r="B62" s="126"/>
      <c r="C62" s="117"/>
      <c r="D62" s="117"/>
      <c r="E62" s="117"/>
      <c r="F62" s="126"/>
      <c r="G62" s="129"/>
      <c r="H62" s="117"/>
      <c r="I62" s="25" t="s">
        <v>23</v>
      </c>
      <c r="J62" s="23" t="s">
        <v>100</v>
      </c>
      <c r="K62" s="30" t="s">
        <v>138</v>
      </c>
      <c r="L62" s="23"/>
      <c r="M62" s="117"/>
      <c r="N62" s="117"/>
      <c r="O62" s="117"/>
      <c r="P62" s="23"/>
    </row>
    <row r="63" spans="1:16" ht="120" x14ac:dyDescent="0.25">
      <c r="A63" s="117"/>
      <c r="B63" s="126"/>
      <c r="C63" s="117"/>
      <c r="D63" s="117"/>
      <c r="E63" s="117"/>
      <c r="F63" s="126"/>
      <c r="G63" s="129"/>
      <c r="H63" s="117"/>
      <c r="I63" s="25" t="s">
        <v>25</v>
      </c>
      <c r="J63" s="23" t="s">
        <v>101</v>
      </c>
      <c r="K63" s="30" t="s">
        <v>295</v>
      </c>
      <c r="L63" s="23"/>
      <c r="M63" s="117"/>
      <c r="N63" s="117"/>
      <c r="O63" s="117"/>
      <c r="P63" s="23"/>
    </row>
    <row r="64" spans="1:16" ht="45" x14ac:dyDescent="0.25">
      <c r="A64" s="117"/>
      <c r="B64" s="126"/>
      <c r="C64" s="117"/>
      <c r="D64" s="117"/>
      <c r="E64" s="117"/>
      <c r="F64" s="126"/>
      <c r="G64" s="129"/>
      <c r="H64" s="117"/>
      <c r="I64" s="25" t="s">
        <v>27</v>
      </c>
      <c r="J64" s="23" t="s">
        <v>109</v>
      </c>
      <c r="K64" s="30" t="s">
        <v>301</v>
      </c>
      <c r="L64" s="23"/>
      <c r="M64" s="117"/>
      <c r="N64" s="117"/>
      <c r="O64" s="117"/>
      <c r="P64" s="23"/>
    </row>
    <row r="65" spans="1:16" ht="75" x14ac:dyDescent="0.25">
      <c r="A65" s="117"/>
      <c r="B65" s="126"/>
      <c r="C65" s="117"/>
      <c r="D65" s="117"/>
      <c r="E65" s="117"/>
      <c r="F65" s="126"/>
      <c r="G65" s="129"/>
      <c r="H65" s="117"/>
      <c r="I65" s="25" t="s">
        <v>28</v>
      </c>
      <c r="J65" s="23" t="s">
        <v>101</v>
      </c>
      <c r="K65" s="30" t="s">
        <v>141</v>
      </c>
      <c r="L65" s="23"/>
      <c r="M65" s="117"/>
      <c r="N65" s="117"/>
      <c r="O65" s="117"/>
      <c r="P65" s="23"/>
    </row>
    <row r="66" spans="1:16" ht="120" x14ac:dyDescent="0.25">
      <c r="A66" s="117"/>
      <c r="B66" s="126"/>
      <c r="C66" s="117"/>
      <c r="D66" s="117"/>
      <c r="E66" s="117"/>
      <c r="F66" s="126"/>
      <c r="G66" s="129"/>
      <c r="H66" s="117"/>
      <c r="I66" s="25" t="s">
        <v>29</v>
      </c>
      <c r="J66" s="23" t="s">
        <v>110</v>
      </c>
      <c r="K66" s="30" t="s">
        <v>295</v>
      </c>
      <c r="L66" s="23"/>
      <c r="M66" s="117"/>
      <c r="N66" s="117"/>
      <c r="O66" s="117"/>
      <c r="P66" s="23"/>
    </row>
    <row r="67" spans="1:16" ht="150" x14ac:dyDescent="0.25">
      <c r="A67" s="117"/>
      <c r="B67" s="126"/>
      <c r="C67" s="117"/>
      <c r="D67" s="117"/>
      <c r="E67" s="117"/>
      <c r="F67" s="126"/>
      <c r="G67" s="129"/>
      <c r="H67" s="117"/>
      <c r="I67" s="25" t="s">
        <v>30</v>
      </c>
      <c r="J67" s="23" t="s">
        <v>104</v>
      </c>
      <c r="K67" s="30" t="s">
        <v>296</v>
      </c>
      <c r="L67" s="23"/>
      <c r="M67" s="117"/>
      <c r="N67" s="117"/>
      <c r="O67" s="117"/>
      <c r="P67" s="23"/>
    </row>
    <row r="68" spans="1:16" x14ac:dyDescent="0.25">
      <c r="A68" s="118"/>
      <c r="B68" s="127"/>
      <c r="C68" s="118"/>
      <c r="D68" s="118"/>
      <c r="E68" s="118"/>
      <c r="F68" s="127"/>
      <c r="G68" s="130"/>
      <c r="H68" s="118"/>
      <c r="I68" s="25" t="s">
        <v>31</v>
      </c>
      <c r="J68" s="23" t="s">
        <v>104</v>
      </c>
      <c r="K68" s="30" t="s">
        <v>224</v>
      </c>
      <c r="L68" s="23"/>
      <c r="M68" s="118"/>
      <c r="N68" s="118"/>
      <c r="O68" s="118"/>
      <c r="P68" s="23"/>
    </row>
    <row r="69" spans="1:16" ht="195" x14ac:dyDescent="0.25">
      <c r="A69" s="116" t="s">
        <v>220</v>
      </c>
      <c r="B69" s="116" t="s">
        <v>236</v>
      </c>
      <c r="C69" s="116" t="s">
        <v>53</v>
      </c>
      <c r="D69" s="116"/>
      <c r="E69" s="116"/>
      <c r="F69" s="116" t="s">
        <v>248</v>
      </c>
      <c r="G69" s="128"/>
      <c r="H69" s="116"/>
      <c r="I69" s="25" t="s">
        <v>19</v>
      </c>
      <c r="J69" s="23" t="s">
        <v>140</v>
      </c>
      <c r="K69" s="30" t="s">
        <v>289</v>
      </c>
      <c r="L69" s="23"/>
      <c r="M69" s="116" t="s">
        <v>67</v>
      </c>
      <c r="N69" s="116" t="str">
        <f>IF(M69 ="o","Plan","Not Test")</f>
        <v>Plan</v>
      </c>
      <c r="O69" s="116"/>
      <c r="P69" s="23"/>
    </row>
    <row r="70" spans="1:16" ht="165" x14ac:dyDescent="0.25">
      <c r="A70" s="117"/>
      <c r="B70" s="117"/>
      <c r="C70" s="117"/>
      <c r="D70" s="117"/>
      <c r="E70" s="117"/>
      <c r="F70" s="117"/>
      <c r="G70" s="129"/>
      <c r="H70" s="117"/>
      <c r="I70" s="25" t="s">
        <v>21</v>
      </c>
      <c r="J70" s="23" t="s">
        <v>221</v>
      </c>
      <c r="K70" s="30" t="s">
        <v>294</v>
      </c>
      <c r="L70" s="23"/>
      <c r="M70" s="117"/>
      <c r="N70" s="117"/>
      <c r="O70" s="117"/>
      <c r="P70" s="23"/>
    </row>
    <row r="71" spans="1:16" x14ac:dyDescent="0.25">
      <c r="A71" s="118"/>
      <c r="B71" s="118"/>
      <c r="C71" s="118"/>
      <c r="D71" s="118"/>
      <c r="E71" s="118"/>
      <c r="F71" s="118"/>
      <c r="G71" s="130"/>
      <c r="H71" s="118"/>
      <c r="I71" s="25" t="s">
        <v>23</v>
      </c>
      <c r="J71" s="23" t="s">
        <v>228</v>
      </c>
      <c r="K71" s="30" t="s">
        <v>224</v>
      </c>
      <c r="L71" s="23"/>
      <c r="M71" s="118"/>
      <c r="N71" s="118"/>
      <c r="O71" s="118"/>
      <c r="P71" s="23"/>
    </row>
    <row r="72" spans="1:16" ht="195" x14ac:dyDescent="0.25">
      <c r="A72" s="116" t="s">
        <v>222</v>
      </c>
      <c r="B72" s="116" t="s">
        <v>237</v>
      </c>
      <c r="C72" s="116" t="s">
        <v>53</v>
      </c>
      <c r="D72" s="116"/>
      <c r="E72" s="116"/>
      <c r="F72" s="116" t="s">
        <v>249</v>
      </c>
      <c r="G72" s="128"/>
      <c r="H72" s="116"/>
      <c r="I72" s="25" t="s">
        <v>19</v>
      </c>
      <c r="J72" s="23" t="s">
        <v>140</v>
      </c>
      <c r="K72" s="30" t="s">
        <v>289</v>
      </c>
      <c r="L72" s="23"/>
      <c r="M72" s="116" t="s">
        <v>67</v>
      </c>
      <c r="N72" s="116" t="str">
        <f>IF(M72 ="o","Plan","Not Test")</f>
        <v>Plan</v>
      </c>
      <c r="O72" s="116"/>
      <c r="P72" s="23"/>
    </row>
    <row r="73" spans="1:16" ht="165" x14ac:dyDescent="0.25">
      <c r="A73" s="117"/>
      <c r="B73" s="117"/>
      <c r="C73" s="117"/>
      <c r="D73" s="117"/>
      <c r="E73" s="117"/>
      <c r="F73" s="117"/>
      <c r="G73" s="129"/>
      <c r="H73" s="117"/>
      <c r="I73" s="25" t="s">
        <v>21</v>
      </c>
      <c r="J73" s="23" t="s">
        <v>221</v>
      </c>
      <c r="K73" s="30" t="s">
        <v>294</v>
      </c>
      <c r="L73" s="23"/>
      <c r="M73" s="117"/>
      <c r="N73" s="117"/>
      <c r="O73" s="117"/>
      <c r="P73" s="23"/>
    </row>
    <row r="74" spans="1:16" ht="90" x14ac:dyDescent="0.25">
      <c r="A74" s="117"/>
      <c r="B74" s="117"/>
      <c r="C74" s="117"/>
      <c r="D74" s="117"/>
      <c r="E74" s="117"/>
      <c r="F74" s="117"/>
      <c r="G74" s="129"/>
      <c r="H74" s="117"/>
      <c r="I74" s="25" t="s">
        <v>23</v>
      </c>
      <c r="J74" s="23" t="s">
        <v>100</v>
      </c>
      <c r="K74" s="30" t="s">
        <v>138</v>
      </c>
      <c r="L74" s="23"/>
      <c r="M74" s="117"/>
      <c r="N74" s="117"/>
      <c r="O74" s="117"/>
      <c r="P74" s="23"/>
    </row>
    <row r="75" spans="1:16" ht="120" x14ac:dyDescent="0.25">
      <c r="A75" s="117"/>
      <c r="B75" s="117"/>
      <c r="C75" s="117"/>
      <c r="D75" s="117"/>
      <c r="E75" s="117"/>
      <c r="F75" s="117"/>
      <c r="G75" s="129"/>
      <c r="H75" s="117"/>
      <c r="I75" s="25" t="s">
        <v>25</v>
      </c>
      <c r="J75" s="23" t="s">
        <v>101</v>
      </c>
      <c r="K75" s="30" t="s">
        <v>295</v>
      </c>
      <c r="L75" s="23"/>
      <c r="M75" s="117"/>
      <c r="N75" s="117"/>
      <c r="O75" s="117"/>
      <c r="P75" s="23"/>
    </row>
    <row r="76" spans="1:16" x14ac:dyDescent="0.25">
      <c r="A76" s="118"/>
      <c r="B76" s="118"/>
      <c r="C76" s="118"/>
      <c r="D76" s="118"/>
      <c r="E76" s="118"/>
      <c r="F76" s="118"/>
      <c r="G76" s="130"/>
      <c r="H76" s="118"/>
      <c r="I76" s="25" t="s">
        <v>27</v>
      </c>
      <c r="J76" s="23" t="s">
        <v>228</v>
      </c>
      <c r="K76" s="30" t="s">
        <v>224</v>
      </c>
      <c r="L76" s="23"/>
      <c r="M76" s="118"/>
      <c r="N76" s="118"/>
      <c r="O76" s="118"/>
      <c r="P76" s="23"/>
    </row>
    <row r="77" spans="1:16" ht="195" x14ac:dyDescent="0.25">
      <c r="A77" s="116" t="s">
        <v>227</v>
      </c>
      <c r="B77" s="116" t="s">
        <v>238</v>
      </c>
      <c r="C77" s="116" t="s">
        <v>53</v>
      </c>
      <c r="D77" s="116"/>
      <c r="E77" s="116"/>
      <c r="F77" s="116" t="s">
        <v>250</v>
      </c>
      <c r="G77" s="128"/>
      <c r="H77" s="116"/>
      <c r="I77" s="25" t="s">
        <v>19</v>
      </c>
      <c r="J77" s="23" t="s">
        <v>140</v>
      </c>
      <c r="K77" s="30" t="s">
        <v>289</v>
      </c>
      <c r="L77" s="23"/>
      <c r="M77" s="116" t="s">
        <v>67</v>
      </c>
      <c r="N77" s="116" t="str">
        <f>IF(M77 ="o","Plan","Not Test")</f>
        <v>Plan</v>
      </c>
      <c r="O77" s="116"/>
      <c r="P77" s="23"/>
    </row>
    <row r="78" spans="1:16" ht="165" x14ac:dyDescent="0.25">
      <c r="A78" s="117"/>
      <c r="B78" s="117"/>
      <c r="C78" s="117"/>
      <c r="D78" s="117"/>
      <c r="E78" s="117"/>
      <c r="F78" s="117"/>
      <c r="G78" s="129"/>
      <c r="H78" s="117"/>
      <c r="I78" s="25" t="s">
        <v>21</v>
      </c>
      <c r="J78" s="23" t="s">
        <v>221</v>
      </c>
      <c r="K78" s="30" t="s">
        <v>294</v>
      </c>
      <c r="L78" s="23"/>
      <c r="M78" s="117"/>
      <c r="N78" s="117"/>
      <c r="O78" s="117"/>
      <c r="P78" s="23"/>
    </row>
    <row r="79" spans="1:16" ht="105" x14ac:dyDescent="0.25">
      <c r="A79" s="117"/>
      <c r="B79" s="117"/>
      <c r="C79" s="117"/>
      <c r="D79" s="117"/>
      <c r="E79" s="117"/>
      <c r="F79" s="117"/>
      <c r="G79" s="129"/>
      <c r="H79" s="117"/>
      <c r="I79" s="25" t="s">
        <v>23</v>
      </c>
      <c r="J79" s="23" t="s">
        <v>100</v>
      </c>
      <c r="K79" s="30" t="s">
        <v>142</v>
      </c>
      <c r="L79" s="23"/>
      <c r="M79" s="117"/>
      <c r="N79" s="117"/>
      <c r="O79" s="117"/>
      <c r="P79" s="23"/>
    </row>
    <row r="80" spans="1:16" ht="120" x14ac:dyDescent="0.25">
      <c r="A80" s="117"/>
      <c r="B80" s="117"/>
      <c r="C80" s="117"/>
      <c r="D80" s="117"/>
      <c r="E80" s="117"/>
      <c r="F80" s="117"/>
      <c r="G80" s="129"/>
      <c r="H80" s="117"/>
      <c r="I80" s="25" t="s">
        <v>25</v>
      </c>
      <c r="J80" s="23" t="s">
        <v>101</v>
      </c>
      <c r="K80" s="30" t="s">
        <v>295</v>
      </c>
      <c r="L80" s="23"/>
      <c r="M80" s="117"/>
      <c r="N80" s="117"/>
      <c r="O80" s="117"/>
      <c r="P80" s="23"/>
    </row>
    <row r="81" spans="1:16" ht="45" x14ac:dyDescent="0.25">
      <c r="A81" s="117"/>
      <c r="B81" s="117"/>
      <c r="C81" s="117"/>
      <c r="D81" s="117"/>
      <c r="E81" s="117"/>
      <c r="F81" s="117"/>
      <c r="G81" s="129"/>
      <c r="H81" s="117"/>
      <c r="I81" s="25" t="s">
        <v>27</v>
      </c>
      <c r="J81" s="23" t="s">
        <v>102</v>
      </c>
      <c r="K81" s="30" t="s">
        <v>301</v>
      </c>
      <c r="L81" s="23"/>
      <c r="M81" s="117"/>
      <c r="N81" s="117"/>
      <c r="O81" s="117"/>
      <c r="P81" s="23"/>
    </row>
    <row r="82" spans="1:16" ht="90" x14ac:dyDescent="0.25">
      <c r="A82" s="117"/>
      <c r="B82" s="117"/>
      <c r="C82" s="117"/>
      <c r="D82" s="117"/>
      <c r="E82" s="117"/>
      <c r="F82" s="117"/>
      <c r="G82" s="129"/>
      <c r="H82" s="117"/>
      <c r="I82" s="25" t="s">
        <v>28</v>
      </c>
      <c r="J82" s="23" t="s">
        <v>101</v>
      </c>
      <c r="K82" s="30" t="s">
        <v>139</v>
      </c>
      <c r="L82" s="23"/>
      <c r="M82" s="117"/>
      <c r="N82" s="117"/>
      <c r="O82" s="117"/>
      <c r="P82" s="23"/>
    </row>
    <row r="83" spans="1:16" x14ac:dyDescent="0.25">
      <c r="A83" s="117"/>
      <c r="B83" s="118"/>
      <c r="C83" s="118"/>
      <c r="D83" s="118"/>
      <c r="E83" s="118"/>
      <c r="F83" s="118"/>
      <c r="G83" s="130"/>
      <c r="H83" s="118"/>
      <c r="I83" s="25" t="s">
        <v>29</v>
      </c>
      <c r="J83" s="23" t="s">
        <v>228</v>
      </c>
      <c r="K83" s="30" t="s">
        <v>224</v>
      </c>
      <c r="L83" s="23"/>
      <c r="M83" s="118"/>
      <c r="N83" s="118"/>
      <c r="O83" s="118"/>
      <c r="P83" s="23"/>
    </row>
    <row r="84" spans="1:16" ht="195" x14ac:dyDescent="0.25">
      <c r="A84" s="116" t="s">
        <v>226</v>
      </c>
      <c r="B84" s="116" t="s">
        <v>239</v>
      </c>
      <c r="C84" s="116" t="s">
        <v>53</v>
      </c>
      <c r="D84" s="116"/>
      <c r="E84" s="116"/>
      <c r="F84" s="116" t="s">
        <v>240</v>
      </c>
      <c r="G84" s="128"/>
      <c r="H84" s="116"/>
      <c r="I84" s="25" t="s">
        <v>19</v>
      </c>
      <c r="J84" s="23" t="s">
        <v>140</v>
      </c>
      <c r="K84" s="30" t="s">
        <v>289</v>
      </c>
      <c r="L84" s="23"/>
      <c r="M84" s="116" t="s">
        <v>67</v>
      </c>
      <c r="N84" s="116" t="str">
        <f>IF(M84 ="o","Plan","Not Test")</f>
        <v>Plan</v>
      </c>
      <c r="O84" s="116"/>
      <c r="P84" s="23"/>
    </row>
    <row r="85" spans="1:16" ht="165" x14ac:dyDescent="0.25">
      <c r="A85" s="117"/>
      <c r="B85" s="117"/>
      <c r="C85" s="117"/>
      <c r="D85" s="117"/>
      <c r="E85" s="117"/>
      <c r="F85" s="117"/>
      <c r="G85" s="129"/>
      <c r="H85" s="117"/>
      <c r="I85" s="25" t="s">
        <v>21</v>
      </c>
      <c r="J85" s="23" t="s">
        <v>221</v>
      </c>
      <c r="K85" s="30" t="s">
        <v>294</v>
      </c>
      <c r="L85" s="23"/>
      <c r="M85" s="117"/>
      <c r="N85" s="117"/>
      <c r="O85" s="117"/>
      <c r="P85" s="23"/>
    </row>
    <row r="86" spans="1:16" ht="105" x14ac:dyDescent="0.25">
      <c r="A86" s="117"/>
      <c r="B86" s="117"/>
      <c r="C86" s="117"/>
      <c r="D86" s="117"/>
      <c r="E86" s="117"/>
      <c r="F86" s="117"/>
      <c r="G86" s="129"/>
      <c r="H86" s="117"/>
      <c r="I86" s="25" t="s">
        <v>23</v>
      </c>
      <c r="J86" s="23" t="s">
        <v>100</v>
      </c>
      <c r="K86" s="30" t="s">
        <v>142</v>
      </c>
      <c r="L86" s="23"/>
      <c r="M86" s="117"/>
      <c r="N86" s="117"/>
      <c r="O86" s="117"/>
      <c r="P86" s="23"/>
    </row>
    <row r="87" spans="1:16" ht="120" x14ac:dyDescent="0.25">
      <c r="A87" s="117"/>
      <c r="B87" s="117"/>
      <c r="C87" s="117"/>
      <c r="D87" s="117"/>
      <c r="E87" s="117"/>
      <c r="F87" s="117"/>
      <c r="G87" s="129"/>
      <c r="H87" s="117"/>
      <c r="I87" s="25" t="s">
        <v>25</v>
      </c>
      <c r="J87" s="23" t="s">
        <v>101</v>
      </c>
      <c r="K87" s="30" t="s">
        <v>295</v>
      </c>
      <c r="L87" s="23"/>
      <c r="M87" s="117"/>
      <c r="N87" s="117"/>
      <c r="O87" s="117"/>
      <c r="P87" s="23"/>
    </row>
    <row r="88" spans="1:16" ht="45" x14ac:dyDescent="0.25">
      <c r="A88" s="117"/>
      <c r="B88" s="117"/>
      <c r="C88" s="117"/>
      <c r="D88" s="117"/>
      <c r="E88" s="117"/>
      <c r="F88" s="117"/>
      <c r="G88" s="129"/>
      <c r="H88" s="117"/>
      <c r="I88" s="25" t="s">
        <v>27</v>
      </c>
      <c r="J88" s="23" t="s">
        <v>109</v>
      </c>
      <c r="K88" s="30" t="s">
        <v>301</v>
      </c>
      <c r="L88" s="23"/>
      <c r="M88" s="117"/>
      <c r="N88" s="117"/>
      <c r="O88" s="117"/>
      <c r="P88" s="23"/>
    </row>
    <row r="89" spans="1:16" ht="75" x14ac:dyDescent="0.25">
      <c r="A89" s="117"/>
      <c r="B89" s="117"/>
      <c r="C89" s="117"/>
      <c r="D89" s="117"/>
      <c r="E89" s="117"/>
      <c r="F89" s="117"/>
      <c r="G89" s="129"/>
      <c r="H89" s="117"/>
      <c r="I89" s="25" t="s">
        <v>28</v>
      </c>
      <c r="J89" s="23" t="s">
        <v>101</v>
      </c>
      <c r="K89" s="30" t="s">
        <v>229</v>
      </c>
      <c r="L89" s="23"/>
      <c r="M89" s="117"/>
      <c r="N89" s="117"/>
      <c r="O89" s="117"/>
      <c r="P89" s="23"/>
    </row>
    <row r="90" spans="1:16" ht="30" x14ac:dyDescent="0.25">
      <c r="A90" s="118"/>
      <c r="B90" s="118"/>
      <c r="C90" s="118"/>
      <c r="D90" s="118"/>
      <c r="E90" s="118"/>
      <c r="F90" s="118"/>
      <c r="G90" s="130"/>
      <c r="H90" s="118"/>
      <c r="I90" s="25" t="s">
        <v>29</v>
      </c>
      <c r="J90" s="23" t="s">
        <v>228</v>
      </c>
      <c r="K90" s="30" t="s">
        <v>223</v>
      </c>
      <c r="L90" s="23"/>
      <c r="M90" s="118"/>
      <c r="N90" s="118"/>
      <c r="O90" s="118"/>
      <c r="P90" s="23"/>
    </row>
    <row r="91" spans="1:16" ht="195" x14ac:dyDescent="0.25">
      <c r="A91" s="116" t="s">
        <v>225</v>
      </c>
      <c r="B91" s="116" t="s">
        <v>241</v>
      </c>
      <c r="C91" s="116" t="s">
        <v>53</v>
      </c>
      <c r="D91" s="116"/>
      <c r="E91" s="116"/>
      <c r="F91" s="116" t="s">
        <v>251</v>
      </c>
      <c r="G91" s="128"/>
      <c r="H91" s="116"/>
      <c r="I91" s="25" t="s">
        <v>19</v>
      </c>
      <c r="J91" s="23" t="s">
        <v>140</v>
      </c>
      <c r="K91" s="30" t="s">
        <v>289</v>
      </c>
      <c r="L91" s="23"/>
      <c r="M91" s="25" t="s">
        <v>67</v>
      </c>
      <c r="N91" s="25" t="str">
        <f t="shared" ref="N91:N102" si="0">IF(M91 ="o","Plan","Not Test")</f>
        <v>Plan</v>
      </c>
      <c r="O91" s="25"/>
      <c r="P91" s="23"/>
    </row>
    <row r="92" spans="1:16" ht="165" x14ac:dyDescent="0.25">
      <c r="A92" s="117"/>
      <c r="B92" s="117"/>
      <c r="C92" s="117"/>
      <c r="D92" s="117"/>
      <c r="E92" s="117"/>
      <c r="F92" s="117"/>
      <c r="G92" s="129"/>
      <c r="H92" s="117"/>
      <c r="I92" s="25" t="s">
        <v>21</v>
      </c>
      <c r="J92" s="23" t="s">
        <v>221</v>
      </c>
      <c r="K92" s="30" t="s">
        <v>294</v>
      </c>
      <c r="L92" s="23"/>
      <c r="M92" s="25" t="s">
        <v>67</v>
      </c>
      <c r="N92" s="25" t="str">
        <f t="shared" si="0"/>
        <v>Plan</v>
      </c>
      <c r="O92" s="25"/>
      <c r="P92" s="23"/>
    </row>
    <row r="93" spans="1:16" ht="105" x14ac:dyDescent="0.25">
      <c r="A93" s="117"/>
      <c r="B93" s="117"/>
      <c r="C93" s="117"/>
      <c r="D93" s="117"/>
      <c r="E93" s="117"/>
      <c r="F93" s="117"/>
      <c r="G93" s="129"/>
      <c r="H93" s="117"/>
      <c r="I93" s="25" t="s">
        <v>23</v>
      </c>
      <c r="J93" s="23" t="s">
        <v>100</v>
      </c>
      <c r="K93" s="30" t="s">
        <v>142</v>
      </c>
      <c r="L93" s="23"/>
      <c r="M93" s="25" t="s">
        <v>67</v>
      </c>
      <c r="N93" s="25" t="str">
        <f t="shared" si="0"/>
        <v>Plan</v>
      </c>
      <c r="O93" s="25"/>
      <c r="P93" s="23"/>
    </row>
    <row r="94" spans="1:16" ht="120" x14ac:dyDescent="0.25">
      <c r="A94" s="117"/>
      <c r="B94" s="117"/>
      <c r="C94" s="117"/>
      <c r="D94" s="117"/>
      <c r="E94" s="117"/>
      <c r="F94" s="117"/>
      <c r="G94" s="129"/>
      <c r="H94" s="117"/>
      <c r="I94" s="25" t="s">
        <v>25</v>
      </c>
      <c r="J94" s="23" t="s">
        <v>101</v>
      </c>
      <c r="K94" s="30" t="s">
        <v>298</v>
      </c>
      <c r="L94" s="23"/>
      <c r="M94" s="25" t="s">
        <v>67</v>
      </c>
      <c r="N94" s="25" t="str">
        <f t="shared" si="0"/>
        <v>Plan</v>
      </c>
      <c r="O94" s="25"/>
      <c r="P94" s="23"/>
    </row>
    <row r="95" spans="1:16" ht="30" x14ac:dyDescent="0.25">
      <c r="A95" s="117"/>
      <c r="B95" s="117"/>
      <c r="C95" s="117"/>
      <c r="D95" s="117"/>
      <c r="E95" s="117"/>
      <c r="F95" s="117"/>
      <c r="G95" s="129"/>
      <c r="H95" s="117"/>
      <c r="I95" s="25" t="s">
        <v>27</v>
      </c>
      <c r="J95" s="23" t="s">
        <v>109</v>
      </c>
      <c r="K95" s="30" t="s">
        <v>302</v>
      </c>
      <c r="L95" s="23"/>
      <c r="M95" s="25" t="s">
        <v>67</v>
      </c>
      <c r="N95" s="25" t="str">
        <f t="shared" si="0"/>
        <v>Plan</v>
      </c>
      <c r="O95" s="25"/>
      <c r="P95" s="23"/>
    </row>
    <row r="96" spans="1:16" ht="75" x14ac:dyDescent="0.25">
      <c r="A96" s="117"/>
      <c r="B96" s="117"/>
      <c r="C96" s="117"/>
      <c r="D96" s="117"/>
      <c r="E96" s="117"/>
      <c r="F96" s="117"/>
      <c r="G96" s="129"/>
      <c r="H96" s="117"/>
      <c r="I96" s="25" t="s">
        <v>28</v>
      </c>
      <c r="J96" s="23" t="s">
        <v>101</v>
      </c>
      <c r="K96" s="30" t="s">
        <v>141</v>
      </c>
      <c r="L96" s="23"/>
      <c r="M96" s="25" t="s">
        <v>67</v>
      </c>
      <c r="N96" s="25" t="str">
        <f t="shared" si="0"/>
        <v>Plan</v>
      </c>
      <c r="O96" s="25"/>
      <c r="P96" s="23"/>
    </row>
    <row r="97" spans="1:16" ht="120" x14ac:dyDescent="0.25">
      <c r="A97" s="117"/>
      <c r="B97" s="117"/>
      <c r="C97" s="117"/>
      <c r="D97" s="117"/>
      <c r="E97" s="117"/>
      <c r="F97" s="117"/>
      <c r="G97" s="129"/>
      <c r="H97" s="117"/>
      <c r="I97" s="25" t="s">
        <v>29</v>
      </c>
      <c r="J97" s="23" t="s">
        <v>110</v>
      </c>
      <c r="K97" s="30" t="s">
        <v>295</v>
      </c>
      <c r="L97" s="23"/>
      <c r="M97" s="25" t="s">
        <v>67</v>
      </c>
      <c r="N97" s="25" t="str">
        <f t="shared" si="0"/>
        <v>Plan</v>
      </c>
      <c r="O97" s="25"/>
      <c r="P97" s="23"/>
    </row>
    <row r="98" spans="1:16" ht="30" x14ac:dyDescent="0.25">
      <c r="A98" s="117"/>
      <c r="B98" s="117"/>
      <c r="C98" s="117"/>
      <c r="D98" s="117"/>
      <c r="E98" s="117"/>
      <c r="F98" s="117"/>
      <c r="G98" s="129"/>
      <c r="H98" s="117"/>
      <c r="I98" s="25" t="s">
        <v>30</v>
      </c>
      <c r="J98" s="23" t="s">
        <v>113</v>
      </c>
      <c r="K98" s="30" t="s">
        <v>302</v>
      </c>
      <c r="L98" s="23"/>
      <c r="M98" s="25" t="s">
        <v>67</v>
      </c>
      <c r="N98" s="25" t="str">
        <f t="shared" si="0"/>
        <v>Plan</v>
      </c>
      <c r="O98" s="25"/>
      <c r="P98" s="23"/>
    </row>
    <row r="99" spans="1:16" ht="75" x14ac:dyDescent="0.25">
      <c r="A99" s="117"/>
      <c r="B99" s="117"/>
      <c r="C99" s="117"/>
      <c r="D99" s="117"/>
      <c r="E99" s="117"/>
      <c r="F99" s="117"/>
      <c r="G99" s="129"/>
      <c r="H99" s="117"/>
      <c r="I99" s="25" t="s">
        <v>31</v>
      </c>
      <c r="J99" s="23" t="s">
        <v>101</v>
      </c>
      <c r="K99" s="30" t="s">
        <v>141</v>
      </c>
      <c r="L99" s="23"/>
      <c r="M99" s="25" t="s">
        <v>67</v>
      </c>
      <c r="N99" s="25" t="str">
        <f t="shared" si="0"/>
        <v>Plan</v>
      </c>
      <c r="O99" s="25"/>
      <c r="P99" s="23"/>
    </row>
    <row r="100" spans="1:16" ht="120" x14ac:dyDescent="0.25">
      <c r="A100" s="117"/>
      <c r="B100" s="117"/>
      <c r="C100" s="117"/>
      <c r="D100" s="117"/>
      <c r="E100" s="117"/>
      <c r="F100" s="117"/>
      <c r="G100" s="129"/>
      <c r="H100" s="117"/>
      <c r="I100" s="25" t="s">
        <v>83</v>
      </c>
      <c r="J100" s="23" t="s">
        <v>110</v>
      </c>
      <c r="K100" s="30" t="s">
        <v>295</v>
      </c>
      <c r="L100" s="23"/>
      <c r="M100" s="25" t="s">
        <v>67</v>
      </c>
      <c r="N100" s="25" t="str">
        <f t="shared" si="0"/>
        <v>Plan</v>
      </c>
      <c r="O100" s="25"/>
      <c r="P100" s="23"/>
    </row>
    <row r="101" spans="1:16" ht="75" x14ac:dyDescent="0.25">
      <c r="A101" s="117"/>
      <c r="B101" s="117"/>
      <c r="C101" s="117"/>
      <c r="D101" s="117"/>
      <c r="E101" s="117"/>
      <c r="F101" s="117"/>
      <c r="G101" s="129"/>
      <c r="H101" s="117"/>
      <c r="I101" s="25" t="s">
        <v>84</v>
      </c>
      <c r="J101" s="23" t="s">
        <v>113</v>
      </c>
      <c r="K101" s="30" t="s">
        <v>209</v>
      </c>
      <c r="L101" s="23"/>
      <c r="M101" s="25" t="s">
        <v>67</v>
      </c>
      <c r="N101" s="25" t="str">
        <f t="shared" si="0"/>
        <v>Plan</v>
      </c>
      <c r="O101" s="25"/>
      <c r="P101" s="23"/>
    </row>
    <row r="102" spans="1:16" ht="30" x14ac:dyDescent="0.25">
      <c r="A102" s="117"/>
      <c r="B102" s="118"/>
      <c r="C102" s="118"/>
      <c r="D102" s="118"/>
      <c r="E102" s="118"/>
      <c r="F102" s="118"/>
      <c r="G102" s="130"/>
      <c r="H102" s="118"/>
      <c r="I102" s="25" t="s">
        <v>85</v>
      </c>
      <c r="J102" s="23" t="s">
        <v>228</v>
      </c>
      <c r="K102" s="30" t="s">
        <v>223</v>
      </c>
      <c r="L102" s="23"/>
      <c r="M102" s="25" t="s">
        <v>67</v>
      </c>
      <c r="N102" s="25" t="str">
        <f t="shared" si="0"/>
        <v>Plan</v>
      </c>
      <c r="O102" s="25"/>
      <c r="P102" s="23"/>
    </row>
    <row r="103" spans="1:16" x14ac:dyDescent="0.25">
      <c r="A103" s="44"/>
      <c r="B103" s="46"/>
      <c r="C103" s="44"/>
      <c r="D103" s="44"/>
      <c r="E103" s="44"/>
      <c r="F103" s="46"/>
      <c r="G103" s="45"/>
      <c r="H103" s="44"/>
      <c r="I103" s="53"/>
      <c r="J103" s="67"/>
      <c r="K103" s="68"/>
      <c r="L103" s="67"/>
      <c r="M103" s="44"/>
      <c r="N103" s="44"/>
      <c r="O103" s="44"/>
      <c r="P103" s="67"/>
    </row>
    <row r="104" spans="1:16" ht="360" x14ac:dyDescent="0.25">
      <c r="A104" s="116" t="s">
        <v>119</v>
      </c>
      <c r="B104" s="116" t="s">
        <v>120</v>
      </c>
      <c r="C104" s="116" t="s">
        <v>53</v>
      </c>
      <c r="D104" s="116"/>
      <c r="E104" s="116"/>
      <c r="F104" s="116" t="s">
        <v>121</v>
      </c>
      <c r="G104" s="128" t="s">
        <v>79</v>
      </c>
      <c r="H104" s="116" t="s">
        <v>62</v>
      </c>
      <c r="I104" s="25" t="s">
        <v>19</v>
      </c>
      <c r="J104" s="49" t="s">
        <v>137</v>
      </c>
      <c r="K104" s="30" t="s">
        <v>291</v>
      </c>
      <c r="L104" s="50"/>
      <c r="M104" s="116" t="s">
        <v>67</v>
      </c>
      <c r="N104" s="116" t="str">
        <f>IF(M104 ="o","Plan","Not Test")</f>
        <v>Plan</v>
      </c>
      <c r="O104" s="116"/>
      <c r="P104" s="23"/>
    </row>
    <row r="105" spans="1:16" x14ac:dyDescent="0.25">
      <c r="A105" s="117"/>
      <c r="B105" s="117"/>
      <c r="C105" s="117"/>
      <c r="D105" s="117"/>
      <c r="E105" s="117"/>
      <c r="F105" s="117"/>
      <c r="G105" s="129"/>
      <c r="H105" s="117"/>
      <c r="I105" s="25" t="s">
        <v>21</v>
      </c>
      <c r="J105" s="49" t="s">
        <v>122</v>
      </c>
      <c r="K105" s="51" t="s">
        <v>144</v>
      </c>
      <c r="L105" s="50"/>
      <c r="M105" s="117"/>
      <c r="N105" s="117"/>
      <c r="O105" s="117"/>
      <c r="P105" s="23"/>
    </row>
    <row r="106" spans="1:16" ht="120" x14ac:dyDescent="0.25">
      <c r="A106" s="117"/>
      <c r="B106" s="117"/>
      <c r="C106" s="117"/>
      <c r="D106" s="117"/>
      <c r="E106" s="117"/>
      <c r="F106" s="117"/>
      <c r="G106" s="129"/>
      <c r="H106" s="117"/>
      <c r="I106" s="25" t="s">
        <v>23</v>
      </c>
      <c r="J106" s="49" t="s">
        <v>123</v>
      </c>
      <c r="K106" s="51" t="s">
        <v>295</v>
      </c>
      <c r="L106" s="50"/>
      <c r="M106" s="117"/>
      <c r="N106" s="117"/>
      <c r="O106" s="117"/>
      <c r="P106" s="23"/>
    </row>
    <row r="107" spans="1:16" ht="45" x14ac:dyDescent="0.25">
      <c r="A107" s="117"/>
      <c r="B107" s="117"/>
      <c r="C107" s="117"/>
      <c r="D107" s="117"/>
      <c r="E107" s="117"/>
      <c r="F107" s="117"/>
      <c r="G107" s="129"/>
      <c r="H107" s="117"/>
      <c r="I107" s="25" t="s">
        <v>25</v>
      </c>
      <c r="J107" s="49" t="s">
        <v>102</v>
      </c>
      <c r="K107" s="30" t="s">
        <v>301</v>
      </c>
      <c r="L107" s="50"/>
      <c r="M107" s="117"/>
      <c r="N107" s="117"/>
      <c r="O107" s="117"/>
      <c r="P107" s="23"/>
    </row>
    <row r="108" spans="1:16" ht="90" x14ac:dyDescent="0.25">
      <c r="A108" s="117"/>
      <c r="B108" s="117"/>
      <c r="C108" s="117"/>
      <c r="D108" s="117"/>
      <c r="E108" s="117"/>
      <c r="F108" s="117"/>
      <c r="G108" s="129"/>
      <c r="H108" s="117"/>
      <c r="I108" s="25" t="s">
        <v>27</v>
      </c>
      <c r="J108" s="49" t="s">
        <v>101</v>
      </c>
      <c r="K108" s="51" t="s">
        <v>145</v>
      </c>
      <c r="L108" s="50"/>
      <c r="M108" s="117"/>
      <c r="N108" s="117"/>
      <c r="O108" s="117"/>
      <c r="P108" s="23"/>
    </row>
    <row r="109" spans="1:16" ht="30" x14ac:dyDescent="0.25">
      <c r="A109" s="118"/>
      <c r="B109" s="118"/>
      <c r="C109" s="118"/>
      <c r="D109" s="118"/>
      <c r="E109" s="118"/>
      <c r="F109" s="118"/>
      <c r="G109" s="130"/>
      <c r="H109" s="118"/>
      <c r="I109" s="25" t="s">
        <v>28</v>
      </c>
      <c r="J109" s="23" t="s">
        <v>135</v>
      </c>
      <c r="K109" s="30" t="s">
        <v>179</v>
      </c>
      <c r="L109" s="50"/>
      <c r="M109" s="118"/>
      <c r="N109" s="118"/>
      <c r="O109" s="118"/>
      <c r="P109" s="23"/>
    </row>
    <row r="110" spans="1:16" ht="360" x14ac:dyDescent="0.25">
      <c r="A110" s="116" t="s">
        <v>124</v>
      </c>
      <c r="B110" s="125" t="s">
        <v>125</v>
      </c>
      <c r="C110" s="116" t="s">
        <v>53</v>
      </c>
      <c r="D110" s="116"/>
      <c r="E110" s="116"/>
      <c r="F110" s="116" t="s">
        <v>146</v>
      </c>
      <c r="G110" s="128" t="s">
        <v>79</v>
      </c>
      <c r="H110" s="116" t="s">
        <v>62</v>
      </c>
      <c r="I110" s="25" t="s">
        <v>19</v>
      </c>
      <c r="J110" s="49" t="s">
        <v>137</v>
      </c>
      <c r="K110" s="30" t="s">
        <v>291</v>
      </c>
      <c r="L110" s="23"/>
      <c r="M110" s="116" t="s">
        <v>67</v>
      </c>
      <c r="N110" s="116" t="str">
        <f>IF(M110 ="o","Plan","Not Test")</f>
        <v>Plan</v>
      </c>
      <c r="O110" s="116"/>
      <c r="P110" s="23"/>
    </row>
    <row r="111" spans="1:16" x14ac:dyDescent="0.25">
      <c r="A111" s="117"/>
      <c r="B111" s="126"/>
      <c r="C111" s="117"/>
      <c r="D111" s="117"/>
      <c r="E111" s="117"/>
      <c r="F111" s="117"/>
      <c r="G111" s="129"/>
      <c r="H111" s="117"/>
      <c r="I111" s="25" t="s">
        <v>21</v>
      </c>
      <c r="J111" s="49" t="s">
        <v>122</v>
      </c>
      <c r="K111" s="51" t="s">
        <v>144</v>
      </c>
      <c r="L111" s="23"/>
      <c r="M111" s="117"/>
      <c r="N111" s="117"/>
      <c r="O111" s="117"/>
      <c r="P111" s="23"/>
    </row>
    <row r="112" spans="1:16" ht="120" x14ac:dyDescent="0.25">
      <c r="A112" s="117"/>
      <c r="B112" s="126"/>
      <c r="C112" s="117"/>
      <c r="D112" s="117"/>
      <c r="E112" s="117"/>
      <c r="F112" s="117"/>
      <c r="G112" s="129"/>
      <c r="H112" s="117"/>
      <c r="I112" s="25" t="s">
        <v>23</v>
      </c>
      <c r="J112" s="49" t="s">
        <v>123</v>
      </c>
      <c r="K112" s="51" t="s">
        <v>295</v>
      </c>
      <c r="L112" s="23"/>
      <c r="M112" s="117"/>
      <c r="N112" s="117"/>
      <c r="O112" s="117"/>
      <c r="P112" s="23"/>
    </row>
    <row r="113" spans="1:16" ht="45" x14ac:dyDescent="0.25">
      <c r="A113" s="117"/>
      <c r="B113" s="126"/>
      <c r="C113" s="117"/>
      <c r="D113" s="117"/>
      <c r="E113" s="117"/>
      <c r="F113" s="117"/>
      <c r="G113" s="129"/>
      <c r="H113" s="117"/>
      <c r="I113" s="25" t="s">
        <v>25</v>
      </c>
      <c r="J113" s="49" t="s">
        <v>109</v>
      </c>
      <c r="K113" s="30" t="s">
        <v>301</v>
      </c>
      <c r="L113" s="23"/>
      <c r="M113" s="117"/>
      <c r="N113" s="117"/>
      <c r="O113" s="117"/>
      <c r="P113" s="23"/>
    </row>
    <row r="114" spans="1:16" ht="75" x14ac:dyDescent="0.25">
      <c r="A114" s="117"/>
      <c r="B114" s="126"/>
      <c r="C114" s="117"/>
      <c r="D114" s="117"/>
      <c r="E114" s="117"/>
      <c r="F114" s="117"/>
      <c r="G114" s="129"/>
      <c r="H114" s="117"/>
      <c r="I114" s="25" t="s">
        <v>27</v>
      </c>
      <c r="J114" s="49" t="s">
        <v>101</v>
      </c>
      <c r="K114" s="51" t="s">
        <v>141</v>
      </c>
      <c r="L114" s="23"/>
      <c r="M114" s="117"/>
      <c r="N114" s="117"/>
      <c r="O114" s="117"/>
      <c r="P114" s="23"/>
    </row>
    <row r="115" spans="1:16" ht="120" x14ac:dyDescent="0.25">
      <c r="A115" s="117"/>
      <c r="B115" s="126"/>
      <c r="C115" s="117"/>
      <c r="D115" s="117"/>
      <c r="E115" s="117"/>
      <c r="F115" s="117"/>
      <c r="G115" s="129"/>
      <c r="H115" s="117"/>
      <c r="I115" s="25" t="s">
        <v>28</v>
      </c>
      <c r="J115" s="23" t="s">
        <v>110</v>
      </c>
      <c r="K115" s="51" t="s">
        <v>295</v>
      </c>
      <c r="L115" s="23"/>
      <c r="M115" s="117"/>
      <c r="N115" s="117"/>
      <c r="O115" s="117"/>
      <c r="P115" s="23"/>
    </row>
    <row r="116" spans="1:16" ht="45" x14ac:dyDescent="0.25">
      <c r="A116" s="117"/>
      <c r="B116" s="126"/>
      <c r="C116" s="117"/>
      <c r="D116" s="117"/>
      <c r="E116" s="117"/>
      <c r="F116" s="117"/>
      <c r="G116" s="129"/>
      <c r="H116" s="117"/>
      <c r="I116" s="25" t="s">
        <v>29</v>
      </c>
      <c r="J116" s="23" t="s">
        <v>102</v>
      </c>
      <c r="K116" s="30" t="s">
        <v>301</v>
      </c>
      <c r="L116" s="23"/>
      <c r="M116" s="117"/>
      <c r="N116" s="117"/>
      <c r="O116" s="117"/>
      <c r="P116" s="23"/>
    </row>
    <row r="117" spans="1:16" ht="90" x14ac:dyDescent="0.25">
      <c r="A117" s="117"/>
      <c r="B117" s="126"/>
      <c r="C117" s="117"/>
      <c r="D117" s="117"/>
      <c r="E117" s="117"/>
      <c r="F117" s="117"/>
      <c r="G117" s="129"/>
      <c r="H117" s="117"/>
      <c r="I117" s="25" t="s">
        <v>30</v>
      </c>
      <c r="J117" s="49" t="s">
        <v>101</v>
      </c>
      <c r="K117" s="51" t="s">
        <v>145</v>
      </c>
      <c r="L117" s="23"/>
      <c r="M117" s="117"/>
      <c r="N117" s="117"/>
      <c r="O117" s="117"/>
      <c r="P117" s="23"/>
    </row>
    <row r="118" spans="1:16" ht="30" x14ac:dyDescent="0.25">
      <c r="A118" s="118"/>
      <c r="B118" s="127"/>
      <c r="C118" s="118"/>
      <c r="D118" s="118"/>
      <c r="E118" s="118"/>
      <c r="F118" s="118"/>
      <c r="G118" s="130"/>
      <c r="H118" s="118"/>
      <c r="I118" s="25" t="s">
        <v>31</v>
      </c>
      <c r="J118" s="23" t="s">
        <v>135</v>
      </c>
      <c r="K118" s="30" t="s">
        <v>179</v>
      </c>
      <c r="L118" s="23"/>
      <c r="M118" s="118"/>
      <c r="N118" s="118"/>
      <c r="O118" s="118"/>
      <c r="P118" s="23"/>
    </row>
    <row r="119" spans="1:16" ht="360" x14ac:dyDescent="0.25">
      <c r="A119" s="116" t="s">
        <v>126</v>
      </c>
      <c r="B119" s="125" t="s">
        <v>127</v>
      </c>
      <c r="C119" s="116" t="s">
        <v>53</v>
      </c>
      <c r="D119" s="116"/>
      <c r="E119" s="116"/>
      <c r="F119" s="116" t="s">
        <v>128</v>
      </c>
      <c r="G119" s="128" t="s">
        <v>79</v>
      </c>
      <c r="H119" s="116" t="s">
        <v>62</v>
      </c>
      <c r="I119" s="25" t="s">
        <v>19</v>
      </c>
      <c r="J119" s="49" t="s">
        <v>137</v>
      </c>
      <c r="K119" s="30" t="s">
        <v>291</v>
      </c>
      <c r="L119" s="23"/>
      <c r="M119" s="116" t="s">
        <v>67</v>
      </c>
      <c r="N119" s="116" t="str">
        <f>IF(M119 ="o","Plan","Not Test")</f>
        <v>Plan</v>
      </c>
      <c r="O119" s="116"/>
      <c r="P119" s="23"/>
    </row>
    <row r="120" spans="1:16" x14ac:dyDescent="0.25">
      <c r="A120" s="117"/>
      <c r="B120" s="126"/>
      <c r="C120" s="117"/>
      <c r="D120" s="117"/>
      <c r="E120" s="117"/>
      <c r="F120" s="117"/>
      <c r="G120" s="129"/>
      <c r="H120" s="117"/>
      <c r="I120" s="25" t="s">
        <v>21</v>
      </c>
      <c r="J120" s="49" t="s">
        <v>122</v>
      </c>
      <c r="K120" s="51" t="s">
        <v>144</v>
      </c>
      <c r="L120" s="23"/>
      <c r="M120" s="117"/>
      <c r="N120" s="117"/>
      <c r="O120" s="117"/>
      <c r="P120" s="23"/>
    </row>
    <row r="121" spans="1:16" ht="120" x14ac:dyDescent="0.25">
      <c r="A121" s="117"/>
      <c r="B121" s="126"/>
      <c r="C121" s="117"/>
      <c r="D121" s="117"/>
      <c r="E121" s="117"/>
      <c r="F121" s="117"/>
      <c r="G121" s="129"/>
      <c r="H121" s="117"/>
      <c r="I121" s="25" t="s">
        <v>23</v>
      </c>
      <c r="J121" s="49" t="s">
        <v>123</v>
      </c>
      <c r="K121" s="51" t="s">
        <v>295</v>
      </c>
      <c r="L121" s="23"/>
      <c r="M121" s="117"/>
      <c r="N121" s="117"/>
      <c r="O121" s="117"/>
      <c r="P121" s="23"/>
    </row>
    <row r="122" spans="1:16" ht="45" x14ac:dyDescent="0.25">
      <c r="A122" s="117"/>
      <c r="B122" s="126"/>
      <c r="C122" s="117"/>
      <c r="D122" s="117"/>
      <c r="E122" s="117"/>
      <c r="F122" s="117"/>
      <c r="G122" s="129"/>
      <c r="H122" s="117"/>
      <c r="I122" s="25" t="s">
        <v>25</v>
      </c>
      <c r="J122" s="49" t="s">
        <v>109</v>
      </c>
      <c r="K122" s="30" t="s">
        <v>301</v>
      </c>
      <c r="L122" s="23"/>
      <c r="M122" s="117"/>
      <c r="N122" s="117"/>
      <c r="O122" s="117"/>
      <c r="P122" s="23"/>
    </row>
    <row r="123" spans="1:16" ht="75" x14ac:dyDescent="0.25">
      <c r="A123" s="117"/>
      <c r="B123" s="126"/>
      <c r="C123" s="117"/>
      <c r="D123" s="117"/>
      <c r="E123" s="117"/>
      <c r="F123" s="117"/>
      <c r="G123" s="129"/>
      <c r="H123" s="117"/>
      <c r="I123" s="25" t="s">
        <v>27</v>
      </c>
      <c r="J123" s="49" t="s">
        <v>101</v>
      </c>
      <c r="K123" s="51" t="s">
        <v>141</v>
      </c>
      <c r="L123" s="23"/>
      <c r="M123" s="117"/>
      <c r="N123" s="117"/>
      <c r="O123" s="117"/>
      <c r="P123" s="23"/>
    </row>
    <row r="124" spans="1:16" ht="120" x14ac:dyDescent="0.25">
      <c r="A124" s="117"/>
      <c r="B124" s="126"/>
      <c r="C124" s="117"/>
      <c r="D124" s="117"/>
      <c r="E124" s="117"/>
      <c r="F124" s="117"/>
      <c r="G124" s="129"/>
      <c r="H124" s="117"/>
      <c r="I124" s="25" t="s">
        <v>28</v>
      </c>
      <c r="J124" s="23" t="s">
        <v>110</v>
      </c>
      <c r="K124" s="51" t="s">
        <v>295</v>
      </c>
      <c r="L124" s="23"/>
      <c r="M124" s="117"/>
      <c r="N124" s="117"/>
      <c r="O124" s="117"/>
      <c r="P124" s="23"/>
    </row>
    <row r="125" spans="1:16" ht="45" x14ac:dyDescent="0.25">
      <c r="A125" s="117"/>
      <c r="B125" s="126"/>
      <c r="C125" s="117"/>
      <c r="D125" s="117"/>
      <c r="E125" s="117"/>
      <c r="F125" s="117"/>
      <c r="G125" s="129"/>
      <c r="H125" s="117"/>
      <c r="I125" s="25" t="s">
        <v>29</v>
      </c>
      <c r="J125" s="49" t="s">
        <v>109</v>
      </c>
      <c r="K125" s="30" t="s">
        <v>301</v>
      </c>
      <c r="L125" s="23"/>
      <c r="M125" s="117"/>
      <c r="N125" s="117"/>
      <c r="O125" s="117"/>
      <c r="P125" s="23"/>
    </row>
    <row r="126" spans="1:16" ht="75" x14ac:dyDescent="0.25">
      <c r="A126" s="117"/>
      <c r="B126" s="126"/>
      <c r="C126" s="117"/>
      <c r="D126" s="117"/>
      <c r="E126" s="117"/>
      <c r="F126" s="117"/>
      <c r="G126" s="129"/>
      <c r="H126" s="117"/>
      <c r="I126" s="25" t="s">
        <v>30</v>
      </c>
      <c r="J126" s="49" t="s">
        <v>101</v>
      </c>
      <c r="K126" s="51" t="s">
        <v>141</v>
      </c>
      <c r="L126" s="23"/>
      <c r="M126" s="117"/>
      <c r="N126" s="117"/>
      <c r="O126" s="117"/>
      <c r="P126" s="23"/>
    </row>
    <row r="127" spans="1:16" ht="120" x14ac:dyDescent="0.25">
      <c r="A127" s="117"/>
      <c r="B127" s="126"/>
      <c r="C127" s="117"/>
      <c r="D127" s="117"/>
      <c r="E127" s="117"/>
      <c r="F127" s="117"/>
      <c r="G127" s="129"/>
      <c r="H127" s="117"/>
      <c r="I127" s="25" t="s">
        <v>31</v>
      </c>
      <c r="J127" s="23" t="s">
        <v>110</v>
      </c>
      <c r="K127" s="51" t="s">
        <v>295</v>
      </c>
      <c r="L127" s="23"/>
      <c r="M127" s="117"/>
      <c r="N127" s="117"/>
      <c r="O127" s="117"/>
      <c r="P127" s="23"/>
    </row>
    <row r="128" spans="1:16" ht="45" x14ac:dyDescent="0.25">
      <c r="A128" s="117"/>
      <c r="B128" s="126"/>
      <c r="C128" s="117"/>
      <c r="D128" s="117"/>
      <c r="E128" s="117"/>
      <c r="F128" s="117"/>
      <c r="G128" s="129"/>
      <c r="H128" s="117"/>
      <c r="I128" s="25" t="s">
        <v>83</v>
      </c>
      <c r="J128" s="23" t="s">
        <v>102</v>
      </c>
      <c r="K128" s="30" t="s">
        <v>301</v>
      </c>
      <c r="L128" s="23"/>
      <c r="M128" s="117"/>
      <c r="N128" s="117"/>
      <c r="O128" s="117"/>
      <c r="P128" s="23"/>
    </row>
    <row r="129" spans="1:16" ht="90" x14ac:dyDescent="0.25">
      <c r="A129" s="117"/>
      <c r="B129" s="126"/>
      <c r="C129" s="117"/>
      <c r="D129" s="117"/>
      <c r="E129" s="117"/>
      <c r="F129" s="117"/>
      <c r="G129" s="129"/>
      <c r="H129" s="117"/>
      <c r="I129" s="25" t="s">
        <v>84</v>
      </c>
      <c r="J129" s="49" t="s">
        <v>101</v>
      </c>
      <c r="K129" s="51" t="s">
        <v>145</v>
      </c>
      <c r="L129" s="23"/>
      <c r="M129" s="117"/>
      <c r="N129" s="117"/>
      <c r="O129" s="117"/>
      <c r="P129" s="23"/>
    </row>
    <row r="130" spans="1:16" ht="30" x14ac:dyDescent="0.25">
      <c r="A130" s="117"/>
      <c r="B130" s="126"/>
      <c r="C130" s="117"/>
      <c r="D130" s="117"/>
      <c r="E130" s="117"/>
      <c r="F130" s="117"/>
      <c r="G130" s="129"/>
      <c r="H130" s="117"/>
      <c r="I130" s="25" t="s">
        <v>85</v>
      </c>
      <c r="J130" s="23" t="s">
        <v>135</v>
      </c>
      <c r="K130" s="30" t="s">
        <v>179</v>
      </c>
      <c r="L130" s="23"/>
      <c r="M130" s="118"/>
      <c r="N130" s="118"/>
      <c r="O130" s="118"/>
      <c r="P130" s="23"/>
    </row>
    <row r="131" spans="1:16" ht="360" x14ac:dyDescent="0.25">
      <c r="A131" s="116" t="s">
        <v>132</v>
      </c>
      <c r="B131" s="125" t="s">
        <v>147</v>
      </c>
      <c r="C131" s="116" t="s">
        <v>53</v>
      </c>
      <c r="D131" s="116"/>
      <c r="E131" s="116"/>
      <c r="F131" s="116" t="s">
        <v>148</v>
      </c>
      <c r="G131" s="128" t="s">
        <v>79</v>
      </c>
      <c r="H131" s="116" t="s">
        <v>62</v>
      </c>
      <c r="I131" s="25" t="s">
        <v>19</v>
      </c>
      <c r="J131" s="49" t="s">
        <v>137</v>
      </c>
      <c r="K131" s="30" t="s">
        <v>291</v>
      </c>
      <c r="L131" s="23"/>
      <c r="M131" s="116" t="s">
        <v>67</v>
      </c>
      <c r="N131" s="116" t="str">
        <f>IF(M131 ="o","Plan","Not Test")</f>
        <v>Plan</v>
      </c>
      <c r="O131" s="116"/>
      <c r="P131" s="23"/>
    </row>
    <row r="132" spans="1:16" x14ac:dyDescent="0.25">
      <c r="A132" s="117"/>
      <c r="B132" s="126"/>
      <c r="C132" s="117"/>
      <c r="D132" s="117"/>
      <c r="E132" s="117"/>
      <c r="F132" s="117"/>
      <c r="G132" s="129"/>
      <c r="H132" s="117"/>
      <c r="I132" s="25" t="s">
        <v>21</v>
      </c>
      <c r="J132" s="49" t="s">
        <v>122</v>
      </c>
      <c r="K132" s="51" t="s">
        <v>144</v>
      </c>
      <c r="L132" s="23"/>
      <c r="M132" s="117"/>
      <c r="N132" s="117"/>
      <c r="O132" s="117"/>
      <c r="P132" s="23"/>
    </row>
    <row r="133" spans="1:16" ht="120" x14ac:dyDescent="0.25">
      <c r="A133" s="117"/>
      <c r="B133" s="126"/>
      <c r="C133" s="117"/>
      <c r="D133" s="117"/>
      <c r="E133" s="117"/>
      <c r="F133" s="117"/>
      <c r="G133" s="129"/>
      <c r="H133" s="117"/>
      <c r="I133" s="25" t="s">
        <v>23</v>
      </c>
      <c r="J133" s="49" t="s">
        <v>123</v>
      </c>
      <c r="K133" s="51" t="s">
        <v>295</v>
      </c>
      <c r="L133" s="23"/>
      <c r="M133" s="117"/>
      <c r="N133" s="117"/>
      <c r="O133" s="117"/>
      <c r="P133" s="23"/>
    </row>
    <row r="134" spans="1:16" ht="45" x14ac:dyDescent="0.25">
      <c r="A134" s="117"/>
      <c r="B134" s="126"/>
      <c r="C134" s="117"/>
      <c r="D134" s="117"/>
      <c r="E134" s="117"/>
      <c r="F134" s="117"/>
      <c r="G134" s="129"/>
      <c r="H134" s="117"/>
      <c r="I134" s="25" t="s">
        <v>25</v>
      </c>
      <c r="J134" s="49" t="s">
        <v>109</v>
      </c>
      <c r="K134" s="30" t="s">
        <v>301</v>
      </c>
      <c r="L134" s="23"/>
      <c r="M134" s="117"/>
      <c r="N134" s="117"/>
      <c r="O134" s="117"/>
      <c r="P134" s="23"/>
    </row>
    <row r="135" spans="1:16" ht="75" x14ac:dyDescent="0.25">
      <c r="A135" s="117"/>
      <c r="B135" s="126"/>
      <c r="C135" s="117"/>
      <c r="D135" s="117"/>
      <c r="E135" s="117"/>
      <c r="F135" s="117"/>
      <c r="G135" s="129"/>
      <c r="H135" s="117"/>
      <c r="I135" s="25" t="s">
        <v>27</v>
      </c>
      <c r="J135" s="49" t="s">
        <v>101</v>
      </c>
      <c r="K135" s="51" t="s">
        <v>141</v>
      </c>
      <c r="L135" s="23"/>
      <c r="M135" s="117"/>
      <c r="N135" s="117"/>
      <c r="O135" s="117"/>
      <c r="P135" s="23"/>
    </row>
    <row r="136" spans="1:16" ht="120" x14ac:dyDescent="0.25">
      <c r="A136" s="117"/>
      <c r="B136" s="126"/>
      <c r="C136" s="117"/>
      <c r="D136" s="117"/>
      <c r="E136" s="117"/>
      <c r="F136" s="117"/>
      <c r="G136" s="129"/>
      <c r="H136" s="117"/>
      <c r="I136" s="25" t="s">
        <v>28</v>
      </c>
      <c r="J136" s="23" t="s">
        <v>110</v>
      </c>
      <c r="K136" s="51" t="s">
        <v>295</v>
      </c>
      <c r="L136" s="23"/>
      <c r="M136" s="117"/>
      <c r="N136" s="117"/>
      <c r="O136" s="117"/>
      <c r="P136" s="23"/>
    </row>
    <row r="137" spans="1:16" ht="45" x14ac:dyDescent="0.25">
      <c r="A137" s="117"/>
      <c r="B137" s="126"/>
      <c r="C137" s="117"/>
      <c r="D137" s="117"/>
      <c r="E137" s="117"/>
      <c r="F137" s="117"/>
      <c r="G137" s="129"/>
      <c r="H137" s="117"/>
      <c r="I137" s="25" t="s">
        <v>29</v>
      </c>
      <c r="J137" s="49" t="s">
        <v>109</v>
      </c>
      <c r="K137" s="30" t="s">
        <v>301</v>
      </c>
      <c r="L137" s="23"/>
      <c r="M137" s="117"/>
      <c r="N137" s="117"/>
      <c r="O137" s="117"/>
      <c r="P137" s="23"/>
    </row>
    <row r="138" spans="1:16" ht="75" x14ac:dyDescent="0.25">
      <c r="A138" s="117"/>
      <c r="B138" s="126"/>
      <c r="C138" s="117"/>
      <c r="D138" s="117"/>
      <c r="E138" s="117"/>
      <c r="F138" s="117"/>
      <c r="G138" s="129"/>
      <c r="H138" s="117"/>
      <c r="I138" s="25" t="s">
        <v>30</v>
      </c>
      <c r="J138" s="49" t="s">
        <v>101</v>
      </c>
      <c r="K138" s="51" t="s">
        <v>141</v>
      </c>
      <c r="L138" s="23"/>
      <c r="M138" s="117"/>
      <c r="N138" s="117"/>
      <c r="O138" s="117"/>
      <c r="P138" s="23"/>
    </row>
    <row r="139" spans="1:16" ht="120" x14ac:dyDescent="0.25">
      <c r="A139" s="117"/>
      <c r="B139" s="126"/>
      <c r="C139" s="117"/>
      <c r="D139" s="117"/>
      <c r="E139" s="117"/>
      <c r="F139" s="117"/>
      <c r="G139" s="129"/>
      <c r="H139" s="117"/>
      <c r="I139" s="25" t="s">
        <v>31</v>
      </c>
      <c r="J139" s="23" t="s">
        <v>110</v>
      </c>
      <c r="K139" s="51" t="s">
        <v>295</v>
      </c>
      <c r="L139" s="23"/>
      <c r="M139" s="117"/>
      <c r="N139" s="117"/>
      <c r="O139" s="117"/>
      <c r="P139" s="23"/>
    </row>
    <row r="140" spans="1:16" ht="45" x14ac:dyDescent="0.25">
      <c r="A140" s="117"/>
      <c r="B140" s="126"/>
      <c r="C140" s="117"/>
      <c r="D140" s="117"/>
      <c r="E140" s="117"/>
      <c r="F140" s="117"/>
      <c r="G140" s="129"/>
      <c r="H140" s="117"/>
      <c r="I140" s="25" t="s">
        <v>83</v>
      </c>
      <c r="J140" s="49" t="s">
        <v>109</v>
      </c>
      <c r="K140" s="30" t="s">
        <v>301</v>
      </c>
      <c r="L140" s="23"/>
      <c r="M140" s="117"/>
      <c r="N140" s="117"/>
      <c r="O140" s="117"/>
      <c r="P140" s="23"/>
    </row>
    <row r="141" spans="1:16" ht="75" x14ac:dyDescent="0.25">
      <c r="A141" s="117"/>
      <c r="B141" s="126"/>
      <c r="C141" s="117"/>
      <c r="D141" s="117"/>
      <c r="E141" s="117"/>
      <c r="F141" s="117"/>
      <c r="G141" s="129"/>
      <c r="H141" s="117"/>
      <c r="I141" s="25" t="s">
        <v>84</v>
      </c>
      <c r="J141" s="49" t="s">
        <v>101</v>
      </c>
      <c r="K141" s="51" t="s">
        <v>141</v>
      </c>
      <c r="L141" s="23"/>
      <c r="M141" s="117"/>
      <c r="N141" s="117"/>
      <c r="O141" s="117"/>
      <c r="P141" s="23"/>
    </row>
    <row r="142" spans="1:16" ht="75" x14ac:dyDescent="0.25">
      <c r="A142" s="117"/>
      <c r="B142" s="126"/>
      <c r="C142" s="117"/>
      <c r="D142" s="117"/>
      <c r="E142" s="117"/>
      <c r="F142" s="117"/>
      <c r="G142" s="129"/>
      <c r="H142" s="117"/>
      <c r="I142" s="25" t="s">
        <v>85</v>
      </c>
      <c r="J142" s="23" t="s">
        <v>110</v>
      </c>
      <c r="K142" s="31" t="s">
        <v>209</v>
      </c>
      <c r="L142" s="23"/>
      <c r="M142" s="117"/>
      <c r="N142" s="117"/>
      <c r="O142" s="117"/>
      <c r="P142" s="23"/>
    </row>
    <row r="143" spans="1:16" ht="30" x14ac:dyDescent="0.25">
      <c r="A143" s="117"/>
      <c r="B143" s="126"/>
      <c r="C143" s="117"/>
      <c r="D143" s="117"/>
      <c r="E143" s="117"/>
      <c r="F143" s="117"/>
      <c r="G143" s="129"/>
      <c r="H143" s="117"/>
      <c r="I143" s="25" t="s">
        <v>86</v>
      </c>
      <c r="J143" s="23" t="s">
        <v>104</v>
      </c>
      <c r="K143" s="30" t="s">
        <v>179</v>
      </c>
      <c r="L143" s="23"/>
      <c r="M143" s="118"/>
      <c r="N143" s="118"/>
      <c r="O143" s="118"/>
      <c r="P143" s="23"/>
    </row>
    <row r="144" spans="1:16" ht="360" x14ac:dyDescent="0.25">
      <c r="A144" s="116" t="s">
        <v>153</v>
      </c>
      <c r="B144" s="125" t="s">
        <v>150</v>
      </c>
      <c r="C144" s="116" t="s">
        <v>53</v>
      </c>
      <c r="D144" s="116"/>
      <c r="E144" s="116"/>
      <c r="F144" s="116" t="s">
        <v>151</v>
      </c>
      <c r="G144" s="128" t="s">
        <v>79</v>
      </c>
      <c r="H144" s="116" t="s">
        <v>62</v>
      </c>
      <c r="I144" s="25" t="s">
        <v>19</v>
      </c>
      <c r="J144" s="49" t="s">
        <v>137</v>
      </c>
      <c r="K144" s="30" t="s">
        <v>291</v>
      </c>
      <c r="L144" s="23"/>
      <c r="M144" s="116" t="s">
        <v>67</v>
      </c>
      <c r="N144" s="116" t="str">
        <f>IF(M144 ="o","Plan","Not Test")</f>
        <v>Plan</v>
      </c>
      <c r="O144" s="116"/>
      <c r="P144" s="23"/>
    </row>
    <row r="145" spans="1:16" x14ac:dyDescent="0.25">
      <c r="A145" s="117"/>
      <c r="B145" s="126"/>
      <c r="C145" s="117"/>
      <c r="D145" s="117"/>
      <c r="E145" s="117"/>
      <c r="F145" s="117"/>
      <c r="G145" s="129"/>
      <c r="H145" s="117"/>
      <c r="I145" s="25" t="s">
        <v>21</v>
      </c>
      <c r="J145" s="49" t="s">
        <v>122</v>
      </c>
      <c r="K145" s="51" t="s">
        <v>144</v>
      </c>
      <c r="L145" s="23"/>
      <c r="M145" s="117"/>
      <c r="N145" s="117"/>
      <c r="O145" s="117"/>
      <c r="P145" s="23"/>
    </row>
    <row r="146" spans="1:16" ht="285" x14ac:dyDescent="0.25">
      <c r="A146" s="118"/>
      <c r="B146" s="127"/>
      <c r="C146" s="118"/>
      <c r="D146" s="118"/>
      <c r="E146" s="118"/>
      <c r="F146" s="118"/>
      <c r="G146" s="130"/>
      <c r="H146" s="118"/>
      <c r="I146" s="25" t="s">
        <v>23</v>
      </c>
      <c r="J146" s="23" t="s">
        <v>152</v>
      </c>
      <c r="K146" s="30" t="s">
        <v>292</v>
      </c>
      <c r="L146" s="23"/>
      <c r="M146" s="118"/>
      <c r="N146" s="118"/>
      <c r="O146" s="118"/>
      <c r="P146" s="23"/>
    </row>
    <row r="147" spans="1:16" ht="360" x14ac:dyDescent="0.25">
      <c r="A147" s="116" t="s">
        <v>154</v>
      </c>
      <c r="B147" s="116" t="s">
        <v>155</v>
      </c>
      <c r="C147" s="116" t="s">
        <v>53</v>
      </c>
      <c r="D147" s="116"/>
      <c r="E147" s="116"/>
      <c r="F147" s="116"/>
      <c r="G147" s="128"/>
      <c r="H147" s="116"/>
      <c r="I147" s="25" t="s">
        <v>19</v>
      </c>
      <c r="J147" s="49" t="s">
        <v>137</v>
      </c>
      <c r="K147" s="30" t="s">
        <v>291</v>
      </c>
      <c r="L147" s="116"/>
      <c r="M147" s="116" t="s">
        <v>67</v>
      </c>
      <c r="N147" s="116" t="str">
        <f>IF(M147 ="o","Plan","Not Test")</f>
        <v>Plan</v>
      </c>
      <c r="O147" s="116"/>
      <c r="P147" s="23"/>
    </row>
    <row r="148" spans="1:16" x14ac:dyDescent="0.25">
      <c r="A148" s="117"/>
      <c r="B148" s="117"/>
      <c r="C148" s="117"/>
      <c r="D148" s="117"/>
      <c r="E148" s="117"/>
      <c r="F148" s="117"/>
      <c r="G148" s="129"/>
      <c r="H148" s="117"/>
      <c r="I148" s="25" t="s">
        <v>21</v>
      </c>
      <c r="J148" s="49" t="s">
        <v>122</v>
      </c>
      <c r="K148" s="51" t="s">
        <v>144</v>
      </c>
      <c r="L148" s="117"/>
      <c r="M148" s="117"/>
      <c r="N148" s="117"/>
      <c r="O148" s="117"/>
      <c r="P148" s="23"/>
    </row>
    <row r="149" spans="1:16" ht="120" x14ac:dyDescent="0.25">
      <c r="A149" s="117"/>
      <c r="B149" s="117"/>
      <c r="C149" s="117"/>
      <c r="D149" s="117"/>
      <c r="E149" s="117"/>
      <c r="F149" s="117"/>
      <c r="G149" s="129"/>
      <c r="H149" s="117"/>
      <c r="I149" s="25" t="s">
        <v>23</v>
      </c>
      <c r="J149" s="49" t="s">
        <v>123</v>
      </c>
      <c r="K149" s="51" t="s">
        <v>295</v>
      </c>
      <c r="L149" s="117"/>
      <c r="M149" s="117"/>
      <c r="N149" s="117"/>
      <c r="O149" s="117"/>
      <c r="P149" s="23"/>
    </row>
    <row r="150" spans="1:16" ht="45" x14ac:dyDescent="0.25">
      <c r="A150" s="117"/>
      <c r="B150" s="117"/>
      <c r="C150" s="117"/>
      <c r="D150" s="117"/>
      <c r="E150" s="117"/>
      <c r="F150" s="117"/>
      <c r="G150" s="129"/>
      <c r="H150" s="117"/>
      <c r="I150" s="25" t="s">
        <v>25</v>
      </c>
      <c r="J150" s="49" t="s">
        <v>173</v>
      </c>
      <c r="K150" s="30" t="s">
        <v>301</v>
      </c>
      <c r="L150" s="117"/>
      <c r="M150" s="117"/>
      <c r="N150" s="117"/>
      <c r="O150" s="117"/>
      <c r="P150" s="23"/>
    </row>
    <row r="151" spans="1:16" x14ac:dyDescent="0.25">
      <c r="A151" s="117"/>
      <c r="B151" s="117"/>
      <c r="C151" s="117"/>
      <c r="D151" s="117"/>
      <c r="E151" s="117"/>
      <c r="F151" s="117"/>
      <c r="G151" s="129"/>
      <c r="H151" s="117"/>
      <c r="I151" s="25" t="s">
        <v>27</v>
      </c>
      <c r="J151" s="23" t="s">
        <v>104</v>
      </c>
      <c r="K151" s="51" t="s">
        <v>144</v>
      </c>
      <c r="L151" s="117"/>
      <c r="M151" s="117"/>
      <c r="N151" s="117"/>
      <c r="O151" s="117"/>
      <c r="P151" s="23"/>
    </row>
    <row r="152" spans="1:16" ht="285" x14ac:dyDescent="0.25">
      <c r="A152" s="118"/>
      <c r="B152" s="118"/>
      <c r="C152" s="118"/>
      <c r="D152" s="118"/>
      <c r="E152" s="118"/>
      <c r="F152" s="118"/>
      <c r="G152" s="130"/>
      <c r="H152" s="118"/>
      <c r="I152" s="25" t="s">
        <v>28</v>
      </c>
      <c r="J152" s="23" t="s">
        <v>104</v>
      </c>
      <c r="K152" s="30" t="s">
        <v>292</v>
      </c>
      <c r="L152" s="118"/>
      <c r="M152" s="118"/>
      <c r="N152" s="118"/>
      <c r="O152" s="118"/>
      <c r="P152" s="23"/>
    </row>
    <row r="153" spans="1:16" ht="330" x14ac:dyDescent="0.25">
      <c r="A153" s="116" t="s">
        <v>156</v>
      </c>
      <c r="B153" s="116" t="s">
        <v>157</v>
      </c>
      <c r="C153" s="116" t="s">
        <v>53</v>
      </c>
      <c r="D153" s="116"/>
      <c r="E153" s="116"/>
      <c r="F153" s="116" t="s">
        <v>158</v>
      </c>
      <c r="G153" s="128"/>
      <c r="H153" s="116"/>
      <c r="I153" s="25" t="s">
        <v>19</v>
      </c>
      <c r="J153" s="49" t="s">
        <v>137</v>
      </c>
      <c r="K153" s="30" t="s">
        <v>290</v>
      </c>
      <c r="L153" s="116"/>
      <c r="M153" s="116" t="s">
        <v>67</v>
      </c>
      <c r="N153" s="116" t="str">
        <f>IF(M153 ="o","Plan","Not Test")</f>
        <v>Plan</v>
      </c>
      <c r="O153" s="116"/>
      <c r="P153" s="23"/>
    </row>
    <row r="154" spans="1:16" ht="75" x14ac:dyDescent="0.25">
      <c r="A154" s="117"/>
      <c r="B154" s="117"/>
      <c r="C154" s="117"/>
      <c r="D154" s="117"/>
      <c r="E154" s="117"/>
      <c r="F154" s="117"/>
      <c r="G154" s="129"/>
      <c r="H154" s="117"/>
      <c r="I154" s="25" t="s">
        <v>21</v>
      </c>
      <c r="J154" s="23" t="s">
        <v>159</v>
      </c>
      <c r="K154" s="30" t="s">
        <v>161</v>
      </c>
      <c r="L154" s="117"/>
      <c r="M154" s="117"/>
      <c r="N154" s="117"/>
      <c r="O154" s="117"/>
      <c r="P154" s="23"/>
    </row>
    <row r="155" spans="1:16" ht="285" x14ac:dyDescent="0.25">
      <c r="A155" s="118"/>
      <c r="B155" s="118"/>
      <c r="C155" s="118"/>
      <c r="D155" s="118"/>
      <c r="E155" s="118"/>
      <c r="F155" s="118"/>
      <c r="G155" s="130"/>
      <c r="H155" s="118"/>
      <c r="I155" s="25" t="s">
        <v>23</v>
      </c>
      <c r="J155" s="23" t="s">
        <v>135</v>
      </c>
      <c r="K155" s="30" t="s">
        <v>292</v>
      </c>
      <c r="L155" s="118"/>
      <c r="M155" s="118"/>
      <c r="N155" s="118"/>
      <c r="O155" s="118"/>
      <c r="P155" s="23"/>
    </row>
    <row r="156" spans="1:16" ht="360" x14ac:dyDescent="0.25">
      <c r="A156" s="136" t="s">
        <v>230</v>
      </c>
      <c r="B156" s="116" t="s">
        <v>242</v>
      </c>
      <c r="C156" s="116" t="s">
        <v>53</v>
      </c>
      <c r="D156" s="116"/>
      <c r="E156" s="116"/>
      <c r="F156" s="116" t="s">
        <v>252</v>
      </c>
      <c r="G156" s="128"/>
      <c r="H156" s="116"/>
      <c r="I156" s="25" t="s">
        <v>19</v>
      </c>
      <c r="J156" s="49" t="s">
        <v>137</v>
      </c>
      <c r="K156" s="30" t="s">
        <v>291</v>
      </c>
      <c r="L156" s="116"/>
      <c r="M156" s="116" t="s">
        <v>67</v>
      </c>
      <c r="N156" s="116" t="str">
        <f>IF(M156 ="o","Plan","Not Test")</f>
        <v>Plan</v>
      </c>
      <c r="O156" s="116"/>
      <c r="P156" s="23"/>
    </row>
    <row r="157" spans="1:16" x14ac:dyDescent="0.25">
      <c r="A157" s="136"/>
      <c r="B157" s="117"/>
      <c r="C157" s="117"/>
      <c r="D157" s="117"/>
      <c r="E157" s="117"/>
      <c r="F157" s="117"/>
      <c r="G157" s="129"/>
      <c r="H157" s="117"/>
      <c r="I157" s="25" t="s">
        <v>21</v>
      </c>
      <c r="J157" s="49" t="s">
        <v>122</v>
      </c>
      <c r="K157" s="51" t="s">
        <v>144</v>
      </c>
      <c r="L157" s="117"/>
      <c r="M157" s="117"/>
      <c r="N157" s="117"/>
      <c r="O157" s="117"/>
      <c r="P157" s="23"/>
    </row>
    <row r="158" spans="1:16" ht="30" x14ac:dyDescent="0.25">
      <c r="A158" s="136"/>
      <c r="B158" s="118"/>
      <c r="C158" s="118"/>
      <c r="D158" s="118"/>
      <c r="E158" s="118"/>
      <c r="F158" s="118"/>
      <c r="G158" s="130"/>
      <c r="H158" s="118"/>
      <c r="I158" s="25" t="s">
        <v>23</v>
      </c>
      <c r="J158" s="23" t="s">
        <v>228</v>
      </c>
      <c r="K158" s="30" t="s">
        <v>223</v>
      </c>
      <c r="L158" s="118"/>
      <c r="M158" s="118"/>
      <c r="N158" s="118"/>
      <c r="O158" s="118"/>
      <c r="P158" s="23"/>
    </row>
    <row r="159" spans="1:16" ht="330" x14ac:dyDescent="0.25">
      <c r="A159" s="116" t="s">
        <v>231</v>
      </c>
      <c r="B159" s="116" t="s">
        <v>243</v>
      </c>
      <c r="C159" s="116" t="s">
        <v>53</v>
      </c>
      <c r="D159" s="116"/>
      <c r="E159" s="116"/>
      <c r="F159" s="116" t="s">
        <v>253</v>
      </c>
      <c r="G159" s="128"/>
      <c r="H159" s="116"/>
      <c r="I159" s="25" t="s">
        <v>19</v>
      </c>
      <c r="J159" s="49" t="s">
        <v>137</v>
      </c>
      <c r="K159" s="30" t="s">
        <v>290</v>
      </c>
      <c r="L159" s="23"/>
      <c r="M159" s="116" t="s">
        <v>67</v>
      </c>
      <c r="N159" s="116" t="str">
        <f>IF(M159 ="o","Plan","Not Test")</f>
        <v>Plan</v>
      </c>
      <c r="O159" s="116"/>
      <c r="P159" s="23"/>
    </row>
    <row r="160" spans="1:16" x14ac:dyDescent="0.25">
      <c r="A160" s="117"/>
      <c r="B160" s="117"/>
      <c r="C160" s="117"/>
      <c r="D160" s="117"/>
      <c r="E160" s="117"/>
      <c r="F160" s="117"/>
      <c r="G160" s="129"/>
      <c r="H160" s="117"/>
      <c r="I160" s="25" t="s">
        <v>21</v>
      </c>
      <c r="J160" s="49" t="s">
        <v>122</v>
      </c>
      <c r="K160" s="51" t="s">
        <v>144</v>
      </c>
      <c r="L160" s="23"/>
      <c r="M160" s="117"/>
      <c r="N160" s="117"/>
      <c r="O160" s="117"/>
      <c r="P160" s="23"/>
    </row>
    <row r="161" spans="1:16" ht="120" x14ac:dyDescent="0.25">
      <c r="A161" s="117"/>
      <c r="B161" s="117"/>
      <c r="C161" s="117"/>
      <c r="D161" s="117"/>
      <c r="E161" s="117"/>
      <c r="F161" s="117"/>
      <c r="G161" s="129"/>
      <c r="H161" s="117"/>
      <c r="I161" s="25" t="s">
        <v>23</v>
      </c>
      <c r="J161" s="49" t="s">
        <v>123</v>
      </c>
      <c r="K161" s="51" t="s">
        <v>295</v>
      </c>
      <c r="L161" s="23"/>
      <c r="M161" s="117"/>
      <c r="N161" s="117"/>
      <c r="O161" s="117"/>
      <c r="P161" s="23"/>
    </row>
    <row r="162" spans="1:16" ht="30" x14ac:dyDescent="0.25">
      <c r="A162" s="117"/>
      <c r="B162" s="118"/>
      <c r="C162" s="118"/>
      <c r="D162" s="118"/>
      <c r="E162" s="118"/>
      <c r="F162" s="118"/>
      <c r="G162" s="130"/>
      <c r="H162" s="118"/>
      <c r="I162" s="25" t="s">
        <v>25</v>
      </c>
      <c r="J162" s="23" t="s">
        <v>228</v>
      </c>
      <c r="K162" s="30" t="s">
        <v>223</v>
      </c>
      <c r="L162" s="23"/>
      <c r="M162" s="118"/>
      <c r="N162" s="118"/>
      <c r="O162" s="118"/>
      <c r="P162" s="23"/>
    </row>
    <row r="163" spans="1:16" ht="360" x14ac:dyDescent="0.25">
      <c r="A163" s="136" t="s">
        <v>232</v>
      </c>
      <c r="B163" s="116" t="s">
        <v>244</v>
      </c>
      <c r="C163" s="116" t="s">
        <v>53</v>
      </c>
      <c r="D163" s="116"/>
      <c r="E163" s="116"/>
      <c r="F163" s="116" t="s">
        <v>254</v>
      </c>
      <c r="G163" s="128"/>
      <c r="H163" s="116"/>
      <c r="I163" s="25" t="s">
        <v>19</v>
      </c>
      <c r="J163" s="49" t="s">
        <v>137</v>
      </c>
      <c r="K163" s="30" t="s">
        <v>291</v>
      </c>
      <c r="L163" s="23"/>
      <c r="M163" s="116" t="s">
        <v>67</v>
      </c>
      <c r="N163" s="116" t="str">
        <f>IF(M163 ="o","Plan","Not Test")</f>
        <v>Plan</v>
      </c>
      <c r="O163" s="116"/>
      <c r="P163" s="23"/>
    </row>
    <row r="164" spans="1:16" x14ac:dyDescent="0.25">
      <c r="A164" s="136"/>
      <c r="B164" s="117"/>
      <c r="C164" s="117"/>
      <c r="D164" s="117"/>
      <c r="E164" s="117"/>
      <c r="F164" s="117"/>
      <c r="G164" s="129"/>
      <c r="H164" s="117"/>
      <c r="I164" s="25" t="s">
        <v>21</v>
      </c>
      <c r="J164" s="49" t="s">
        <v>122</v>
      </c>
      <c r="K164" s="51" t="s">
        <v>144</v>
      </c>
      <c r="L164" s="23"/>
      <c r="M164" s="117"/>
      <c r="N164" s="117"/>
      <c r="O164" s="117"/>
      <c r="P164" s="23"/>
    </row>
    <row r="165" spans="1:16" ht="120" x14ac:dyDescent="0.25">
      <c r="A165" s="136"/>
      <c r="B165" s="117"/>
      <c r="C165" s="117"/>
      <c r="D165" s="117"/>
      <c r="E165" s="117"/>
      <c r="F165" s="117"/>
      <c r="G165" s="129"/>
      <c r="H165" s="117"/>
      <c r="I165" s="25" t="s">
        <v>23</v>
      </c>
      <c r="J165" s="49" t="s">
        <v>123</v>
      </c>
      <c r="K165" s="51" t="s">
        <v>295</v>
      </c>
      <c r="L165" s="23"/>
      <c r="M165" s="117"/>
      <c r="N165" s="117"/>
      <c r="O165" s="117"/>
      <c r="P165" s="23"/>
    </row>
    <row r="166" spans="1:16" ht="45" x14ac:dyDescent="0.25">
      <c r="A166" s="136"/>
      <c r="B166" s="117"/>
      <c r="C166" s="117"/>
      <c r="D166" s="117"/>
      <c r="E166" s="117"/>
      <c r="F166" s="117"/>
      <c r="G166" s="129"/>
      <c r="H166" s="117"/>
      <c r="I166" s="25" t="s">
        <v>25</v>
      </c>
      <c r="J166" s="49" t="s">
        <v>102</v>
      </c>
      <c r="K166" s="30" t="s">
        <v>301</v>
      </c>
      <c r="L166" s="23"/>
      <c r="M166" s="117"/>
      <c r="N166" s="117"/>
      <c r="O166" s="117"/>
      <c r="P166" s="23"/>
    </row>
    <row r="167" spans="1:16" ht="90" x14ac:dyDescent="0.25">
      <c r="A167" s="136"/>
      <c r="B167" s="117"/>
      <c r="C167" s="117"/>
      <c r="D167" s="117"/>
      <c r="E167" s="117"/>
      <c r="F167" s="117"/>
      <c r="G167" s="129"/>
      <c r="H167" s="117"/>
      <c r="I167" s="25" t="s">
        <v>27</v>
      </c>
      <c r="J167" s="49" t="s">
        <v>101</v>
      </c>
      <c r="K167" s="51" t="s">
        <v>145</v>
      </c>
      <c r="L167" s="23"/>
      <c r="M167" s="117"/>
      <c r="N167" s="117"/>
      <c r="O167" s="117"/>
      <c r="P167" s="23"/>
    </row>
    <row r="168" spans="1:16" ht="30" x14ac:dyDescent="0.25">
      <c r="A168" s="136"/>
      <c r="B168" s="118"/>
      <c r="C168" s="118"/>
      <c r="D168" s="118"/>
      <c r="E168" s="118"/>
      <c r="F168" s="118"/>
      <c r="G168" s="130"/>
      <c r="H168" s="118"/>
      <c r="I168" s="25" t="s">
        <v>28</v>
      </c>
      <c r="J168" s="23" t="s">
        <v>228</v>
      </c>
      <c r="K168" s="30" t="s">
        <v>223</v>
      </c>
      <c r="L168" s="23"/>
      <c r="M168" s="118"/>
      <c r="N168" s="118"/>
      <c r="O168" s="118"/>
      <c r="P168" s="23"/>
    </row>
    <row r="169" spans="1:16" ht="360" x14ac:dyDescent="0.25">
      <c r="A169" s="136" t="s">
        <v>233</v>
      </c>
      <c r="B169" s="116" t="s">
        <v>245</v>
      </c>
      <c r="C169" s="116" t="s">
        <v>53</v>
      </c>
      <c r="D169" s="116"/>
      <c r="E169" s="116"/>
      <c r="F169" s="116" t="s">
        <v>255</v>
      </c>
      <c r="G169" s="128"/>
      <c r="H169" s="116"/>
      <c r="I169" s="25" t="s">
        <v>19</v>
      </c>
      <c r="J169" s="49" t="s">
        <v>137</v>
      </c>
      <c r="K169" s="30" t="s">
        <v>291</v>
      </c>
      <c r="L169" s="23"/>
      <c r="M169" s="116" t="s">
        <v>67</v>
      </c>
      <c r="N169" s="116" t="str">
        <f>IF(M169 ="o","Plan","Not Test")</f>
        <v>Plan</v>
      </c>
      <c r="O169" s="116"/>
      <c r="P169" s="23"/>
    </row>
    <row r="170" spans="1:16" x14ac:dyDescent="0.25">
      <c r="A170" s="136"/>
      <c r="B170" s="117"/>
      <c r="C170" s="117"/>
      <c r="D170" s="117"/>
      <c r="E170" s="117"/>
      <c r="F170" s="117"/>
      <c r="G170" s="129"/>
      <c r="H170" s="117"/>
      <c r="I170" s="25" t="s">
        <v>21</v>
      </c>
      <c r="J170" s="49" t="s">
        <v>122</v>
      </c>
      <c r="K170" s="51" t="s">
        <v>144</v>
      </c>
      <c r="L170" s="23"/>
      <c r="M170" s="117"/>
      <c r="N170" s="117"/>
      <c r="O170" s="117"/>
      <c r="P170" s="23"/>
    </row>
    <row r="171" spans="1:16" ht="120" x14ac:dyDescent="0.25">
      <c r="A171" s="136"/>
      <c r="B171" s="117"/>
      <c r="C171" s="117"/>
      <c r="D171" s="117"/>
      <c r="E171" s="117"/>
      <c r="F171" s="117"/>
      <c r="G171" s="129"/>
      <c r="H171" s="117"/>
      <c r="I171" s="25" t="s">
        <v>23</v>
      </c>
      <c r="J171" s="49" t="s">
        <v>123</v>
      </c>
      <c r="K171" s="51" t="s">
        <v>295</v>
      </c>
      <c r="L171" s="23"/>
      <c r="M171" s="117"/>
      <c r="N171" s="117"/>
      <c r="O171" s="117"/>
      <c r="P171" s="23"/>
    </row>
    <row r="172" spans="1:16" ht="45" x14ac:dyDescent="0.25">
      <c r="A172" s="136"/>
      <c r="B172" s="117"/>
      <c r="C172" s="117"/>
      <c r="D172" s="117"/>
      <c r="E172" s="117"/>
      <c r="F172" s="117"/>
      <c r="G172" s="129"/>
      <c r="H172" s="117"/>
      <c r="I172" s="25" t="s">
        <v>25</v>
      </c>
      <c r="J172" s="49" t="s">
        <v>109</v>
      </c>
      <c r="K172" s="30" t="s">
        <v>301</v>
      </c>
      <c r="L172" s="23"/>
      <c r="M172" s="117"/>
      <c r="N172" s="117"/>
      <c r="O172" s="117"/>
      <c r="P172" s="23"/>
    </row>
    <row r="173" spans="1:16" ht="75" x14ac:dyDescent="0.25">
      <c r="A173" s="136"/>
      <c r="B173" s="117"/>
      <c r="C173" s="117"/>
      <c r="D173" s="117"/>
      <c r="E173" s="117"/>
      <c r="F173" s="117"/>
      <c r="G173" s="129"/>
      <c r="H173" s="117"/>
      <c r="I173" s="25" t="s">
        <v>27</v>
      </c>
      <c r="J173" s="49" t="s">
        <v>101</v>
      </c>
      <c r="K173" s="51" t="s">
        <v>141</v>
      </c>
      <c r="L173" s="23"/>
      <c r="M173" s="117"/>
      <c r="N173" s="117"/>
      <c r="O173" s="117"/>
      <c r="P173" s="23"/>
    </row>
    <row r="174" spans="1:16" ht="30" x14ac:dyDescent="0.25">
      <c r="A174" s="136"/>
      <c r="B174" s="118"/>
      <c r="C174" s="118"/>
      <c r="D174" s="118"/>
      <c r="E174" s="118"/>
      <c r="F174" s="118"/>
      <c r="G174" s="130"/>
      <c r="H174" s="118"/>
      <c r="I174" s="25" t="s">
        <v>28</v>
      </c>
      <c r="J174" s="23" t="s">
        <v>228</v>
      </c>
      <c r="K174" s="30" t="s">
        <v>223</v>
      </c>
      <c r="L174" s="23"/>
      <c r="M174" s="118"/>
      <c r="N174" s="118"/>
      <c r="O174" s="118"/>
      <c r="P174" s="23"/>
    </row>
    <row r="175" spans="1:16" ht="360" x14ac:dyDescent="0.25">
      <c r="A175" s="136" t="s">
        <v>234</v>
      </c>
      <c r="B175" s="116" t="s">
        <v>246</v>
      </c>
      <c r="C175" s="116" t="s">
        <v>53</v>
      </c>
      <c r="D175" s="116"/>
      <c r="E175" s="116"/>
      <c r="F175" s="116" t="s">
        <v>256</v>
      </c>
      <c r="G175" s="128"/>
      <c r="H175" s="116"/>
      <c r="I175" s="25" t="s">
        <v>19</v>
      </c>
      <c r="J175" s="49" t="s">
        <v>137</v>
      </c>
      <c r="K175" s="30" t="s">
        <v>291</v>
      </c>
      <c r="L175" s="23"/>
      <c r="M175" s="116" t="s">
        <v>67</v>
      </c>
      <c r="N175" s="116" t="str">
        <f>IF(M175 ="o","Plan","Not Test")</f>
        <v>Plan</v>
      </c>
      <c r="O175" s="116"/>
      <c r="P175" s="23"/>
    </row>
    <row r="176" spans="1:16" x14ac:dyDescent="0.25">
      <c r="A176" s="136"/>
      <c r="B176" s="117"/>
      <c r="C176" s="117"/>
      <c r="D176" s="117"/>
      <c r="E176" s="117"/>
      <c r="F176" s="117"/>
      <c r="G176" s="129"/>
      <c r="H176" s="117"/>
      <c r="I176" s="25" t="s">
        <v>21</v>
      </c>
      <c r="J176" s="49" t="s">
        <v>122</v>
      </c>
      <c r="K176" s="51" t="s">
        <v>144</v>
      </c>
      <c r="L176" s="23"/>
      <c r="M176" s="117"/>
      <c r="N176" s="117"/>
      <c r="O176" s="117"/>
      <c r="P176" s="23"/>
    </row>
    <row r="177" spans="1:16" ht="120" x14ac:dyDescent="0.25">
      <c r="A177" s="136"/>
      <c r="B177" s="117"/>
      <c r="C177" s="117"/>
      <c r="D177" s="117"/>
      <c r="E177" s="117"/>
      <c r="F177" s="117"/>
      <c r="G177" s="129"/>
      <c r="H177" s="117"/>
      <c r="I177" s="25" t="s">
        <v>23</v>
      </c>
      <c r="J177" s="49" t="s">
        <v>123</v>
      </c>
      <c r="K177" s="51" t="s">
        <v>295</v>
      </c>
      <c r="L177" s="23"/>
      <c r="M177" s="117"/>
      <c r="N177" s="117"/>
      <c r="O177" s="117"/>
      <c r="P177" s="23"/>
    </row>
    <row r="178" spans="1:16" ht="45" x14ac:dyDescent="0.25">
      <c r="A178" s="136"/>
      <c r="B178" s="117"/>
      <c r="C178" s="117"/>
      <c r="D178" s="117"/>
      <c r="E178" s="117"/>
      <c r="F178" s="117"/>
      <c r="G178" s="129"/>
      <c r="H178" s="117"/>
      <c r="I178" s="25" t="s">
        <v>25</v>
      </c>
      <c r="J178" s="49" t="s">
        <v>109</v>
      </c>
      <c r="K178" s="30" t="s">
        <v>301</v>
      </c>
      <c r="L178" s="23"/>
      <c r="M178" s="117"/>
      <c r="N178" s="117"/>
      <c r="O178" s="117"/>
      <c r="P178" s="23"/>
    </row>
    <row r="179" spans="1:16" ht="75" x14ac:dyDescent="0.25">
      <c r="A179" s="136"/>
      <c r="B179" s="117"/>
      <c r="C179" s="117"/>
      <c r="D179" s="117"/>
      <c r="E179" s="117"/>
      <c r="F179" s="117"/>
      <c r="G179" s="129"/>
      <c r="H179" s="117"/>
      <c r="I179" s="25" t="s">
        <v>27</v>
      </c>
      <c r="J179" s="49" t="s">
        <v>101</v>
      </c>
      <c r="K179" s="51" t="s">
        <v>141</v>
      </c>
      <c r="L179" s="23"/>
      <c r="M179" s="117"/>
      <c r="N179" s="117"/>
      <c r="O179" s="117"/>
      <c r="P179" s="23"/>
    </row>
    <row r="180" spans="1:16" ht="120" x14ac:dyDescent="0.25">
      <c r="A180" s="136"/>
      <c r="B180" s="117"/>
      <c r="C180" s="117"/>
      <c r="D180" s="117"/>
      <c r="E180" s="117"/>
      <c r="F180" s="117"/>
      <c r="G180" s="129"/>
      <c r="H180" s="117"/>
      <c r="I180" s="25" t="s">
        <v>28</v>
      </c>
      <c r="J180" s="23" t="s">
        <v>110</v>
      </c>
      <c r="K180" s="51" t="s">
        <v>295</v>
      </c>
      <c r="L180" s="23"/>
      <c r="M180" s="117"/>
      <c r="N180" s="117"/>
      <c r="O180" s="117"/>
      <c r="P180" s="23"/>
    </row>
    <row r="181" spans="1:16" ht="45" x14ac:dyDescent="0.25">
      <c r="A181" s="136"/>
      <c r="B181" s="117"/>
      <c r="C181" s="117"/>
      <c r="D181" s="117"/>
      <c r="E181" s="117"/>
      <c r="F181" s="117"/>
      <c r="G181" s="129"/>
      <c r="H181" s="117"/>
      <c r="I181" s="25" t="s">
        <v>29</v>
      </c>
      <c r="J181" s="49" t="s">
        <v>109</v>
      </c>
      <c r="K181" s="30" t="s">
        <v>301</v>
      </c>
      <c r="L181" s="23"/>
      <c r="M181" s="117"/>
      <c r="N181" s="117"/>
      <c r="O181" s="117"/>
      <c r="P181" s="23"/>
    </row>
    <row r="182" spans="1:16" ht="75" x14ac:dyDescent="0.25">
      <c r="A182" s="136"/>
      <c r="B182" s="117"/>
      <c r="C182" s="117"/>
      <c r="D182" s="117"/>
      <c r="E182" s="117"/>
      <c r="F182" s="117"/>
      <c r="G182" s="129"/>
      <c r="H182" s="117"/>
      <c r="I182" s="25" t="s">
        <v>30</v>
      </c>
      <c r="J182" s="49" t="s">
        <v>101</v>
      </c>
      <c r="K182" s="51" t="s">
        <v>141</v>
      </c>
      <c r="L182" s="23"/>
      <c r="M182" s="117"/>
      <c r="N182" s="117"/>
      <c r="O182" s="117"/>
      <c r="P182" s="23"/>
    </row>
    <row r="183" spans="1:16" ht="120" x14ac:dyDescent="0.25">
      <c r="A183" s="136"/>
      <c r="B183" s="117"/>
      <c r="C183" s="117"/>
      <c r="D183" s="117"/>
      <c r="E183" s="117"/>
      <c r="F183" s="117"/>
      <c r="G183" s="129"/>
      <c r="H183" s="117"/>
      <c r="I183" s="25" t="s">
        <v>31</v>
      </c>
      <c r="J183" s="23" t="s">
        <v>110</v>
      </c>
      <c r="K183" s="51" t="s">
        <v>295</v>
      </c>
      <c r="L183" s="23"/>
      <c r="M183" s="117"/>
      <c r="N183" s="117"/>
      <c r="O183" s="117"/>
      <c r="P183" s="23"/>
    </row>
    <row r="184" spans="1:16" ht="45" x14ac:dyDescent="0.25">
      <c r="A184" s="136"/>
      <c r="B184" s="117"/>
      <c r="C184" s="117"/>
      <c r="D184" s="117"/>
      <c r="E184" s="117"/>
      <c r="F184" s="117"/>
      <c r="G184" s="129"/>
      <c r="H184" s="117"/>
      <c r="I184" s="25" t="s">
        <v>83</v>
      </c>
      <c r="J184" s="49" t="s">
        <v>109</v>
      </c>
      <c r="K184" s="30" t="s">
        <v>301</v>
      </c>
      <c r="L184" s="23"/>
      <c r="M184" s="117"/>
      <c r="N184" s="117"/>
      <c r="O184" s="117"/>
      <c r="P184" s="23"/>
    </row>
    <row r="185" spans="1:16" ht="75" x14ac:dyDescent="0.25">
      <c r="A185" s="136"/>
      <c r="B185" s="117"/>
      <c r="C185" s="117"/>
      <c r="D185" s="117"/>
      <c r="E185" s="117"/>
      <c r="F185" s="117"/>
      <c r="G185" s="129"/>
      <c r="H185" s="117"/>
      <c r="I185" s="25" t="s">
        <v>84</v>
      </c>
      <c r="J185" s="49" t="s">
        <v>101</v>
      </c>
      <c r="K185" s="51" t="s">
        <v>141</v>
      </c>
      <c r="L185" s="23"/>
      <c r="M185" s="117"/>
      <c r="N185" s="117"/>
      <c r="O185" s="117"/>
      <c r="P185" s="23"/>
    </row>
    <row r="186" spans="1:16" ht="75" x14ac:dyDescent="0.25">
      <c r="A186" s="136"/>
      <c r="B186" s="117"/>
      <c r="C186" s="117"/>
      <c r="D186" s="117"/>
      <c r="E186" s="117"/>
      <c r="F186" s="117"/>
      <c r="G186" s="129"/>
      <c r="H186" s="117"/>
      <c r="I186" s="25" t="s">
        <v>85</v>
      </c>
      <c r="J186" s="23" t="s">
        <v>110</v>
      </c>
      <c r="K186" s="31" t="s">
        <v>209</v>
      </c>
      <c r="L186" s="23"/>
      <c r="M186" s="117"/>
      <c r="N186" s="117"/>
      <c r="O186" s="117"/>
      <c r="P186" s="23"/>
    </row>
    <row r="187" spans="1:16" ht="30" x14ac:dyDescent="0.25">
      <c r="A187" s="136"/>
      <c r="B187" s="118"/>
      <c r="C187" s="118"/>
      <c r="D187" s="118"/>
      <c r="E187" s="118"/>
      <c r="F187" s="118"/>
      <c r="G187" s="130"/>
      <c r="H187" s="118"/>
      <c r="I187" s="25" t="s">
        <v>86</v>
      </c>
      <c r="J187" s="23" t="s">
        <v>228</v>
      </c>
      <c r="K187" s="30" t="s">
        <v>223</v>
      </c>
      <c r="L187" s="23"/>
      <c r="M187" s="118"/>
      <c r="N187" s="118"/>
      <c r="O187" s="118"/>
      <c r="P187" s="23"/>
    </row>
    <row r="188" spans="1:16" ht="360" x14ac:dyDescent="0.25">
      <c r="A188" s="136" t="s">
        <v>235</v>
      </c>
      <c r="B188" s="116" t="s">
        <v>247</v>
      </c>
      <c r="C188" s="116" t="s">
        <v>53</v>
      </c>
      <c r="D188" s="116"/>
      <c r="E188" s="116"/>
      <c r="F188" s="116" t="s">
        <v>257</v>
      </c>
      <c r="G188" s="128"/>
      <c r="H188" s="116"/>
      <c r="I188" s="25" t="s">
        <v>19</v>
      </c>
      <c r="J188" s="49" t="s">
        <v>137</v>
      </c>
      <c r="K188" s="30" t="s">
        <v>291</v>
      </c>
      <c r="L188" s="23"/>
      <c r="M188" s="116" t="s">
        <v>67</v>
      </c>
      <c r="N188" s="116" t="str">
        <f>IF(M188 ="o","Plan","Not Test")</f>
        <v>Plan</v>
      </c>
      <c r="O188" s="116"/>
      <c r="P188" s="23"/>
    </row>
    <row r="189" spans="1:16" ht="75" x14ac:dyDescent="0.25">
      <c r="A189" s="136"/>
      <c r="B189" s="117"/>
      <c r="C189" s="117"/>
      <c r="D189" s="117"/>
      <c r="E189" s="117"/>
      <c r="F189" s="117"/>
      <c r="G189" s="129"/>
      <c r="H189" s="117"/>
      <c r="I189" s="25" t="s">
        <v>21</v>
      </c>
      <c r="J189" s="23" t="s">
        <v>159</v>
      </c>
      <c r="K189" s="30" t="s">
        <v>161</v>
      </c>
      <c r="L189" s="23"/>
      <c r="M189" s="117"/>
      <c r="N189" s="117"/>
      <c r="O189" s="117"/>
      <c r="P189" s="23"/>
    </row>
    <row r="190" spans="1:16" ht="30" x14ac:dyDescent="0.25">
      <c r="A190" s="136"/>
      <c r="B190" s="118"/>
      <c r="C190" s="118"/>
      <c r="D190" s="118"/>
      <c r="E190" s="118"/>
      <c r="F190" s="118"/>
      <c r="G190" s="130"/>
      <c r="H190" s="118"/>
      <c r="I190" s="25" t="s">
        <v>23</v>
      </c>
      <c r="J190" s="23" t="s">
        <v>228</v>
      </c>
      <c r="K190" s="30" t="s">
        <v>223</v>
      </c>
      <c r="L190" s="23"/>
      <c r="M190" s="118"/>
      <c r="N190" s="118"/>
      <c r="O190" s="118"/>
      <c r="P190" s="23"/>
    </row>
    <row r="191" spans="1:16" x14ac:dyDescent="0.25">
      <c r="A191" s="53"/>
      <c r="B191" s="53"/>
      <c r="C191" s="53"/>
      <c r="D191" s="53"/>
      <c r="E191" s="53"/>
      <c r="F191" s="53"/>
      <c r="G191" s="54"/>
      <c r="H191" s="53"/>
      <c r="I191" s="34"/>
      <c r="J191" s="35"/>
      <c r="K191" s="36"/>
      <c r="L191" s="53"/>
      <c r="M191" s="53"/>
      <c r="N191" s="53"/>
      <c r="O191" s="53"/>
      <c r="P191" s="35"/>
    </row>
    <row r="192" spans="1:16" ht="45" x14ac:dyDescent="0.25">
      <c r="A192" s="116" t="s">
        <v>162</v>
      </c>
      <c r="B192" s="116" t="s">
        <v>163</v>
      </c>
      <c r="C192" s="116" t="s">
        <v>53</v>
      </c>
      <c r="D192" s="116"/>
      <c r="E192" s="116"/>
      <c r="F192" s="116" t="s">
        <v>164</v>
      </c>
      <c r="G192" s="128"/>
      <c r="H192" s="116"/>
      <c r="I192" s="25" t="s">
        <v>19</v>
      </c>
      <c r="J192" s="23" t="s">
        <v>166</v>
      </c>
      <c r="K192" s="30" t="s">
        <v>165</v>
      </c>
      <c r="L192" s="23"/>
      <c r="M192" s="116" t="s">
        <v>67</v>
      </c>
      <c r="N192" s="116" t="str">
        <f>IF(M192 ="o","Plan","Not Test")</f>
        <v>Plan</v>
      </c>
      <c r="O192" s="116"/>
      <c r="P192" s="23"/>
    </row>
    <row r="193" spans="1:16" ht="60" x14ac:dyDescent="0.25">
      <c r="A193" s="117"/>
      <c r="B193" s="117"/>
      <c r="C193" s="117"/>
      <c r="D193" s="117"/>
      <c r="E193" s="117"/>
      <c r="F193" s="117"/>
      <c r="G193" s="129"/>
      <c r="H193" s="117"/>
      <c r="I193" s="25" t="s">
        <v>21</v>
      </c>
      <c r="J193" s="23" t="s">
        <v>168</v>
      </c>
      <c r="K193" s="30" t="s">
        <v>167</v>
      </c>
      <c r="L193" s="23"/>
      <c r="M193" s="117"/>
      <c r="N193" s="117"/>
      <c r="O193" s="117"/>
      <c r="P193" s="23"/>
    </row>
    <row r="194" spans="1:16" ht="288" customHeight="1" x14ac:dyDescent="0.25">
      <c r="A194" s="117"/>
      <c r="B194" s="117"/>
      <c r="C194" s="117"/>
      <c r="D194" s="117"/>
      <c r="E194" s="117"/>
      <c r="F194" s="117"/>
      <c r="G194" s="129"/>
      <c r="H194" s="117"/>
      <c r="I194" s="25" t="s">
        <v>23</v>
      </c>
      <c r="J194" s="23" t="s">
        <v>169</v>
      </c>
      <c r="K194" s="30" t="s">
        <v>293</v>
      </c>
      <c r="L194" s="23"/>
      <c r="M194" s="117"/>
      <c r="N194" s="117"/>
      <c r="O194" s="117"/>
      <c r="P194" s="23"/>
    </row>
    <row r="195" spans="1:16" ht="165" x14ac:dyDescent="0.25">
      <c r="A195" s="117"/>
      <c r="B195" s="117"/>
      <c r="C195" s="117"/>
      <c r="D195" s="117"/>
      <c r="E195" s="117"/>
      <c r="F195" s="117"/>
      <c r="G195" s="129"/>
      <c r="H195" s="117"/>
      <c r="I195" s="25" t="s">
        <v>25</v>
      </c>
      <c r="J195" s="23" t="s">
        <v>159</v>
      </c>
      <c r="K195" s="51" t="s">
        <v>299</v>
      </c>
      <c r="L195" s="23"/>
      <c r="M195" s="117"/>
      <c r="N195" s="117"/>
      <c r="O195" s="117"/>
      <c r="P195" s="23"/>
    </row>
    <row r="196" spans="1:16" ht="120" x14ac:dyDescent="0.25">
      <c r="A196" s="117"/>
      <c r="B196" s="117"/>
      <c r="C196" s="117"/>
      <c r="D196" s="117"/>
      <c r="E196" s="117"/>
      <c r="F196" s="117"/>
      <c r="G196" s="129"/>
      <c r="H196" s="117"/>
      <c r="I196" s="25" t="s">
        <v>27</v>
      </c>
      <c r="J196" s="23" t="s">
        <v>172</v>
      </c>
      <c r="K196" s="30" t="s">
        <v>171</v>
      </c>
      <c r="L196" s="23"/>
      <c r="M196" s="117"/>
      <c r="N196" s="117"/>
      <c r="O196" s="117"/>
      <c r="P196" s="23"/>
    </row>
    <row r="197" spans="1:16" ht="120" x14ac:dyDescent="0.25">
      <c r="A197" s="117"/>
      <c r="B197" s="117"/>
      <c r="C197" s="117"/>
      <c r="D197" s="117"/>
      <c r="E197" s="117"/>
      <c r="F197" s="117"/>
      <c r="G197" s="129"/>
      <c r="H197" s="117"/>
      <c r="I197" s="25" t="s">
        <v>28</v>
      </c>
      <c r="J197" s="23" t="s">
        <v>300</v>
      </c>
      <c r="K197" s="30" t="s">
        <v>298</v>
      </c>
      <c r="L197" s="23"/>
      <c r="M197" s="117"/>
      <c r="N197" s="117"/>
      <c r="O197" s="117"/>
      <c r="P197" s="23"/>
    </row>
    <row r="198" spans="1:16" ht="45" x14ac:dyDescent="0.25">
      <c r="A198" s="117"/>
      <c r="B198" s="117"/>
      <c r="C198" s="117"/>
      <c r="D198" s="117"/>
      <c r="E198" s="117"/>
      <c r="F198" s="117"/>
      <c r="G198" s="129"/>
      <c r="H198" s="117"/>
      <c r="I198" s="25" t="s">
        <v>29</v>
      </c>
      <c r="J198" s="49" t="s">
        <v>102</v>
      </c>
      <c r="K198" s="30" t="s">
        <v>301</v>
      </c>
      <c r="L198" s="23"/>
      <c r="M198" s="117"/>
      <c r="N198" s="117"/>
      <c r="O198" s="117"/>
      <c r="P198" s="23"/>
    </row>
    <row r="199" spans="1:16" ht="90" x14ac:dyDescent="0.25">
      <c r="A199" s="117"/>
      <c r="B199" s="117"/>
      <c r="C199" s="117"/>
      <c r="D199" s="117"/>
      <c r="E199" s="117"/>
      <c r="F199" s="117"/>
      <c r="G199" s="129"/>
      <c r="H199" s="117"/>
      <c r="I199" s="25" t="s">
        <v>30</v>
      </c>
      <c r="J199" s="23" t="s">
        <v>101</v>
      </c>
      <c r="K199" s="30" t="s">
        <v>174</v>
      </c>
      <c r="L199" s="23"/>
      <c r="M199" s="117"/>
      <c r="N199" s="117"/>
      <c r="O199" s="117"/>
      <c r="P199" s="23"/>
    </row>
    <row r="200" spans="1:16" ht="255" x14ac:dyDescent="0.25">
      <c r="A200" s="118"/>
      <c r="B200" s="118"/>
      <c r="C200" s="118"/>
      <c r="D200" s="118"/>
      <c r="E200" s="118"/>
      <c r="F200" s="118"/>
      <c r="G200" s="130"/>
      <c r="H200" s="118"/>
      <c r="I200" s="25" t="s">
        <v>31</v>
      </c>
      <c r="J200" s="23" t="s">
        <v>135</v>
      </c>
      <c r="K200" s="30" t="s">
        <v>293</v>
      </c>
      <c r="L200" s="23"/>
      <c r="M200" s="118"/>
      <c r="N200" s="118"/>
      <c r="O200" s="118"/>
      <c r="P200" s="23"/>
    </row>
    <row r="201" spans="1:16" ht="45" x14ac:dyDescent="0.25">
      <c r="A201" s="116" t="s">
        <v>175</v>
      </c>
      <c r="B201" s="116" t="s">
        <v>176</v>
      </c>
      <c r="C201" s="116" t="s">
        <v>53</v>
      </c>
      <c r="D201" s="116"/>
      <c r="E201" s="116"/>
      <c r="F201" s="116" t="s">
        <v>177</v>
      </c>
      <c r="G201" s="128"/>
      <c r="H201" s="116"/>
      <c r="I201" s="25" t="s">
        <v>19</v>
      </c>
      <c r="J201" s="23" t="s">
        <v>166</v>
      </c>
      <c r="K201" s="30" t="s">
        <v>165</v>
      </c>
      <c r="L201" s="23"/>
      <c r="M201" s="116" t="s">
        <v>67</v>
      </c>
      <c r="N201" s="116" t="str">
        <f>IF(M201 ="o","Plan","Not Test")</f>
        <v>Plan</v>
      </c>
      <c r="O201" s="116"/>
      <c r="P201" s="23"/>
    </row>
    <row r="202" spans="1:16" ht="60" x14ac:dyDescent="0.25">
      <c r="A202" s="117"/>
      <c r="B202" s="117"/>
      <c r="C202" s="117"/>
      <c r="D202" s="117"/>
      <c r="E202" s="117"/>
      <c r="F202" s="117"/>
      <c r="G202" s="129"/>
      <c r="H202" s="117"/>
      <c r="I202" s="25" t="s">
        <v>21</v>
      </c>
      <c r="J202" s="23" t="s">
        <v>168</v>
      </c>
      <c r="K202" s="30" t="s">
        <v>167</v>
      </c>
      <c r="L202" s="23"/>
      <c r="M202" s="117"/>
      <c r="N202" s="117"/>
      <c r="O202" s="117"/>
      <c r="P202" s="23"/>
    </row>
    <row r="203" spans="1:16" ht="255" x14ac:dyDescent="0.25">
      <c r="A203" s="117"/>
      <c r="B203" s="117"/>
      <c r="C203" s="117"/>
      <c r="D203" s="117"/>
      <c r="E203" s="117"/>
      <c r="F203" s="117"/>
      <c r="G203" s="129"/>
      <c r="H203" s="117"/>
      <c r="I203" s="25" t="s">
        <v>23</v>
      </c>
      <c r="J203" s="23" t="s">
        <v>169</v>
      </c>
      <c r="K203" s="30" t="s">
        <v>293</v>
      </c>
      <c r="L203" s="23"/>
      <c r="M203" s="117"/>
      <c r="N203" s="117"/>
      <c r="O203" s="117"/>
      <c r="P203" s="23"/>
    </row>
    <row r="204" spans="1:16" x14ac:dyDescent="0.25">
      <c r="A204" s="117"/>
      <c r="B204" s="117"/>
      <c r="C204" s="117"/>
      <c r="D204" s="117"/>
      <c r="E204" s="117"/>
      <c r="F204" s="117"/>
      <c r="G204" s="129"/>
      <c r="H204" s="117"/>
      <c r="I204" s="25" t="s">
        <v>25</v>
      </c>
      <c r="J204" s="23" t="s">
        <v>178</v>
      </c>
      <c r="K204" s="51" t="s">
        <v>144</v>
      </c>
      <c r="L204" s="23"/>
      <c r="M204" s="117"/>
      <c r="N204" s="117"/>
      <c r="O204" s="117"/>
      <c r="P204" s="23"/>
    </row>
    <row r="205" spans="1:16" ht="120" x14ac:dyDescent="0.25">
      <c r="A205" s="117"/>
      <c r="B205" s="117"/>
      <c r="C205" s="117"/>
      <c r="D205" s="117"/>
      <c r="E205" s="117"/>
      <c r="F205" s="117"/>
      <c r="G205" s="129"/>
      <c r="H205" s="117"/>
      <c r="I205" s="25" t="s">
        <v>27</v>
      </c>
      <c r="J205" s="23" t="s">
        <v>123</v>
      </c>
      <c r="K205" s="30" t="s">
        <v>298</v>
      </c>
      <c r="L205" s="23"/>
      <c r="M205" s="117"/>
      <c r="N205" s="117"/>
      <c r="O205" s="117"/>
      <c r="P205" s="23"/>
    </row>
    <row r="206" spans="1:16" ht="45" x14ac:dyDescent="0.25">
      <c r="A206" s="117"/>
      <c r="B206" s="117"/>
      <c r="C206" s="117"/>
      <c r="D206" s="117"/>
      <c r="E206" s="117"/>
      <c r="F206" s="117"/>
      <c r="G206" s="129"/>
      <c r="H206" s="117"/>
      <c r="I206" s="25" t="s">
        <v>28</v>
      </c>
      <c r="J206" s="49" t="s">
        <v>102</v>
      </c>
      <c r="K206" s="30" t="s">
        <v>301</v>
      </c>
      <c r="L206" s="23"/>
      <c r="M206" s="117"/>
      <c r="N206" s="117"/>
      <c r="O206" s="117"/>
      <c r="P206" s="23"/>
    </row>
    <row r="207" spans="1:16" ht="90" x14ac:dyDescent="0.25">
      <c r="A207" s="117"/>
      <c r="B207" s="117"/>
      <c r="C207" s="117"/>
      <c r="D207" s="117"/>
      <c r="E207" s="117"/>
      <c r="F207" s="117"/>
      <c r="G207" s="129"/>
      <c r="H207" s="117"/>
      <c r="I207" s="25" t="s">
        <v>29</v>
      </c>
      <c r="J207" s="23" t="s">
        <v>101</v>
      </c>
      <c r="K207" s="30" t="s">
        <v>174</v>
      </c>
      <c r="L207" s="23"/>
      <c r="M207" s="117"/>
      <c r="N207" s="117"/>
      <c r="O207" s="117"/>
      <c r="P207" s="23"/>
    </row>
    <row r="208" spans="1:16" ht="30" x14ac:dyDescent="0.25">
      <c r="A208" s="118"/>
      <c r="B208" s="118"/>
      <c r="C208" s="118"/>
      <c r="D208" s="118"/>
      <c r="E208" s="118"/>
      <c r="F208" s="118"/>
      <c r="G208" s="130"/>
      <c r="H208" s="118"/>
      <c r="I208" s="25" t="s">
        <v>30</v>
      </c>
      <c r="J208" s="23" t="s">
        <v>135</v>
      </c>
      <c r="K208" s="30" t="s">
        <v>179</v>
      </c>
      <c r="L208" s="23"/>
      <c r="M208" s="118"/>
      <c r="N208" s="118"/>
      <c r="O208" s="118"/>
      <c r="P208" s="23"/>
    </row>
    <row r="209" spans="1:16" ht="45" x14ac:dyDescent="0.25">
      <c r="A209" s="116" t="s">
        <v>180</v>
      </c>
      <c r="B209" s="116" t="s">
        <v>185</v>
      </c>
      <c r="C209" s="116" t="s">
        <v>53</v>
      </c>
      <c r="D209" s="116"/>
      <c r="E209" s="116"/>
      <c r="F209" s="116" t="s">
        <v>181</v>
      </c>
      <c r="G209" s="128"/>
      <c r="H209" s="116"/>
      <c r="I209" s="25" t="s">
        <v>19</v>
      </c>
      <c r="J209" s="23" t="s">
        <v>166</v>
      </c>
      <c r="K209" s="30" t="s">
        <v>165</v>
      </c>
      <c r="L209" s="23"/>
      <c r="M209" s="116" t="s">
        <v>67</v>
      </c>
      <c r="N209" s="116" t="str">
        <f>IF(M209 ="o","Plan","Not Test")</f>
        <v>Plan</v>
      </c>
      <c r="O209" s="116"/>
      <c r="P209" s="23"/>
    </row>
    <row r="210" spans="1:16" ht="60" x14ac:dyDescent="0.25">
      <c r="A210" s="117"/>
      <c r="B210" s="117"/>
      <c r="C210" s="117"/>
      <c r="D210" s="117"/>
      <c r="E210" s="117"/>
      <c r="F210" s="117"/>
      <c r="G210" s="129"/>
      <c r="H210" s="117"/>
      <c r="I210" s="25" t="s">
        <v>21</v>
      </c>
      <c r="J210" s="23" t="s">
        <v>168</v>
      </c>
      <c r="K210" s="30" t="s">
        <v>167</v>
      </c>
      <c r="L210" s="23"/>
      <c r="M210" s="117"/>
      <c r="N210" s="117"/>
      <c r="O210" s="117"/>
      <c r="P210" s="23"/>
    </row>
    <row r="211" spans="1:16" ht="45" x14ac:dyDescent="0.25">
      <c r="A211" s="117"/>
      <c r="B211" s="117"/>
      <c r="C211" s="117"/>
      <c r="D211" s="117"/>
      <c r="E211" s="117"/>
      <c r="F211" s="117"/>
      <c r="G211" s="129"/>
      <c r="H211" s="117"/>
      <c r="I211" s="25" t="s">
        <v>23</v>
      </c>
      <c r="J211" s="23" t="s">
        <v>182</v>
      </c>
      <c r="K211" s="30" t="s">
        <v>165</v>
      </c>
      <c r="L211" s="23"/>
      <c r="M211" s="117"/>
      <c r="N211" s="117"/>
      <c r="O211" s="117"/>
      <c r="P211" s="23"/>
    </row>
    <row r="212" spans="1:16" ht="255" x14ac:dyDescent="0.25">
      <c r="A212" s="117"/>
      <c r="B212" s="117"/>
      <c r="C212" s="117"/>
      <c r="D212" s="117"/>
      <c r="E212" s="117"/>
      <c r="F212" s="117"/>
      <c r="G212" s="129"/>
      <c r="H212" s="117"/>
      <c r="I212" s="25" t="s">
        <v>25</v>
      </c>
      <c r="J212" s="23" t="s">
        <v>169</v>
      </c>
      <c r="K212" s="30" t="s">
        <v>293</v>
      </c>
      <c r="L212" s="23"/>
      <c r="M212" s="117"/>
      <c r="N212" s="117"/>
      <c r="O212" s="117"/>
      <c r="P212" s="23"/>
    </row>
    <row r="213" spans="1:16" ht="165" x14ac:dyDescent="0.25">
      <c r="A213" s="117"/>
      <c r="B213" s="117"/>
      <c r="C213" s="117"/>
      <c r="D213" s="117"/>
      <c r="E213" s="117"/>
      <c r="F213" s="117"/>
      <c r="G213" s="129"/>
      <c r="H213" s="117"/>
      <c r="I213" s="25" t="s">
        <v>27</v>
      </c>
      <c r="J213" s="23" t="s">
        <v>159</v>
      </c>
      <c r="K213" s="51" t="s">
        <v>299</v>
      </c>
      <c r="L213" s="23"/>
      <c r="M213" s="117"/>
      <c r="N213" s="117"/>
      <c r="O213" s="117"/>
      <c r="P213" s="23"/>
    </row>
    <row r="214" spans="1:16" ht="120" x14ac:dyDescent="0.25">
      <c r="A214" s="117"/>
      <c r="B214" s="117"/>
      <c r="C214" s="117"/>
      <c r="D214" s="117"/>
      <c r="E214" s="117"/>
      <c r="F214" s="117"/>
      <c r="G214" s="129"/>
      <c r="H214" s="117"/>
      <c r="I214" s="25" t="s">
        <v>28</v>
      </c>
      <c r="J214" s="23" t="s">
        <v>172</v>
      </c>
      <c r="K214" s="30" t="s">
        <v>171</v>
      </c>
      <c r="L214" s="23"/>
      <c r="M214" s="117"/>
      <c r="N214" s="117"/>
      <c r="O214" s="117"/>
      <c r="P214" s="23"/>
    </row>
    <row r="215" spans="1:16" ht="30" x14ac:dyDescent="0.25">
      <c r="A215" s="117"/>
      <c r="B215" s="117"/>
      <c r="C215" s="117"/>
      <c r="D215" s="117"/>
      <c r="E215" s="117"/>
      <c r="F215" s="117"/>
      <c r="G215" s="129"/>
      <c r="H215" s="117"/>
      <c r="I215" s="25" t="s">
        <v>29</v>
      </c>
      <c r="J215" s="23" t="s">
        <v>300</v>
      </c>
      <c r="K215" s="30" t="s">
        <v>183</v>
      </c>
      <c r="L215" s="23"/>
      <c r="M215" s="117"/>
      <c r="N215" s="117"/>
      <c r="O215" s="117"/>
      <c r="P215" s="23"/>
    </row>
    <row r="216" spans="1:16" ht="165" x14ac:dyDescent="0.25">
      <c r="A216" s="117"/>
      <c r="B216" s="117"/>
      <c r="C216" s="117"/>
      <c r="D216" s="117"/>
      <c r="E216" s="117"/>
      <c r="F216" s="117"/>
      <c r="G216" s="129"/>
      <c r="H216" s="117"/>
      <c r="I216" s="25" t="s">
        <v>30</v>
      </c>
      <c r="J216" s="23" t="s">
        <v>104</v>
      </c>
      <c r="K216" s="51" t="s">
        <v>299</v>
      </c>
      <c r="L216" s="23"/>
      <c r="M216" s="117"/>
      <c r="N216" s="117"/>
      <c r="O216" s="117"/>
      <c r="P216" s="23"/>
    </row>
    <row r="217" spans="1:16" ht="210" x14ac:dyDescent="0.25">
      <c r="A217" s="118"/>
      <c r="B217" s="118"/>
      <c r="C217" s="118"/>
      <c r="D217" s="118"/>
      <c r="E217" s="118"/>
      <c r="F217" s="118"/>
      <c r="G217" s="130"/>
      <c r="H217" s="118"/>
      <c r="I217" s="25" t="s">
        <v>31</v>
      </c>
      <c r="J217" s="23" t="s">
        <v>104</v>
      </c>
      <c r="K217" s="30" t="s">
        <v>170</v>
      </c>
      <c r="L217" s="23"/>
      <c r="M217" s="118"/>
      <c r="N217" s="118"/>
      <c r="O217" s="118"/>
      <c r="P217" s="23"/>
    </row>
    <row r="218" spans="1:16" ht="45" x14ac:dyDescent="0.25">
      <c r="A218" s="116" t="s">
        <v>184</v>
      </c>
      <c r="B218" s="116" t="s">
        <v>186</v>
      </c>
      <c r="C218" s="116" t="s">
        <v>53</v>
      </c>
      <c r="D218" s="116"/>
      <c r="E218" s="116"/>
      <c r="F218" s="116" t="s">
        <v>187</v>
      </c>
      <c r="G218" s="128"/>
      <c r="H218" s="116"/>
      <c r="I218" s="25" t="s">
        <v>19</v>
      </c>
      <c r="J218" s="23" t="s">
        <v>166</v>
      </c>
      <c r="K218" s="30" t="s">
        <v>165</v>
      </c>
      <c r="L218" s="23"/>
      <c r="M218" s="116" t="s">
        <v>67</v>
      </c>
      <c r="N218" s="116" t="str">
        <f>IF(M218 ="o","Plan","Not Test")</f>
        <v>Plan</v>
      </c>
      <c r="O218" s="116"/>
      <c r="P218" s="23"/>
    </row>
    <row r="219" spans="1:16" ht="60" x14ac:dyDescent="0.25">
      <c r="A219" s="117"/>
      <c r="B219" s="117"/>
      <c r="C219" s="117"/>
      <c r="D219" s="117"/>
      <c r="E219" s="117"/>
      <c r="F219" s="117"/>
      <c r="G219" s="129"/>
      <c r="H219" s="117"/>
      <c r="I219" s="25" t="s">
        <v>21</v>
      </c>
      <c r="J219" s="23" t="s">
        <v>168</v>
      </c>
      <c r="K219" s="30" t="s">
        <v>167</v>
      </c>
      <c r="L219" s="23"/>
      <c r="M219" s="117"/>
      <c r="N219" s="117"/>
      <c r="O219" s="117"/>
      <c r="P219" s="23"/>
    </row>
    <row r="220" spans="1:16" ht="255" x14ac:dyDescent="0.25">
      <c r="A220" s="117"/>
      <c r="B220" s="117"/>
      <c r="C220" s="117"/>
      <c r="D220" s="117"/>
      <c r="E220" s="117"/>
      <c r="F220" s="117"/>
      <c r="G220" s="129"/>
      <c r="H220" s="117"/>
      <c r="I220" s="25" t="s">
        <v>23</v>
      </c>
      <c r="J220" s="23" t="s">
        <v>169</v>
      </c>
      <c r="K220" s="30" t="s">
        <v>293</v>
      </c>
      <c r="L220" s="23"/>
      <c r="M220" s="117"/>
      <c r="N220" s="117"/>
      <c r="O220" s="117"/>
      <c r="P220" s="23"/>
    </row>
    <row r="221" spans="1:16" ht="165" x14ac:dyDescent="0.25">
      <c r="A221" s="117"/>
      <c r="B221" s="117"/>
      <c r="C221" s="117"/>
      <c r="D221" s="117"/>
      <c r="E221" s="117"/>
      <c r="F221" s="117"/>
      <c r="G221" s="129"/>
      <c r="H221" s="117"/>
      <c r="I221" s="25" t="s">
        <v>25</v>
      </c>
      <c r="J221" s="23" t="s">
        <v>159</v>
      </c>
      <c r="K221" s="51" t="s">
        <v>299</v>
      </c>
      <c r="L221" s="23"/>
      <c r="M221" s="117"/>
      <c r="N221" s="117"/>
      <c r="O221" s="117"/>
      <c r="P221" s="23"/>
    </row>
    <row r="222" spans="1:16" ht="120" x14ac:dyDescent="0.25">
      <c r="A222" s="117"/>
      <c r="B222" s="117"/>
      <c r="C222" s="117"/>
      <c r="D222" s="117"/>
      <c r="E222" s="117"/>
      <c r="F222" s="117"/>
      <c r="G222" s="129"/>
      <c r="H222" s="117"/>
      <c r="I222" s="25" t="s">
        <v>27</v>
      </c>
      <c r="J222" s="23" t="s">
        <v>172</v>
      </c>
      <c r="K222" s="30" t="s">
        <v>171</v>
      </c>
      <c r="L222" s="23"/>
      <c r="M222" s="117"/>
      <c r="N222" s="117"/>
      <c r="O222" s="117"/>
      <c r="P222" s="23"/>
    </row>
    <row r="223" spans="1:16" ht="120" x14ac:dyDescent="0.25">
      <c r="A223" s="117"/>
      <c r="B223" s="117"/>
      <c r="C223" s="117"/>
      <c r="D223" s="117"/>
      <c r="E223" s="117"/>
      <c r="F223" s="117"/>
      <c r="G223" s="129"/>
      <c r="H223" s="117"/>
      <c r="I223" s="25" t="s">
        <v>28</v>
      </c>
      <c r="J223" s="23" t="s">
        <v>300</v>
      </c>
      <c r="K223" s="30" t="s">
        <v>298</v>
      </c>
      <c r="L223" s="23"/>
      <c r="M223" s="117"/>
      <c r="N223" s="117"/>
      <c r="O223" s="117"/>
      <c r="P223" s="23"/>
    </row>
    <row r="224" spans="1:16" ht="45" x14ac:dyDescent="0.25">
      <c r="A224" s="117"/>
      <c r="B224" s="117"/>
      <c r="C224" s="117"/>
      <c r="D224" s="117"/>
      <c r="E224" s="117"/>
      <c r="F224" s="117"/>
      <c r="G224" s="129"/>
      <c r="H224" s="117"/>
      <c r="I224" s="25" t="s">
        <v>29</v>
      </c>
      <c r="J224" s="49" t="s">
        <v>109</v>
      </c>
      <c r="K224" s="30" t="s">
        <v>301</v>
      </c>
      <c r="L224" s="23"/>
      <c r="M224" s="117"/>
      <c r="N224" s="117"/>
      <c r="O224" s="117"/>
      <c r="P224" s="23"/>
    </row>
    <row r="225" spans="1:16" ht="75" x14ac:dyDescent="0.25">
      <c r="A225" s="117"/>
      <c r="B225" s="117"/>
      <c r="C225" s="117"/>
      <c r="D225" s="117"/>
      <c r="E225" s="117"/>
      <c r="F225" s="117"/>
      <c r="G225" s="129"/>
      <c r="H225" s="117"/>
      <c r="I225" s="25" t="s">
        <v>30</v>
      </c>
      <c r="J225" s="23" t="s">
        <v>101</v>
      </c>
      <c r="K225" s="30" t="s">
        <v>160</v>
      </c>
      <c r="L225" s="23"/>
      <c r="M225" s="117"/>
      <c r="N225" s="117"/>
      <c r="O225" s="117"/>
      <c r="P225" s="23"/>
    </row>
    <row r="226" spans="1:16" ht="120" x14ac:dyDescent="0.25">
      <c r="A226" s="117"/>
      <c r="B226" s="117"/>
      <c r="C226" s="117"/>
      <c r="D226" s="117"/>
      <c r="E226" s="117"/>
      <c r="F226" s="117"/>
      <c r="G226" s="129"/>
      <c r="H226" s="117"/>
      <c r="I226" s="25" t="s">
        <v>31</v>
      </c>
      <c r="J226" s="23" t="s">
        <v>110</v>
      </c>
      <c r="K226" s="30" t="s">
        <v>298</v>
      </c>
      <c r="L226" s="23"/>
      <c r="M226" s="117"/>
      <c r="N226" s="117"/>
      <c r="O226" s="117"/>
      <c r="P226" s="23"/>
    </row>
    <row r="227" spans="1:16" ht="45" x14ac:dyDescent="0.25">
      <c r="A227" s="117"/>
      <c r="B227" s="117"/>
      <c r="C227" s="117"/>
      <c r="D227" s="117"/>
      <c r="E227" s="117"/>
      <c r="F227" s="117"/>
      <c r="G227" s="129"/>
      <c r="H227" s="117"/>
      <c r="I227" s="25" t="s">
        <v>83</v>
      </c>
      <c r="J227" s="49" t="s">
        <v>102</v>
      </c>
      <c r="K227" s="30" t="s">
        <v>301</v>
      </c>
      <c r="L227" s="23"/>
      <c r="M227" s="117"/>
      <c r="N227" s="117"/>
      <c r="O227" s="117"/>
      <c r="P227" s="23"/>
    </row>
    <row r="228" spans="1:16" ht="90" x14ac:dyDescent="0.25">
      <c r="A228" s="117"/>
      <c r="B228" s="117"/>
      <c r="C228" s="117"/>
      <c r="D228" s="117"/>
      <c r="E228" s="117"/>
      <c r="F228" s="117"/>
      <c r="G228" s="129"/>
      <c r="H228" s="117"/>
      <c r="I228" s="25" t="s">
        <v>84</v>
      </c>
      <c r="J228" s="23" t="s">
        <v>101</v>
      </c>
      <c r="K228" s="30" t="s">
        <v>174</v>
      </c>
      <c r="L228" s="23"/>
      <c r="M228" s="117"/>
      <c r="N228" s="117"/>
      <c r="O228" s="117"/>
      <c r="P228" s="23"/>
    </row>
    <row r="229" spans="1:16" ht="30" x14ac:dyDescent="0.25">
      <c r="A229" s="118"/>
      <c r="B229" s="118"/>
      <c r="C229" s="118"/>
      <c r="D229" s="118"/>
      <c r="E229" s="118"/>
      <c r="F229" s="118"/>
      <c r="G229" s="130"/>
      <c r="H229" s="118"/>
      <c r="I229" s="25" t="s">
        <v>85</v>
      </c>
      <c r="J229" s="23" t="s">
        <v>135</v>
      </c>
      <c r="K229" s="30" t="s">
        <v>179</v>
      </c>
      <c r="L229" s="23"/>
      <c r="M229" s="118"/>
      <c r="N229" s="118"/>
      <c r="O229" s="118"/>
      <c r="P229" s="23"/>
    </row>
    <row r="230" spans="1:16" ht="45" x14ac:dyDescent="0.25">
      <c r="A230" s="116" t="s">
        <v>188</v>
      </c>
      <c r="B230" s="116" t="s">
        <v>216</v>
      </c>
      <c r="C230" s="116" t="s">
        <v>53</v>
      </c>
      <c r="D230" s="116"/>
      <c r="E230" s="116"/>
      <c r="F230" s="116" t="s">
        <v>217</v>
      </c>
      <c r="G230" s="128"/>
      <c r="H230" s="116"/>
      <c r="I230" s="25" t="s">
        <v>19</v>
      </c>
      <c r="J230" s="23" t="s">
        <v>166</v>
      </c>
      <c r="K230" s="30" t="s">
        <v>165</v>
      </c>
      <c r="L230" s="23"/>
      <c r="M230" s="116" t="s">
        <v>67</v>
      </c>
      <c r="N230" s="116" t="str">
        <f>IF(M230 ="o","Plan","Not Test")</f>
        <v>Plan</v>
      </c>
      <c r="O230" s="116"/>
      <c r="P230" s="23"/>
    </row>
    <row r="231" spans="1:16" ht="60" x14ac:dyDescent="0.25">
      <c r="A231" s="117"/>
      <c r="B231" s="117"/>
      <c r="C231" s="117"/>
      <c r="D231" s="117"/>
      <c r="E231" s="117"/>
      <c r="F231" s="117"/>
      <c r="G231" s="129"/>
      <c r="H231" s="117"/>
      <c r="I231" s="25" t="s">
        <v>21</v>
      </c>
      <c r="J231" s="23" t="s">
        <v>168</v>
      </c>
      <c r="K231" s="30" t="s">
        <v>167</v>
      </c>
      <c r="L231" s="23"/>
      <c r="M231" s="117"/>
      <c r="N231" s="117"/>
      <c r="O231" s="117"/>
      <c r="P231" s="23"/>
    </row>
    <row r="232" spans="1:16" ht="255" x14ac:dyDescent="0.25">
      <c r="A232" s="117"/>
      <c r="B232" s="117"/>
      <c r="C232" s="117"/>
      <c r="D232" s="117"/>
      <c r="E232" s="117"/>
      <c r="F232" s="117"/>
      <c r="G232" s="129"/>
      <c r="H232" s="117"/>
      <c r="I232" s="25" t="s">
        <v>23</v>
      </c>
      <c r="J232" s="23" t="s">
        <v>169</v>
      </c>
      <c r="K232" s="30" t="s">
        <v>293</v>
      </c>
      <c r="L232" s="23"/>
      <c r="M232" s="117"/>
      <c r="N232" s="117"/>
      <c r="O232" s="117"/>
      <c r="P232" s="23"/>
    </row>
    <row r="233" spans="1:16" ht="165" x14ac:dyDescent="0.25">
      <c r="A233" s="117"/>
      <c r="B233" s="117"/>
      <c r="C233" s="117"/>
      <c r="D233" s="117"/>
      <c r="E233" s="117"/>
      <c r="F233" s="117"/>
      <c r="G233" s="129"/>
      <c r="H233" s="117"/>
      <c r="I233" s="25" t="s">
        <v>25</v>
      </c>
      <c r="J233" s="23" t="s">
        <v>159</v>
      </c>
      <c r="K233" s="51" t="s">
        <v>299</v>
      </c>
      <c r="L233" s="23"/>
      <c r="M233" s="117"/>
      <c r="N233" s="117"/>
      <c r="O233" s="117"/>
      <c r="P233" s="23"/>
    </row>
    <row r="234" spans="1:16" ht="120" x14ac:dyDescent="0.25">
      <c r="A234" s="117"/>
      <c r="B234" s="117"/>
      <c r="C234" s="117"/>
      <c r="D234" s="117"/>
      <c r="E234" s="117"/>
      <c r="F234" s="117"/>
      <c r="G234" s="129"/>
      <c r="H234" s="117"/>
      <c r="I234" s="25" t="s">
        <v>27</v>
      </c>
      <c r="J234" s="23" t="s">
        <v>172</v>
      </c>
      <c r="K234" s="30" t="s">
        <v>171</v>
      </c>
      <c r="L234" s="23"/>
      <c r="M234" s="117"/>
      <c r="N234" s="117"/>
      <c r="O234" s="117"/>
      <c r="P234" s="23"/>
    </row>
    <row r="235" spans="1:16" ht="120" x14ac:dyDescent="0.25">
      <c r="A235" s="117"/>
      <c r="B235" s="117"/>
      <c r="C235" s="117"/>
      <c r="D235" s="117"/>
      <c r="E235" s="117"/>
      <c r="F235" s="117"/>
      <c r="G235" s="129"/>
      <c r="H235" s="117"/>
      <c r="I235" s="25" t="s">
        <v>28</v>
      </c>
      <c r="J235" s="23" t="s">
        <v>300</v>
      </c>
      <c r="K235" s="30" t="s">
        <v>298</v>
      </c>
      <c r="L235" s="23"/>
      <c r="M235" s="117"/>
      <c r="N235" s="117"/>
      <c r="O235" s="117"/>
      <c r="P235" s="23"/>
    </row>
    <row r="236" spans="1:16" ht="45" x14ac:dyDescent="0.25">
      <c r="A236" s="117"/>
      <c r="B236" s="117"/>
      <c r="C236" s="117"/>
      <c r="D236" s="117"/>
      <c r="E236" s="117"/>
      <c r="F236" s="117"/>
      <c r="G236" s="129"/>
      <c r="H236" s="117"/>
      <c r="I236" s="25" t="s">
        <v>29</v>
      </c>
      <c r="J236" s="49" t="s">
        <v>109</v>
      </c>
      <c r="K236" s="30" t="s">
        <v>301</v>
      </c>
      <c r="L236" s="23"/>
      <c r="M236" s="117"/>
      <c r="N236" s="117"/>
      <c r="O236" s="117"/>
      <c r="P236" s="23"/>
    </row>
    <row r="237" spans="1:16" ht="75" x14ac:dyDescent="0.25">
      <c r="A237" s="117"/>
      <c r="B237" s="117"/>
      <c r="C237" s="117"/>
      <c r="D237" s="117"/>
      <c r="E237" s="117"/>
      <c r="F237" s="117"/>
      <c r="G237" s="129"/>
      <c r="H237" s="117"/>
      <c r="I237" s="25" t="s">
        <v>30</v>
      </c>
      <c r="J237" s="23" t="s">
        <v>101</v>
      </c>
      <c r="K237" s="30" t="s">
        <v>160</v>
      </c>
      <c r="L237" s="23"/>
      <c r="M237" s="117"/>
      <c r="N237" s="117"/>
      <c r="O237" s="117"/>
      <c r="P237" s="23"/>
    </row>
    <row r="238" spans="1:16" ht="120" x14ac:dyDescent="0.25">
      <c r="A238" s="117"/>
      <c r="B238" s="117"/>
      <c r="C238" s="117"/>
      <c r="D238" s="117"/>
      <c r="E238" s="117"/>
      <c r="F238" s="117"/>
      <c r="G238" s="129"/>
      <c r="H238" s="117"/>
      <c r="I238" s="25" t="s">
        <v>31</v>
      </c>
      <c r="J238" s="23" t="s">
        <v>110</v>
      </c>
      <c r="K238" s="30" t="s">
        <v>298</v>
      </c>
      <c r="L238" s="23"/>
      <c r="M238" s="117"/>
      <c r="N238" s="117"/>
      <c r="O238" s="117"/>
      <c r="P238" s="23"/>
    </row>
    <row r="239" spans="1:16" ht="45" x14ac:dyDescent="0.25">
      <c r="A239" s="117"/>
      <c r="B239" s="117"/>
      <c r="C239" s="117"/>
      <c r="D239" s="117"/>
      <c r="E239" s="117"/>
      <c r="F239" s="117"/>
      <c r="G239" s="129"/>
      <c r="H239" s="117"/>
      <c r="I239" s="25" t="s">
        <v>83</v>
      </c>
      <c r="J239" s="49" t="s">
        <v>109</v>
      </c>
      <c r="K239" s="30" t="s">
        <v>301</v>
      </c>
      <c r="L239" s="23"/>
      <c r="M239" s="117"/>
      <c r="N239" s="117"/>
      <c r="O239" s="117"/>
      <c r="P239" s="23"/>
    </row>
    <row r="240" spans="1:16" ht="75" x14ac:dyDescent="0.25">
      <c r="A240" s="117"/>
      <c r="B240" s="117"/>
      <c r="C240" s="117"/>
      <c r="D240" s="117"/>
      <c r="E240" s="117"/>
      <c r="F240" s="117"/>
      <c r="G240" s="129"/>
      <c r="H240" s="117"/>
      <c r="I240" s="25" t="s">
        <v>84</v>
      </c>
      <c r="J240" s="23" t="s">
        <v>101</v>
      </c>
      <c r="K240" s="30" t="s">
        <v>160</v>
      </c>
      <c r="L240" s="23"/>
      <c r="M240" s="117"/>
      <c r="N240" s="117"/>
      <c r="O240" s="117"/>
      <c r="P240" s="23"/>
    </row>
    <row r="241" spans="1:16" ht="120" x14ac:dyDescent="0.25">
      <c r="A241" s="117"/>
      <c r="B241" s="117"/>
      <c r="C241" s="117"/>
      <c r="D241" s="117"/>
      <c r="E241" s="117"/>
      <c r="F241" s="117"/>
      <c r="G241" s="129"/>
      <c r="H241" s="117"/>
      <c r="I241" s="25" t="s">
        <v>85</v>
      </c>
      <c r="J241" s="23" t="s">
        <v>110</v>
      </c>
      <c r="K241" s="30" t="s">
        <v>298</v>
      </c>
      <c r="L241" s="23"/>
      <c r="M241" s="117"/>
      <c r="N241" s="117"/>
      <c r="O241" s="117"/>
      <c r="P241" s="23"/>
    </row>
    <row r="242" spans="1:16" ht="45" x14ac:dyDescent="0.25">
      <c r="A242" s="117"/>
      <c r="B242" s="117"/>
      <c r="C242" s="117"/>
      <c r="D242" s="117"/>
      <c r="E242" s="117"/>
      <c r="F242" s="117"/>
      <c r="G242" s="129"/>
      <c r="H242" s="117"/>
      <c r="I242" s="25" t="s">
        <v>86</v>
      </c>
      <c r="J242" s="49" t="s">
        <v>102</v>
      </c>
      <c r="K242" s="30" t="s">
        <v>301</v>
      </c>
      <c r="L242" s="23"/>
      <c r="M242" s="117"/>
      <c r="N242" s="117"/>
      <c r="O242" s="117"/>
      <c r="P242" s="23"/>
    </row>
    <row r="243" spans="1:16" ht="90" x14ac:dyDescent="0.25">
      <c r="A243" s="117"/>
      <c r="B243" s="117"/>
      <c r="C243" s="117"/>
      <c r="D243" s="117"/>
      <c r="E243" s="117"/>
      <c r="F243" s="117"/>
      <c r="G243" s="129"/>
      <c r="H243" s="117"/>
      <c r="I243" s="25" t="s">
        <v>87</v>
      </c>
      <c r="J243" s="23" t="s">
        <v>101</v>
      </c>
      <c r="K243" s="30" t="s">
        <v>174</v>
      </c>
      <c r="L243" s="23"/>
      <c r="M243" s="117"/>
      <c r="N243" s="117"/>
      <c r="O243" s="117"/>
      <c r="P243" s="23"/>
    </row>
    <row r="244" spans="1:16" ht="30" x14ac:dyDescent="0.25">
      <c r="A244" s="118"/>
      <c r="B244" s="118"/>
      <c r="C244" s="118"/>
      <c r="D244" s="118"/>
      <c r="E244" s="118"/>
      <c r="F244" s="118"/>
      <c r="G244" s="130"/>
      <c r="H244" s="118"/>
      <c r="I244" s="25" t="s">
        <v>88</v>
      </c>
      <c r="J244" s="23" t="s">
        <v>135</v>
      </c>
      <c r="K244" s="30" t="s">
        <v>179</v>
      </c>
      <c r="L244" s="23"/>
      <c r="M244" s="118"/>
      <c r="N244" s="118"/>
      <c r="O244" s="118"/>
      <c r="P244" s="23"/>
    </row>
    <row r="245" spans="1:16" ht="45" x14ac:dyDescent="0.25">
      <c r="A245" s="116" t="s">
        <v>189</v>
      </c>
      <c r="B245" s="116" t="s">
        <v>190</v>
      </c>
      <c r="C245" s="116" t="s">
        <v>53</v>
      </c>
      <c r="D245" s="116"/>
      <c r="E245" s="116"/>
      <c r="F245" s="116" t="s">
        <v>191</v>
      </c>
      <c r="G245" s="128"/>
      <c r="H245" s="116"/>
      <c r="I245" s="25" t="s">
        <v>19</v>
      </c>
      <c r="J245" s="23" t="s">
        <v>166</v>
      </c>
      <c r="K245" s="30" t="s">
        <v>165</v>
      </c>
      <c r="L245" s="23"/>
      <c r="M245" s="116" t="s">
        <v>67</v>
      </c>
      <c r="N245" s="116" t="str">
        <f>IF(M245 ="o","Plan","Not Test")</f>
        <v>Plan</v>
      </c>
      <c r="O245" s="116"/>
      <c r="P245" s="23"/>
    </row>
    <row r="246" spans="1:16" ht="60" x14ac:dyDescent="0.25">
      <c r="A246" s="117"/>
      <c r="B246" s="117"/>
      <c r="C246" s="117"/>
      <c r="D246" s="117"/>
      <c r="E246" s="117"/>
      <c r="F246" s="117"/>
      <c r="G246" s="129"/>
      <c r="H246" s="117"/>
      <c r="I246" s="25" t="s">
        <v>21</v>
      </c>
      <c r="J246" s="23" t="s">
        <v>168</v>
      </c>
      <c r="K246" s="30" t="s">
        <v>167</v>
      </c>
      <c r="L246" s="23"/>
      <c r="M246" s="117"/>
      <c r="N246" s="117"/>
      <c r="O246" s="117"/>
      <c r="P246" s="23"/>
    </row>
    <row r="247" spans="1:16" ht="255" x14ac:dyDescent="0.25">
      <c r="A247" s="117"/>
      <c r="B247" s="117"/>
      <c r="C247" s="117"/>
      <c r="D247" s="117"/>
      <c r="E247" s="117"/>
      <c r="F247" s="117"/>
      <c r="G247" s="129"/>
      <c r="H247" s="117"/>
      <c r="I247" s="25" t="s">
        <v>23</v>
      </c>
      <c r="J247" s="23" t="s">
        <v>169</v>
      </c>
      <c r="K247" s="30" t="s">
        <v>293</v>
      </c>
      <c r="L247" s="23"/>
      <c r="M247" s="117"/>
      <c r="N247" s="117"/>
      <c r="O247" s="117"/>
      <c r="P247" s="23"/>
    </row>
    <row r="248" spans="1:16" ht="165" x14ac:dyDescent="0.25">
      <c r="A248" s="117"/>
      <c r="B248" s="117"/>
      <c r="C248" s="117"/>
      <c r="D248" s="117"/>
      <c r="E248" s="117"/>
      <c r="F248" s="117"/>
      <c r="G248" s="129"/>
      <c r="H248" s="117"/>
      <c r="I248" s="25" t="s">
        <v>25</v>
      </c>
      <c r="J248" s="23" t="s">
        <v>159</v>
      </c>
      <c r="K248" s="51" t="s">
        <v>299</v>
      </c>
      <c r="L248" s="23"/>
      <c r="M248" s="117"/>
      <c r="N248" s="117"/>
      <c r="O248" s="117"/>
      <c r="P248" s="23"/>
    </row>
    <row r="249" spans="1:16" ht="120" x14ac:dyDescent="0.25">
      <c r="A249" s="117"/>
      <c r="B249" s="117"/>
      <c r="C249" s="117"/>
      <c r="D249" s="117"/>
      <c r="E249" s="117"/>
      <c r="F249" s="117"/>
      <c r="G249" s="129"/>
      <c r="H249" s="117"/>
      <c r="I249" s="25" t="s">
        <v>27</v>
      </c>
      <c r="J249" s="23" t="s">
        <v>172</v>
      </c>
      <c r="K249" s="30" t="s">
        <v>171</v>
      </c>
      <c r="L249" s="23"/>
      <c r="M249" s="117"/>
      <c r="N249" s="117"/>
      <c r="O249" s="117"/>
      <c r="P249" s="23"/>
    </row>
    <row r="250" spans="1:16" ht="120" x14ac:dyDescent="0.25">
      <c r="A250" s="117"/>
      <c r="B250" s="117"/>
      <c r="C250" s="117"/>
      <c r="D250" s="117"/>
      <c r="E250" s="117"/>
      <c r="F250" s="117"/>
      <c r="G250" s="129"/>
      <c r="H250" s="117"/>
      <c r="I250" s="25" t="s">
        <v>28</v>
      </c>
      <c r="J250" s="23" t="s">
        <v>300</v>
      </c>
      <c r="K250" s="30" t="s">
        <v>298</v>
      </c>
      <c r="L250" s="23"/>
      <c r="M250" s="117"/>
      <c r="N250" s="117"/>
      <c r="O250" s="117"/>
      <c r="P250" s="23"/>
    </row>
    <row r="251" spans="1:16" ht="45" x14ac:dyDescent="0.25">
      <c r="A251" s="117"/>
      <c r="B251" s="117"/>
      <c r="C251" s="117"/>
      <c r="D251" s="117"/>
      <c r="E251" s="117"/>
      <c r="F251" s="117"/>
      <c r="G251" s="129"/>
      <c r="H251" s="117"/>
      <c r="I251" s="25" t="s">
        <v>29</v>
      </c>
      <c r="J251" s="49" t="s">
        <v>109</v>
      </c>
      <c r="K251" s="30" t="s">
        <v>301</v>
      </c>
      <c r="L251" s="23"/>
      <c r="M251" s="117"/>
      <c r="N251" s="117"/>
      <c r="O251" s="117"/>
      <c r="P251" s="23"/>
    </row>
    <row r="252" spans="1:16" ht="75" x14ac:dyDescent="0.25">
      <c r="A252" s="117"/>
      <c r="B252" s="117"/>
      <c r="C252" s="117"/>
      <c r="D252" s="117"/>
      <c r="E252" s="117"/>
      <c r="F252" s="117"/>
      <c r="G252" s="129"/>
      <c r="H252" s="117"/>
      <c r="I252" s="25" t="s">
        <v>30</v>
      </c>
      <c r="J252" s="23" t="s">
        <v>101</v>
      </c>
      <c r="K252" s="30" t="s">
        <v>160</v>
      </c>
      <c r="L252" s="23"/>
      <c r="M252" s="117"/>
      <c r="N252" s="117"/>
      <c r="O252" s="117"/>
      <c r="P252" s="23"/>
    </row>
    <row r="253" spans="1:16" ht="120" x14ac:dyDescent="0.25">
      <c r="A253" s="117"/>
      <c r="B253" s="117"/>
      <c r="C253" s="117"/>
      <c r="D253" s="117"/>
      <c r="E253" s="117"/>
      <c r="F253" s="117"/>
      <c r="G253" s="129"/>
      <c r="H253" s="117"/>
      <c r="I253" s="25" t="s">
        <v>31</v>
      </c>
      <c r="J253" s="23" t="s">
        <v>110</v>
      </c>
      <c r="K253" s="30" t="s">
        <v>298</v>
      </c>
      <c r="L253" s="23"/>
      <c r="M253" s="117"/>
      <c r="N253" s="117"/>
      <c r="O253" s="117"/>
      <c r="P253" s="23"/>
    </row>
    <row r="254" spans="1:16" ht="45" x14ac:dyDescent="0.25">
      <c r="A254" s="117"/>
      <c r="B254" s="117"/>
      <c r="C254" s="117"/>
      <c r="D254" s="117"/>
      <c r="E254" s="117"/>
      <c r="F254" s="117"/>
      <c r="G254" s="129"/>
      <c r="H254" s="117"/>
      <c r="I254" s="25" t="s">
        <v>83</v>
      </c>
      <c r="J254" s="49" t="s">
        <v>109</v>
      </c>
      <c r="K254" s="30" t="s">
        <v>301</v>
      </c>
      <c r="L254" s="23"/>
      <c r="M254" s="117"/>
      <c r="N254" s="117"/>
      <c r="O254" s="117"/>
      <c r="P254" s="23"/>
    </row>
    <row r="255" spans="1:16" ht="75" x14ac:dyDescent="0.25">
      <c r="A255" s="117"/>
      <c r="B255" s="117"/>
      <c r="C255" s="117"/>
      <c r="D255" s="117"/>
      <c r="E255" s="117"/>
      <c r="F255" s="117"/>
      <c r="G255" s="129"/>
      <c r="H255" s="117"/>
      <c r="I255" s="25" t="s">
        <v>84</v>
      </c>
      <c r="J255" s="23" t="s">
        <v>101</v>
      </c>
      <c r="K255" s="30" t="s">
        <v>160</v>
      </c>
      <c r="L255" s="23"/>
      <c r="M255" s="117"/>
      <c r="N255" s="117"/>
      <c r="O255" s="117"/>
      <c r="P255" s="23"/>
    </row>
    <row r="256" spans="1:16" ht="120" x14ac:dyDescent="0.25">
      <c r="A256" s="117"/>
      <c r="B256" s="117"/>
      <c r="C256" s="117"/>
      <c r="D256" s="117"/>
      <c r="E256" s="117"/>
      <c r="F256" s="117"/>
      <c r="G256" s="129"/>
      <c r="H256" s="117"/>
      <c r="I256" s="25" t="s">
        <v>85</v>
      </c>
      <c r="J256" s="23" t="s">
        <v>110</v>
      </c>
      <c r="K256" s="30" t="s">
        <v>298</v>
      </c>
      <c r="L256" s="23"/>
      <c r="M256" s="117"/>
      <c r="N256" s="117"/>
      <c r="O256" s="117"/>
      <c r="P256" s="23"/>
    </row>
    <row r="257" spans="1:16" ht="45" x14ac:dyDescent="0.25">
      <c r="A257" s="117"/>
      <c r="B257" s="117"/>
      <c r="C257" s="117"/>
      <c r="D257" s="117"/>
      <c r="E257" s="117"/>
      <c r="F257" s="117"/>
      <c r="G257" s="129"/>
      <c r="H257" s="117"/>
      <c r="I257" s="25" t="s">
        <v>86</v>
      </c>
      <c r="J257" s="49" t="s">
        <v>109</v>
      </c>
      <c r="K257" s="30" t="s">
        <v>301</v>
      </c>
      <c r="L257" s="23"/>
      <c r="M257" s="117"/>
      <c r="N257" s="117"/>
      <c r="O257" s="117"/>
      <c r="P257" s="23"/>
    </row>
    <row r="258" spans="1:16" ht="75" x14ac:dyDescent="0.25">
      <c r="A258" s="117"/>
      <c r="B258" s="117"/>
      <c r="C258" s="117"/>
      <c r="D258" s="117"/>
      <c r="E258" s="117"/>
      <c r="F258" s="117"/>
      <c r="G258" s="129"/>
      <c r="H258" s="117"/>
      <c r="I258" s="25" t="s">
        <v>87</v>
      </c>
      <c r="J258" s="23" t="s">
        <v>101</v>
      </c>
      <c r="K258" s="30" t="s">
        <v>160</v>
      </c>
      <c r="L258" s="23"/>
      <c r="M258" s="117"/>
      <c r="N258" s="117"/>
      <c r="O258" s="117"/>
      <c r="P258" s="23"/>
    </row>
    <row r="259" spans="1:16" ht="90" x14ac:dyDescent="0.25">
      <c r="A259" s="117"/>
      <c r="B259" s="117"/>
      <c r="C259" s="117"/>
      <c r="D259" s="117"/>
      <c r="E259" s="117"/>
      <c r="F259" s="117"/>
      <c r="G259" s="129"/>
      <c r="H259" s="117"/>
      <c r="I259" s="25" t="s">
        <v>88</v>
      </c>
      <c r="J259" s="23" t="s">
        <v>110</v>
      </c>
      <c r="K259" s="30" t="s">
        <v>149</v>
      </c>
      <c r="L259" s="23"/>
      <c r="M259" s="117"/>
      <c r="N259" s="117"/>
      <c r="O259" s="117"/>
      <c r="P259" s="23"/>
    </row>
    <row r="260" spans="1:16" ht="30" x14ac:dyDescent="0.25">
      <c r="A260" s="118"/>
      <c r="B260" s="118"/>
      <c r="C260" s="118"/>
      <c r="D260" s="118"/>
      <c r="E260" s="118"/>
      <c r="F260" s="118"/>
      <c r="G260" s="130"/>
      <c r="H260" s="118"/>
      <c r="I260" s="25" t="s">
        <v>89</v>
      </c>
      <c r="J260" s="23" t="s">
        <v>104</v>
      </c>
      <c r="K260" s="30" t="s">
        <v>179</v>
      </c>
      <c r="L260" s="23"/>
      <c r="M260" s="118"/>
      <c r="N260" s="118"/>
      <c r="O260" s="118"/>
      <c r="P260" s="23"/>
    </row>
    <row r="261" spans="1:16" ht="45" x14ac:dyDescent="0.25">
      <c r="A261" s="116" t="s">
        <v>192</v>
      </c>
      <c r="B261" s="116" t="s">
        <v>193</v>
      </c>
      <c r="C261" s="116" t="s">
        <v>53</v>
      </c>
      <c r="D261" s="116"/>
      <c r="E261" s="116"/>
      <c r="F261" s="116" t="s">
        <v>194</v>
      </c>
      <c r="G261" s="128"/>
      <c r="H261" s="116"/>
      <c r="I261" s="25" t="s">
        <v>19</v>
      </c>
      <c r="J261" s="23" t="s">
        <v>166</v>
      </c>
      <c r="K261" s="30" t="s">
        <v>165</v>
      </c>
      <c r="L261" s="23"/>
      <c r="M261" s="116" t="s">
        <v>67</v>
      </c>
      <c r="N261" s="116" t="str">
        <f>IF(M261 ="o","Plan","Not Test")</f>
        <v>Plan</v>
      </c>
      <c r="O261" s="116"/>
      <c r="P261" s="23"/>
    </row>
    <row r="262" spans="1:16" ht="60" x14ac:dyDescent="0.25">
      <c r="A262" s="117"/>
      <c r="B262" s="117"/>
      <c r="C262" s="117"/>
      <c r="D262" s="117"/>
      <c r="E262" s="117"/>
      <c r="F262" s="117"/>
      <c r="G262" s="129"/>
      <c r="H262" s="117"/>
      <c r="I262" s="25" t="s">
        <v>21</v>
      </c>
      <c r="J262" s="23" t="s">
        <v>168</v>
      </c>
      <c r="K262" s="30" t="s">
        <v>167</v>
      </c>
      <c r="L262" s="23"/>
      <c r="M262" s="117"/>
      <c r="N262" s="117"/>
      <c r="O262" s="117"/>
      <c r="P262" s="23"/>
    </row>
    <row r="263" spans="1:16" ht="255" x14ac:dyDescent="0.25">
      <c r="A263" s="117"/>
      <c r="B263" s="117"/>
      <c r="C263" s="117"/>
      <c r="D263" s="117"/>
      <c r="E263" s="117"/>
      <c r="F263" s="117"/>
      <c r="G263" s="129"/>
      <c r="H263" s="117"/>
      <c r="I263" s="25" t="s">
        <v>23</v>
      </c>
      <c r="J263" s="23" t="s">
        <v>169</v>
      </c>
      <c r="K263" s="30" t="s">
        <v>293</v>
      </c>
      <c r="L263" s="23"/>
      <c r="M263" s="117"/>
      <c r="N263" s="117"/>
      <c r="O263" s="117"/>
      <c r="P263" s="23"/>
    </row>
    <row r="264" spans="1:16" x14ac:dyDescent="0.25">
      <c r="A264" s="117"/>
      <c r="B264" s="117"/>
      <c r="C264" s="117"/>
      <c r="D264" s="117"/>
      <c r="E264" s="117"/>
      <c r="F264" s="117"/>
      <c r="G264" s="129"/>
      <c r="H264" s="117"/>
      <c r="I264" s="25" t="s">
        <v>25</v>
      </c>
      <c r="J264" s="23" t="s">
        <v>178</v>
      </c>
      <c r="K264" s="51" t="s">
        <v>144</v>
      </c>
      <c r="L264" s="23"/>
      <c r="M264" s="117"/>
      <c r="N264" s="117"/>
      <c r="O264" s="117"/>
      <c r="P264" s="23"/>
    </row>
    <row r="265" spans="1:16" ht="120" x14ac:dyDescent="0.25">
      <c r="A265" s="117"/>
      <c r="B265" s="117"/>
      <c r="C265" s="117"/>
      <c r="D265" s="117"/>
      <c r="E265" s="117"/>
      <c r="F265" s="117"/>
      <c r="G265" s="129"/>
      <c r="H265" s="117"/>
      <c r="I265" s="25" t="s">
        <v>27</v>
      </c>
      <c r="J265" s="23" t="s">
        <v>123</v>
      </c>
      <c r="K265" s="30" t="s">
        <v>298</v>
      </c>
      <c r="L265" s="23"/>
      <c r="M265" s="117"/>
      <c r="N265" s="117"/>
      <c r="O265" s="117"/>
      <c r="P265" s="23"/>
    </row>
    <row r="266" spans="1:16" ht="45" x14ac:dyDescent="0.25">
      <c r="A266" s="117"/>
      <c r="B266" s="117"/>
      <c r="C266" s="117"/>
      <c r="D266" s="117"/>
      <c r="E266" s="117"/>
      <c r="F266" s="117"/>
      <c r="G266" s="129"/>
      <c r="H266" s="117"/>
      <c r="I266" s="25" t="s">
        <v>28</v>
      </c>
      <c r="J266" s="49" t="s">
        <v>109</v>
      </c>
      <c r="K266" s="30" t="s">
        <v>301</v>
      </c>
      <c r="L266" s="23"/>
      <c r="M266" s="117"/>
      <c r="N266" s="117"/>
      <c r="O266" s="117"/>
      <c r="P266" s="23"/>
    </row>
    <row r="267" spans="1:16" ht="75" x14ac:dyDescent="0.25">
      <c r="A267" s="117"/>
      <c r="B267" s="117"/>
      <c r="C267" s="117"/>
      <c r="D267" s="117"/>
      <c r="E267" s="117"/>
      <c r="F267" s="117"/>
      <c r="G267" s="129"/>
      <c r="H267" s="117"/>
      <c r="I267" s="25" t="s">
        <v>29</v>
      </c>
      <c r="J267" s="23" t="s">
        <v>101</v>
      </c>
      <c r="K267" s="30" t="s">
        <v>160</v>
      </c>
      <c r="L267" s="23"/>
      <c r="M267" s="117"/>
      <c r="N267" s="117"/>
      <c r="O267" s="117"/>
      <c r="P267" s="23"/>
    </row>
    <row r="268" spans="1:16" ht="120" x14ac:dyDescent="0.25">
      <c r="A268" s="117"/>
      <c r="B268" s="117"/>
      <c r="C268" s="117"/>
      <c r="D268" s="117"/>
      <c r="E268" s="117"/>
      <c r="F268" s="117"/>
      <c r="G268" s="129"/>
      <c r="H268" s="117"/>
      <c r="I268" s="25" t="s">
        <v>30</v>
      </c>
      <c r="J268" s="23" t="s">
        <v>110</v>
      </c>
      <c r="K268" s="30" t="s">
        <v>298</v>
      </c>
      <c r="L268" s="23"/>
      <c r="M268" s="117"/>
      <c r="N268" s="117"/>
      <c r="O268" s="117"/>
      <c r="P268" s="23"/>
    </row>
    <row r="269" spans="1:16" ht="45" x14ac:dyDescent="0.25">
      <c r="A269" s="117"/>
      <c r="B269" s="117"/>
      <c r="C269" s="117"/>
      <c r="D269" s="117"/>
      <c r="E269" s="117"/>
      <c r="F269" s="117"/>
      <c r="G269" s="129"/>
      <c r="H269" s="117"/>
      <c r="I269" s="25" t="s">
        <v>31</v>
      </c>
      <c r="J269" s="49" t="s">
        <v>102</v>
      </c>
      <c r="K269" s="30" t="s">
        <v>301</v>
      </c>
      <c r="L269" s="23"/>
      <c r="M269" s="117"/>
      <c r="N269" s="117"/>
      <c r="O269" s="117"/>
      <c r="P269" s="23"/>
    </row>
    <row r="270" spans="1:16" ht="90" x14ac:dyDescent="0.25">
      <c r="A270" s="117"/>
      <c r="B270" s="117"/>
      <c r="C270" s="117"/>
      <c r="D270" s="117"/>
      <c r="E270" s="117"/>
      <c r="F270" s="117"/>
      <c r="G270" s="129"/>
      <c r="H270" s="117"/>
      <c r="I270" s="25" t="s">
        <v>83</v>
      </c>
      <c r="J270" s="23" t="s">
        <v>101</v>
      </c>
      <c r="K270" s="30" t="s">
        <v>174</v>
      </c>
      <c r="L270" s="23"/>
      <c r="M270" s="117"/>
      <c r="N270" s="117"/>
      <c r="O270" s="117"/>
      <c r="P270" s="23"/>
    </row>
    <row r="271" spans="1:16" ht="30" x14ac:dyDescent="0.25">
      <c r="A271" s="118"/>
      <c r="B271" s="118"/>
      <c r="C271" s="118"/>
      <c r="D271" s="118"/>
      <c r="E271" s="118"/>
      <c r="F271" s="118"/>
      <c r="G271" s="130"/>
      <c r="H271" s="118"/>
      <c r="I271" s="25" t="s">
        <v>84</v>
      </c>
      <c r="J271" s="23" t="s">
        <v>135</v>
      </c>
      <c r="K271" s="30" t="s">
        <v>179</v>
      </c>
      <c r="L271" s="23"/>
      <c r="M271" s="118"/>
      <c r="N271" s="118"/>
      <c r="O271" s="118"/>
      <c r="P271" s="23"/>
    </row>
    <row r="272" spans="1:16" ht="45" x14ac:dyDescent="0.25">
      <c r="A272" s="116" t="s">
        <v>195</v>
      </c>
      <c r="B272" s="116" t="s">
        <v>218</v>
      </c>
      <c r="C272" s="116" t="s">
        <v>53</v>
      </c>
      <c r="D272" s="116"/>
      <c r="E272" s="116"/>
      <c r="F272" s="116" t="s">
        <v>219</v>
      </c>
      <c r="G272" s="128"/>
      <c r="H272" s="116"/>
      <c r="I272" s="25" t="s">
        <v>19</v>
      </c>
      <c r="J272" s="23" t="s">
        <v>166</v>
      </c>
      <c r="K272" s="30" t="s">
        <v>165</v>
      </c>
      <c r="L272" s="23"/>
      <c r="M272" s="116" t="s">
        <v>67</v>
      </c>
      <c r="N272" s="116" t="str">
        <f>IF(M272 ="o","Plan","Not Test")</f>
        <v>Plan</v>
      </c>
      <c r="O272" s="116"/>
      <c r="P272" s="23"/>
    </row>
    <row r="273" spans="1:16" ht="60" x14ac:dyDescent="0.25">
      <c r="A273" s="117"/>
      <c r="B273" s="117"/>
      <c r="C273" s="117"/>
      <c r="D273" s="117"/>
      <c r="E273" s="117"/>
      <c r="F273" s="117"/>
      <c r="G273" s="129"/>
      <c r="H273" s="117"/>
      <c r="I273" s="25" t="s">
        <v>21</v>
      </c>
      <c r="J273" s="23" t="s">
        <v>168</v>
      </c>
      <c r="K273" s="30" t="s">
        <v>167</v>
      </c>
      <c r="L273" s="23"/>
      <c r="M273" s="117"/>
      <c r="N273" s="117"/>
      <c r="O273" s="117"/>
      <c r="P273" s="23"/>
    </row>
    <row r="274" spans="1:16" ht="255" x14ac:dyDescent="0.25">
      <c r="A274" s="117"/>
      <c r="B274" s="117"/>
      <c r="C274" s="117"/>
      <c r="D274" s="117"/>
      <c r="E274" s="117"/>
      <c r="F274" s="117"/>
      <c r="G274" s="129"/>
      <c r="H274" s="117"/>
      <c r="I274" s="25" t="s">
        <v>23</v>
      </c>
      <c r="J274" s="23" t="s">
        <v>169</v>
      </c>
      <c r="K274" s="30" t="s">
        <v>293</v>
      </c>
      <c r="L274" s="23"/>
      <c r="M274" s="117"/>
      <c r="N274" s="117"/>
      <c r="O274" s="117"/>
      <c r="P274" s="23"/>
    </row>
    <row r="275" spans="1:16" x14ac:dyDescent="0.25">
      <c r="A275" s="117"/>
      <c r="B275" s="117"/>
      <c r="C275" s="117"/>
      <c r="D275" s="117"/>
      <c r="E275" s="117"/>
      <c r="F275" s="117"/>
      <c r="G275" s="129"/>
      <c r="H275" s="117"/>
      <c r="I275" s="25" t="s">
        <v>25</v>
      </c>
      <c r="J275" s="23" t="s">
        <v>178</v>
      </c>
      <c r="K275" s="51" t="s">
        <v>144</v>
      </c>
      <c r="L275" s="23"/>
      <c r="M275" s="117"/>
      <c r="N275" s="117"/>
      <c r="O275" s="117"/>
      <c r="P275" s="23"/>
    </row>
    <row r="276" spans="1:16" ht="120" x14ac:dyDescent="0.25">
      <c r="A276" s="117"/>
      <c r="B276" s="117"/>
      <c r="C276" s="117"/>
      <c r="D276" s="117"/>
      <c r="E276" s="117"/>
      <c r="F276" s="117"/>
      <c r="G276" s="129"/>
      <c r="H276" s="117"/>
      <c r="I276" s="25" t="s">
        <v>27</v>
      </c>
      <c r="J276" s="23" t="s">
        <v>123</v>
      </c>
      <c r="K276" s="30" t="s">
        <v>298</v>
      </c>
      <c r="L276" s="23"/>
      <c r="M276" s="117"/>
      <c r="N276" s="117"/>
      <c r="O276" s="117"/>
      <c r="P276" s="23"/>
    </row>
    <row r="277" spans="1:16" ht="45" x14ac:dyDescent="0.25">
      <c r="A277" s="117"/>
      <c r="B277" s="117"/>
      <c r="C277" s="117"/>
      <c r="D277" s="117"/>
      <c r="E277" s="117"/>
      <c r="F277" s="117"/>
      <c r="G277" s="129"/>
      <c r="H277" s="117"/>
      <c r="I277" s="25" t="s">
        <v>28</v>
      </c>
      <c r="J277" s="49" t="s">
        <v>109</v>
      </c>
      <c r="K277" s="30" t="s">
        <v>301</v>
      </c>
      <c r="L277" s="23"/>
      <c r="M277" s="117"/>
      <c r="N277" s="117"/>
      <c r="O277" s="117"/>
      <c r="P277" s="23"/>
    </row>
    <row r="278" spans="1:16" ht="75" x14ac:dyDescent="0.25">
      <c r="A278" s="117"/>
      <c r="B278" s="117"/>
      <c r="C278" s="117"/>
      <c r="D278" s="117"/>
      <c r="E278" s="117"/>
      <c r="F278" s="117"/>
      <c r="G278" s="129"/>
      <c r="H278" s="117"/>
      <c r="I278" s="25" t="s">
        <v>29</v>
      </c>
      <c r="J278" s="23" t="s">
        <v>101</v>
      </c>
      <c r="K278" s="30" t="s">
        <v>160</v>
      </c>
      <c r="L278" s="23"/>
      <c r="M278" s="117"/>
      <c r="N278" s="117"/>
      <c r="O278" s="117"/>
      <c r="P278" s="23"/>
    </row>
    <row r="279" spans="1:16" ht="120" x14ac:dyDescent="0.25">
      <c r="A279" s="117"/>
      <c r="B279" s="117"/>
      <c r="C279" s="117"/>
      <c r="D279" s="117"/>
      <c r="E279" s="117"/>
      <c r="F279" s="117"/>
      <c r="G279" s="129"/>
      <c r="H279" s="117"/>
      <c r="I279" s="25" t="s">
        <v>30</v>
      </c>
      <c r="J279" s="23" t="s">
        <v>110</v>
      </c>
      <c r="K279" s="30" t="s">
        <v>298</v>
      </c>
      <c r="L279" s="23"/>
      <c r="M279" s="117"/>
      <c r="N279" s="117"/>
      <c r="O279" s="117"/>
      <c r="P279" s="23"/>
    </row>
    <row r="280" spans="1:16" ht="45" x14ac:dyDescent="0.25">
      <c r="A280" s="117"/>
      <c r="B280" s="117"/>
      <c r="C280" s="117"/>
      <c r="D280" s="117"/>
      <c r="E280" s="117"/>
      <c r="F280" s="117"/>
      <c r="G280" s="129"/>
      <c r="H280" s="117"/>
      <c r="I280" s="25" t="s">
        <v>31</v>
      </c>
      <c r="J280" s="49" t="s">
        <v>109</v>
      </c>
      <c r="K280" s="30" t="s">
        <v>301</v>
      </c>
      <c r="L280" s="23"/>
      <c r="M280" s="117"/>
      <c r="N280" s="117"/>
      <c r="O280" s="117"/>
      <c r="P280" s="23"/>
    </row>
    <row r="281" spans="1:16" ht="75" x14ac:dyDescent="0.25">
      <c r="A281" s="117"/>
      <c r="B281" s="117"/>
      <c r="C281" s="117"/>
      <c r="D281" s="117"/>
      <c r="E281" s="117"/>
      <c r="F281" s="117"/>
      <c r="G281" s="129"/>
      <c r="H281" s="117"/>
      <c r="I281" s="25" t="s">
        <v>83</v>
      </c>
      <c r="J281" s="23" t="s">
        <v>101</v>
      </c>
      <c r="K281" s="30" t="s">
        <v>160</v>
      </c>
      <c r="L281" s="23"/>
      <c r="M281" s="117"/>
      <c r="N281" s="117"/>
      <c r="O281" s="117"/>
      <c r="P281" s="23"/>
    </row>
    <row r="282" spans="1:16" ht="120" x14ac:dyDescent="0.25">
      <c r="A282" s="117"/>
      <c r="B282" s="117"/>
      <c r="C282" s="117"/>
      <c r="D282" s="117"/>
      <c r="E282" s="117"/>
      <c r="F282" s="117"/>
      <c r="G282" s="129"/>
      <c r="H282" s="117"/>
      <c r="I282" s="25" t="s">
        <v>84</v>
      </c>
      <c r="J282" s="23" t="s">
        <v>110</v>
      </c>
      <c r="K282" s="30" t="s">
        <v>298</v>
      </c>
      <c r="L282" s="23"/>
      <c r="M282" s="117"/>
      <c r="N282" s="117"/>
      <c r="O282" s="117"/>
      <c r="P282" s="23"/>
    </row>
    <row r="283" spans="1:16" ht="45" x14ac:dyDescent="0.25">
      <c r="A283" s="117"/>
      <c r="B283" s="117"/>
      <c r="C283" s="117"/>
      <c r="D283" s="117"/>
      <c r="E283" s="117"/>
      <c r="F283" s="117"/>
      <c r="G283" s="129"/>
      <c r="H283" s="117"/>
      <c r="I283" s="25" t="s">
        <v>85</v>
      </c>
      <c r="J283" s="49" t="s">
        <v>102</v>
      </c>
      <c r="K283" s="30" t="s">
        <v>301</v>
      </c>
      <c r="L283" s="23"/>
      <c r="M283" s="117"/>
      <c r="N283" s="117"/>
      <c r="O283" s="117"/>
      <c r="P283" s="23"/>
    </row>
    <row r="284" spans="1:16" ht="90" x14ac:dyDescent="0.25">
      <c r="A284" s="117"/>
      <c r="B284" s="117"/>
      <c r="C284" s="117"/>
      <c r="D284" s="117"/>
      <c r="E284" s="117"/>
      <c r="F284" s="117"/>
      <c r="G284" s="129"/>
      <c r="H284" s="117"/>
      <c r="I284" s="25" t="s">
        <v>86</v>
      </c>
      <c r="J284" s="23" t="s">
        <v>101</v>
      </c>
      <c r="K284" s="30" t="s">
        <v>174</v>
      </c>
      <c r="L284" s="23"/>
      <c r="M284" s="117"/>
      <c r="N284" s="117"/>
      <c r="O284" s="117"/>
      <c r="P284" s="23"/>
    </row>
    <row r="285" spans="1:16" ht="30" x14ac:dyDescent="0.25">
      <c r="A285" s="118"/>
      <c r="B285" s="118"/>
      <c r="C285" s="118"/>
      <c r="D285" s="118"/>
      <c r="E285" s="118"/>
      <c r="F285" s="118"/>
      <c r="G285" s="130"/>
      <c r="H285" s="118"/>
      <c r="I285" s="25" t="s">
        <v>87</v>
      </c>
      <c r="J285" s="23" t="s">
        <v>135</v>
      </c>
      <c r="K285" s="30" t="s">
        <v>179</v>
      </c>
      <c r="L285" s="23"/>
      <c r="M285" s="118"/>
      <c r="N285" s="118"/>
      <c r="O285" s="118"/>
      <c r="P285" s="23"/>
    </row>
    <row r="286" spans="1:16" ht="45" x14ac:dyDescent="0.25">
      <c r="A286" s="116" t="s">
        <v>196</v>
      </c>
      <c r="B286" s="116" t="s">
        <v>197</v>
      </c>
      <c r="C286" s="116" t="s">
        <v>53</v>
      </c>
      <c r="D286" s="116"/>
      <c r="E286" s="116"/>
      <c r="F286" s="116" t="s">
        <v>219</v>
      </c>
      <c r="G286" s="128"/>
      <c r="H286" s="116"/>
      <c r="I286" s="25" t="s">
        <v>19</v>
      </c>
      <c r="J286" s="23" t="s">
        <v>166</v>
      </c>
      <c r="K286" s="30" t="s">
        <v>165</v>
      </c>
      <c r="L286" s="23"/>
      <c r="M286" s="116" t="s">
        <v>67</v>
      </c>
      <c r="N286" s="116" t="str">
        <f>IF(M286 ="o","Plan","Not Test")</f>
        <v>Plan</v>
      </c>
      <c r="O286" s="116"/>
      <c r="P286" s="23"/>
    </row>
    <row r="287" spans="1:16" ht="60" x14ac:dyDescent="0.25">
      <c r="A287" s="117"/>
      <c r="B287" s="117"/>
      <c r="C287" s="117"/>
      <c r="D287" s="117"/>
      <c r="E287" s="117"/>
      <c r="F287" s="117"/>
      <c r="G287" s="129"/>
      <c r="H287" s="117"/>
      <c r="I287" s="25" t="s">
        <v>21</v>
      </c>
      <c r="J287" s="23" t="s">
        <v>168</v>
      </c>
      <c r="K287" s="30" t="s">
        <v>167</v>
      </c>
      <c r="L287" s="23"/>
      <c r="M287" s="117"/>
      <c r="N287" s="117"/>
      <c r="O287" s="117"/>
      <c r="P287" s="23"/>
    </row>
    <row r="288" spans="1:16" ht="255" x14ac:dyDescent="0.25">
      <c r="A288" s="117"/>
      <c r="B288" s="117"/>
      <c r="C288" s="117"/>
      <c r="D288" s="117"/>
      <c r="E288" s="117"/>
      <c r="F288" s="117"/>
      <c r="G288" s="129"/>
      <c r="H288" s="117"/>
      <c r="I288" s="25" t="s">
        <v>23</v>
      </c>
      <c r="J288" s="23" t="s">
        <v>169</v>
      </c>
      <c r="K288" s="30" t="s">
        <v>293</v>
      </c>
      <c r="L288" s="23"/>
      <c r="M288" s="117"/>
      <c r="N288" s="117"/>
      <c r="O288" s="117"/>
      <c r="P288" s="23"/>
    </row>
    <row r="289" spans="1:16" x14ac:dyDescent="0.25">
      <c r="A289" s="117"/>
      <c r="B289" s="117"/>
      <c r="C289" s="117"/>
      <c r="D289" s="117"/>
      <c r="E289" s="117"/>
      <c r="F289" s="117"/>
      <c r="G289" s="129"/>
      <c r="H289" s="117"/>
      <c r="I289" s="25" t="s">
        <v>25</v>
      </c>
      <c r="J289" s="23" t="s">
        <v>178</v>
      </c>
      <c r="K289" s="51" t="s">
        <v>144</v>
      </c>
      <c r="L289" s="23"/>
      <c r="M289" s="117"/>
      <c r="N289" s="117"/>
      <c r="O289" s="117"/>
      <c r="P289" s="23"/>
    </row>
    <row r="290" spans="1:16" ht="120" x14ac:dyDescent="0.25">
      <c r="A290" s="117"/>
      <c r="B290" s="117"/>
      <c r="C290" s="117"/>
      <c r="D290" s="117"/>
      <c r="E290" s="117"/>
      <c r="F290" s="117"/>
      <c r="G290" s="129"/>
      <c r="H290" s="117"/>
      <c r="I290" s="25" t="s">
        <v>27</v>
      </c>
      <c r="J290" s="23" t="s">
        <v>123</v>
      </c>
      <c r="K290" s="30" t="s">
        <v>298</v>
      </c>
      <c r="L290" s="23"/>
      <c r="M290" s="117"/>
      <c r="N290" s="117"/>
      <c r="O290" s="117"/>
      <c r="P290" s="23"/>
    </row>
    <row r="291" spans="1:16" ht="45" x14ac:dyDescent="0.25">
      <c r="A291" s="117"/>
      <c r="B291" s="117"/>
      <c r="C291" s="117"/>
      <c r="D291" s="117"/>
      <c r="E291" s="117"/>
      <c r="F291" s="117"/>
      <c r="G291" s="129"/>
      <c r="H291" s="117"/>
      <c r="I291" s="25" t="s">
        <v>28</v>
      </c>
      <c r="J291" s="49" t="s">
        <v>109</v>
      </c>
      <c r="K291" s="30" t="s">
        <v>301</v>
      </c>
      <c r="L291" s="23"/>
      <c r="M291" s="117"/>
      <c r="N291" s="117"/>
      <c r="O291" s="117"/>
      <c r="P291" s="23"/>
    </row>
    <row r="292" spans="1:16" ht="75" x14ac:dyDescent="0.25">
      <c r="A292" s="117"/>
      <c r="B292" s="117"/>
      <c r="C292" s="117"/>
      <c r="D292" s="117"/>
      <c r="E292" s="117"/>
      <c r="F292" s="117"/>
      <c r="G292" s="129"/>
      <c r="H292" s="117"/>
      <c r="I292" s="25" t="s">
        <v>29</v>
      </c>
      <c r="J292" s="23" t="s">
        <v>101</v>
      </c>
      <c r="K292" s="30" t="s">
        <v>160</v>
      </c>
      <c r="L292" s="23"/>
      <c r="M292" s="117"/>
      <c r="N292" s="117"/>
      <c r="O292" s="117"/>
      <c r="P292" s="23"/>
    </row>
    <row r="293" spans="1:16" ht="120" x14ac:dyDescent="0.25">
      <c r="A293" s="117"/>
      <c r="B293" s="117"/>
      <c r="C293" s="117"/>
      <c r="D293" s="117"/>
      <c r="E293" s="117"/>
      <c r="F293" s="117"/>
      <c r="G293" s="129"/>
      <c r="H293" s="117"/>
      <c r="I293" s="25" t="s">
        <v>30</v>
      </c>
      <c r="J293" s="23" t="s">
        <v>110</v>
      </c>
      <c r="K293" s="30" t="s">
        <v>298</v>
      </c>
      <c r="L293" s="23"/>
      <c r="M293" s="117"/>
      <c r="N293" s="117"/>
      <c r="O293" s="117"/>
      <c r="P293" s="23"/>
    </row>
    <row r="294" spans="1:16" ht="45" x14ac:dyDescent="0.25">
      <c r="A294" s="117"/>
      <c r="B294" s="117"/>
      <c r="C294" s="117"/>
      <c r="D294" s="117"/>
      <c r="E294" s="117"/>
      <c r="F294" s="117"/>
      <c r="G294" s="129"/>
      <c r="H294" s="117"/>
      <c r="I294" s="25" t="s">
        <v>31</v>
      </c>
      <c r="J294" s="49" t="s">
        <v>109</v>
      </c>
      <c r="K294" s="30" t="s">
        <v>301</v>
      </c>
      <c r="L294" s="23"/>
      <c r="M294" s="117"/>
      <c r="N294" s="117"/>
      <c r="O294" s="117"/>
      <c r="P294" s="23"/>
    </row>
    <row r="295" spans="1:16" ht="75" x14ac:dyDescent="0.25">
      <c r="A295" s="117"/>
      <c r="B295" s="117"/>
      <c r="C295" s="117"/>
      <c r="D295" s="117"/>
      <c r="E295" s="117"/>
      <c r="F295" s="117"/>
      <c r="G295" s="129"/>
      <c r="H295" s="117"/>
      <c r="I295" s="25" t="s">
        <v>83</v>
      </c>
      <c r="J295" s="23" t="s">
        <v>101</v>
      </c>
      <c r="K295" s="30" t="s">
        <v>160</v>
      </c>
      <c r="L295" s="23"/>
      <c r="M295" s="117"/>
      <c r="N295" s="117"/>
      <c r="O295" s="117"/>
      <c r="P295" s="23"/>
    </row>
    <row r="296" spans="1:16" ht="120" x14ac:dyDescent="0.25">
      <c r="A296" s="117"/>
      <c r="B296" s="117"/>
      <c r="C296" s="117"/>
      <c r="D296" s="117"/>
      <c r="E296" s="117"/>
      <c r="F296" s="117"/>
      <c r="G296" s="129"/>
      <c r="H296" s="117"/>
      <c r="I296" s="25" t="s">
        <v>84</v>
      </c>
      <c r="J296" s="23" t="s">
        <v>110</v>
      </c>
      <c r="K296" s="30" t="s">
        <v>298</v>
      </c>
      <c r="L296" s="23"/>
      <c r="M296" s="117"/>
      <c r="N296" s="117"/>
      <c r="O296" s="117"/>
      <c r="P296" s="23"/>
    </row>
    <row r="297" spans="1:16" ht="45" x14ac:dyDescent="0.25">
      <c r="A297" s="117"/>
      <c r="B297" s="117"/>
      <c r="C297" s="117"/>
      <c r="D297" s="117"/>
      <c r="E297" s="117"/>
      <c r="F297" s="117"/>
      <c r="G297" s="129"/>
      <c r="H297" s="117"/>
      <c r="I297" s="25" t="s">
        <v>85</v>
      </c>
      <c r="J297" s="49" t="s">
        <v>109</v>
      </c>
      <c r="K297" s="30" t="s">
        <v>301</v>
      </c>
      <c r="L297" s="23"/>
      <c r="M297" s="117"/>
      <c r="N297" s="117"/>
      <c r="O297" s="117"/>
      <c r="P297" s="23"/>
    </row>
    <row r="298" spans="1:16" ht="75" x14ac:dyDescent="0.25">
      <c r="A298" s="117"/>
      <c r="B298" s="117"/>
      <c r="C298" s="117"/>
      <c r="D298" s="117"/>
      <c r="E298" s="117"/>
      <c r="F298" s="117"/>
      <c r="G298" s="129"/>
      <c r="H298" s="117"/>
      <c r="I298" s="25" t="s">
        <v>86</v>
      </c>
      <c r="J298" s="23" t="s">
        <v>101</v>
      </c>
      <c r="K298" s="30" t="s">
        <v>160</v>
      </c>
      <c r="L298" s="23"/>
      <c r="M298" s="117"/>
      <c r="N298" s="117"/>
      <c r="O298" s="117"/>
      <c r="P298" s="23"/>
    </row>
    <row r="299" spans="1:16" ht="75" x14ac:dyDescent="0.25">
      <c r="A299" s="117"/>
      <c r="B299" s="117"/>
      <c r="C299" s="117"/>
      <c r="D299" s="117"/>
      <c r="E299" s="117"/>
      <c r="F299" s="117"/>
      <c r="G299" s="129"/>
      <c r="H299" s="117"/>
      <c r="I299" s="25" t="s">
        <v>87</v>
      </c>
      <c r="J299" s="23" t="s">
        <v>110</v>
      </c>
      <c r="K299" s="31" t="s">
        <v>209</v>
      </c>
      <c r="L299" s="23"/>
      <c r="M299" s="117"/>
      <c r="N299" s="117"/>
      <c r="O299" s="117"/>
      <c r="P299" s="23"/>
    </row>
    <row r="300" spans="1:16" ht="30" x14ac:dyDescent="0.25">
      <c r="A300" s="118"/>
      <c r="B300" s="118"/>
      <c r="C300" s="118"/>
      <c r="D300" s="118"/>
      <c r="E300" s="118"/>
      <c r="F300" s="118"/>
      <c r="G300" s="130"/>
      <c r="H300" s="118"/>
      <c r="I300" s="25" t="s">
        <v>88</v>
      </c>
      <c r="J300" s="23" t="s">
        <v>104</v>
      </c>
      <c r="K300" s="30" t="s">
        <v>179</v>
      </c>
      <c r="L300" s="23"/>
      <c r="M300" s="118"/>
      <c r="N300" s="118"/>
      <c r="O300" s="118"/>
      <c r="P300" s="23"/>
    </row>
    <row r="301" spans="1:16" ht="45" x14ac:dyDescent="0.25">
      <c r="A301" s="116" t="s">
        <v>198</v>
      </c>
      <c r="B301" s="116" t="s">
        <v>200</v>
      </c>
      <c r="C301" s="116" t="s">
        <v>53</v>
      </c>
      <c r="D301" s="116"/>
      <c r="E301" s="116"/>
      <c r="F301" s="116" t="s">
        <v>199</v>
      </c>
      <c r="G301" s="128"/>
      <c r="H301" s="116"/>
      <c r="I301" s="25" t="s">
        <v>19</v>
      </c>
      <c r="J301" s="23" t="s">
        <v>166</v>
      </c>
      <c r="K301" s="30" t="s">
        <v>165</v>
      </c>
      <c r="L301" s="23"/>
      <c r="M301" s="116" t="s">
        <v>67</v>
      </c>
      <c r="N301" s="116" t="str">
        <f>IF(M301 ="o","Plan","Not Test")</f>
        <v>Plan</v>
      </c>
      <c r="O301" s="116"/>
      <c r="P301" s="23"/>
    </row>
    <row r="302" spans="1:16" ht="60" x14ac:dyDescent="0.25">
      <c r="A302" s="117"/>
      <c r="B302" s="117"/>
      <c r="C302" s="117"/>
      <c r="D302" s="117"/>
      <c r="E302" s="117"/>
      <c r="F302" s="117"/>
      <c r="G302" s="129"/>
      <c r="H302" s="117"/>
      <c r="I302" s="25" t="s">
        <v>21</v>
      </c>
      <c r="J302" s="23" t="s">
        <v>168</v>
      </c>
      <c r="K302" s="30" t="s">
        <v>167</v>
      </c>
      <c r="L302" s="23"/>
      <c r="M302" s="117"/>
      <c r="N302" s="117"/>
      <c r="O302" s="117"/>
      <c r="P302" s="23"/>
    </row>
    <row r="303" spans="1:16" ht="255" x14ac:dyDescent="0.25">
      <c r="A303" s="117"/>
      <c r="B303" s="117"/>
      <c r="C303" s="117"/>
      <c r="D303" s="117"/>
      <c r="E303" s="117"/>
      <c r="F303" s="117"/>
      <c r="G303" s="129"/>
      <c r="H303" s="117"/>
      <c r="I303" s="25" t="s">
        <v>23</v>
      </c>
      <c r="J303" s="23" t="s">
        <v>169</v>
      </c>
      <c r="K303" s="30" t="s">
        <v>293</v>
      </c>
      <c r="L303" s="23"/>
      <c r="M303" s="117"/>
      <c r="N303" s="117"/>
      <c r="O303" s="117"/>
      <c r="P303" s="23"/>
    </row>
    <row r="304" spans="1:16" x14ac:dyDescent="0.25">
      <c r="A304" s="117"/>
      <c r="B304" s="117"/>
      <c r="C304" s="117"/>
      <c r="D304" s="117"/>
      <c r="E304" s="117"/>
      <c r="F304" s="117"/>
      <c r="G304" s="129"/>
      <c r="H304" s="117"/>
      <c r="I304" s="25" t="s">
        <v>25</v>
      </c>
      <c r="J304" s="23" t="s">
        <v>178</v>
      </c>
      <c r="K304" s="51" t="s">
        <v>144</v>
      </c>
      <c r="L304" s="23"/>
      <c r="M304" s="117"/>
      <c r="N304" s="117"/>
      <c r="O304" s="117"/>
      <c r="P304" s="23"/>
    </row>
    <row r="305" spans="1:16" ht="255" x14ac:dyDescent="0.25">
      <c r="A305" s="118"/>
      <c r="B305" s="118"/>
      <c r="C305" s="118"/>
      <c r="D305" s="118"/>
      <c r="E305" s="118"/>
      <c r="F305" s="118"/>
      <c r="G305" s="130"/>
      <c r="H305" s="118"/>
      <c r="I305" s="25" t="s">
        <v>27</v>
      </c>
      <c r="J305" s="23" t="s">
        <v>104</v>
      </c>
      <c r="K305" s="30" t="s">
        <v>293</v>
      </c>
      <c r="L305" s="23"/>
      <c r="M305" s="118"/>
      <c r="N305" s="118"/>
      <c r="O305" s="118"/>
      <c r="P305" s="23"/>
    </row>
    <row r="306" spans="1:16" ht="45" x14ac:dyDescent="0.25">
      <c r="A306" s="116" t="s">
        <v>201</v>
      </c>
      <c r="B306" s="116" t="s">
        <v>202</v>
      </c>
      <c r="C306" s="116" t="s">
        <v>53</v>
      </c>
      <c r="D306" s="116"/>
      <c r="E306" s="116"/>
      <c r="F306" s="116" t="s">
        <v>203</v>
      </c>
      <c r="G306" s="128"/>
      <c r="H306" s="116"/>
      <c r="I306" s="25" t="s">
        <v>19</v>
      </c>
      <c r="J306" s="23" t="s">
        <v>166</v>
      </c>
      <c r="K306" s="30" t="s">
        <v>165</v>
      </c>
      <c r="L306" s="23"/>
      <c r="M306" s="116" t="s">
        <v>67</v>
      </c>
      <c r="N306" s="116" t="str">
        <f>IF(M306 ="o","Plan","Not Test")</f>
        <v>Plan</v>
      </c>
      <c r="O306" s="116"/>
      <c r="P306" s="23"/>
    </row>
    <row r="307" spans="1:16" ht="60" x14ac:dyDescent="0.25">
      <c r="A307" s="117"/>
      <c r="B307" s="117"/>
      <c r="C307" s="117"/>
      <c r="D307" s="117"/>
      <c r="E307" s="117"/>
      <c r="F307" s="117"/>
      <c r="G307" s="129"/>
      <c r="H307" s="117"/>
      <c r="I307" s="25" t="s">
        <v>21</v>
      </c>
      <c r="J307" s="23" t="s">
        <v>168</v>
      </c>
      <c r="K307" s="30" t="s">
        <v>167</v>
      </c>
      <c r="L307" s="23"/>
      <c r="M307" s="117"/>
      <c r="N307" s="117"/>
      <c r="O307" s="117"/>
      <c r="P307" s="23"/>
    </row>
    <row r="308" spans="1:16" ht="255" x14ac:dyDescent="0.25">
      <c r="A308" s="117"/>
      <c r="B308" s="117"/>
      <c r="C308" s="117"/>
      <c r="D308" s="117"/>
      <c r="E308" s="117"/>
      <c r="F308" s="117"/>
      <c r="G308" s="129"/>
      <c r="H308" s="117"/>
      <c r="I308" s="25" t="s">
        <v>23</v>
      </c>
      <c r="J308" s="23" t="s">
        <v>169</v>
      </c>
      <c r="K308" s="30" t="s">
        <v>293</v>
      </c>
      <c r="L308" s="23"/>
      <c r="M308" s="117"/>
      <c r="N308" s="117"/>
      <c r="O308" s="117"/>
      <c r="P308" s="23"/>
    </row>
    <row r="309" spans="1:16" x14ac:dyDescent="0.25">
      <c r="A309" s="117"/>
      <c r="B309" s="117"/>
      <c r="C309" s="117"/>
      <c r="D309" s="117"/>
      <c r="E309" s="117"/>
      <c r="F309" s="117"/>
      <c r="G309" s="129"/>
      <c r="H309" s="117"/>
      <c r="I309" s="25" t="s">
        <v>25</v>
      </c>
      <c r="J309" s="23" t="s">
        <v>178</v>
      </c>
      <c r="K309" s="51" t="s">
        <v>144</v>
      </c>
      <c r="L309" s="23"/>
      <c r="M309" s="117"/>
      <c r="N309" s="117"/>
      <c r="O309" s="117"/>
      <c r="P309" s="23"/>
    </row>
    <row r="310" spans="1:16" ht="120" x14ac:dyDescent="0.25">
      <c r="A310" s="117"/>
      <c r="B310" s="117"/>
      <c r="C310" s="117"/>
      <c r="D310" s="117"/>
      <c r="E310" s="117"/>
      <c r="F310" s="117"/>
      <c r="G310" s="129"/>
      <c r="H310" s="117"/>
      <c r="I310" s="25" t="s">
        <v>27</v>
      </c>
      <c r="J310" s="23" t="s">
        <v>123</v>
      </c>
      <c r="K310" s="30" t="s">
        <v>298</v>
      </c>
      <c r="L310" s="23"/>
      <c r="M310" s="117"/>
      <c r="N310" s="117"/>
      <c r="O310" s="117"/>
      <c r="P310" s="23"/>
    </row>
    <row r="311" spans="1:16" ht="45" x14ac:dyDescent="0.25">
      <c r="A311" s="117"/>
      <c r="B311" s="117"/>
      <c r="C311" s="117"/>
      <c r="D311" s="117"/>
      <c r="E311" s="117"/>
      <c r="F311" s="117"/>
      <c r="G311" s="129"/>
      <c r="H311" s="117"/>
      <c r="I311" s="25" t="s">
        <v>28</v>
      </c>
      <c r="J311" s="49" t="s">
        <v>173</v>
      </c>
      <c r="K311" s="30" t="s">
        <v>301</v>
      </c>
      <c r="L311" s="23"/>
      <c r="M311" s="117"/>
      <c r="N311" s="117"/>
      <c r="O311" s="117"/>
      <c r="P311" s="23"/>
    </row>
    <row r="312" spans="1:16" x14ac:dyDescent="0.25">
      <c r="A312" s="117"/>
      <c r="B312" s="117"/>
      <c r="C312" s="117"/>
      <c r="D312" s="117"/>
      <c r="E312" s="117"/>
      <c r="F312" s="117"/>
      <c r="G312" s="129"/>
      <c r="H312" s="117"/>
      <c r="I312" s="25" t="s">
        <v>29</v>
      </c>
      <c r="J312" s="23" t="s">
        <v>104</v>
      </c>
      <c r="K312" s="51" t="s">
        <v>144</v>
      </c>
      <c r="L312" s="23"/>
      <c r="M312" s="117"/>
      <c r="N312" s="117"/>
      <c r="O312" s="117"/>
      <c r="P312" s="23"/>
    </row>
    <row r="313" spans="1:16" ht="255" x14ac:dyDescent="0.25">
      <c r="A313" s="118"/>
      <c r="B313" s="118"/>
      <c r="C313" s="118"/>
      <c r="D313" s="118"/>
      <c r="E313" s="118"/>
      <c r="F313" s="118"/>
      <c r="G313" s="130"/>
      <c r="H313" s="118"/>
      <c r="I313" s="25" t="s">
        <v>30</v>
      </c>
      <c r="J313" s="23" t="s">
        <v>104</v>
      </c>
      <c r="K313" s="30" t="s">
        <v>293</v>
      </c>
      <c r="L313" s="23"/>
      <c r="M313" s="118"/>
      <c r="N313" s="118"/>
      <c r="O313" s="118"/>
      <c r="P313" s="23"/>
    </row>
    <row r="314" spans="1:16" ht="45" x14ac:dyDescent="0.25">
      <c r="A314" s="116" t="s">
        <v>204</v>
      </c>
      <c r="B314" s="116" t="s">
        <v>205</v>
      </c>
      <c r="C314" s="116" t="s">
        <v>53</v>
      </c>
      <c r="D314" s="116"/>
      <c r="E314" s="116"/>
      <c r="F314" s="116" t="s">
        <v>206</v>
      </c>
      <c r="G314" s="128"/>
      <c r="H314" s="116"/>
      <c r="I314" s="25" t="s">
        <v>19</v>
      </c>
      <c r="J314" s="23" t="s">
        <v>166</v>
      </c>
      <c r="K314" s="30" t="s">
        <v>165</v>
      </c>
      <c r="L314" s="23"/>
      <c r="M314" s="116" t="s">
        <v>67</v>
      </c>
      <c r="N314" s="116" t="str">
        <f>IF(M314 ="o","Plan","Not Test")</f>
        <v>Plan</v>
      </c>
      <c r="O314" s="116"/>
      <c r="P314" s="23"/>
    </row>
    <row r="315" spans="1:16" ht="60" x14ac:dyDescent="0.25">
      <c r="A315" s="117"/>
      <c r="B315" s="117"/>
      <c r="C315" s="117"/>
      <c r="D315" s="117"/>
      <c r="E315" s="117"/>
      <c r="F315" s="117"/>
      <c r="G315" s="129"/>
      <c r="H315" s="117"/>
      <c r="I315" s="25" t="s">
        <v>21</v>
      </c>
      <c r="J315" s="23" t="s">
        <v>168</v>
      </c>
      <c r="K315" s="30" t="s">
        <v>167</v>
      </c>
      <c r="L315" s="23"/>
      <c r="M315" s="117"/>
      <c r="N315" s="117"/>
      <c r="O315" s="117"/>
      <c r="P315" s="23"/>
    </row>
    <row r="316" spans="1:16" ht="255" x14ac:dyDescent="0.25">
      <c r="A316" s="117"/>
      <c r="B316" s="117"/>
      <c r="C316" s="117"/>
      <c r="D316" s="117"/>
      <c r="E316" s="117"/>
      <c r="F316" s="117"/>
      <c r="G316" s="129"/>
      <c r="H316" s="117"/>
      <c r="I316" s="25" t="s">
        <v>23</v>
      </c>
      <c r="J316" s="23" t="s">
        <v>169</v>
      </c>
      <c r="K316" s="30" t="s">
        <v>293</v>
      </c>
      <c r="L316" s="23"/>
      <c r="M316" s="117"/>
      <c r="N316" s="117"/>
      <c r="O316" s="117"/>
      <c r="P316" s="23"/>
    </row>
    <row r="317" spans="1:16" ht="165" x14ac:dyDescent="0.25">
      <c r="A317" s="117"/>
      <c r="B317" s="117"/>
      <c r="C317" s="117"/>
      <c r="D317" s="117"/>
      <c r="E317" s="117"/>
      <c r="F317" s="117"/>
      <c r="G317" s="129"/>
      <c r="H317" s="117"/>
      <c r="I317" s="25" t="s">
        <v>25</v>
      </c>
      <c r="J317" s="23" t="s">
        <v>159</v>
      </c>
      <c r="K317" s="51" t="s">
        <v>299</v>
      </c>
      <c r="L317" s="23"/>
      <c r="M317" s="117"/>
      <c r="N317" s="117"/>
      <c r="O317" s="117"/>
      <c r="P317" s="23"/>
    </row>
    <row r="318" spans="1:16" ht="255" x14ac:dyDescent="0.25">
      <c r="A318" s="118"/>
      <c r="B318" s="118"/>
      <c r="C318" s="118"/>
      <c r="D318" s="118"/>
      <c r="E318" s="118"/>
      <c r="F318" s="118"/>
      <c r="G318" s="130"/>
      <c r="H318" s="118"/>
      <c r="I318" s="25" t="s">
        <v>27</v>
      </c>
      <c r="J318" s="23" t="s">
        <v>104</v>
      </c>
      <c r="K318" s="30" t="s">
        <v>293</v>
      </c>
      <c r="L318" s="23"/>
      <c r="M318" s="118"/>
      <c r="N318" s="118"/>
      <c r="O318" s="118"/>
      <c r="P318" s="23"/>
    </row>
    <row r="319" spans="1:16" ht="45" x14ac:dyDescent="0.25">
      <c r="A319" s="116" t="s">
        <v>207</v>
      </c>
      <c r="B319" s="116" t="s">
        <v>205</v>
      </c>
      <c r="C319" s="63" t="s">
        <v>53</v>
      </c>
      <c r="D319" s="116"/>
      <c r="E319" s="116"/>
      <c r="F319" s="116" t="s">
        <v>208</v>
      </c>
      <c r="G319" s="128"/>
      <c r="H319" s="116"/>
      <c r="I319" s="25" t="s">
        <v>19</v>
      </c>
      <c r="J319" s="23" t="s">
        <v>166</v>
      </c>
      <c r="K319" s="30" t="s">
        <v>165</v>
      </c>
      <c r="L319" s="23"/>
      <c r="M319" s="63" t="s">
        <v>67</v>
      </c>
      <c r="N319" s="63" t="str">
        <f t="shared" ref="N319:N328" si="1">IF(M319 ="o","Plan","Not Test")</f>
        <v>Plan</v>
      </c>
      <c r="O319" s="116"/>
      <c r="P319" s="23"/>
    </row>
    <row r="320" spans="1:16" ht="60" x14ac:dyDescent="0.25">
      <c r="A320" s="117"/>
      <c r="B320" s="117"/>
      <c r="C320" s="63" t="s">
        <v>53</v>
      </c>
      <c r="D320" s="117"/>
      <c r="E320" s="117"/>
      <c r="F320" s="117"/>
      <c r="G320" s="129"/>
      <c r="H320" s="117"/>
      <c r="I320" s="25" t="s">
        <v>21</v>
      </c>
      <c r="J320" s="23" t="s">
        <v>168</v>
      </c>
      <c r="K320" s="30" t="s">
        <v>167</v>
      </c>
      <c r="L320" s="23"/>
      <c r="M320" s="63" t="s">
        <v>67</v>
      </c>
      <c r="N320" s="63" t="str">
        <f t="shared" si="1"/>
        <v>Plan</v>
      </c>
      <c r="O320" s="117"/>
      <c r="P320" s="23"/>
    </row>
    <row r="321" spans="1:16" ht="255" x14ac:dyDescent="0.25">
      <c r="A321" s="117"/>
      <c r="B321" s="117"/>
      <c r="C321" s="63" t="s">
        <v>53</v>
      </c>
      <c r="D321" s="117"/>
      <c r="E321" s="117"/>
      <c r="F321" s="117"/>
      <c r="G321" s="129"/>
      <c r="H321" s="117"/>
      <c r="I321" s="25" t="s">
        <v>23</v>
      </c>
      <c r="J321" s="23" t="s">
        <v>169</v>
      </c>
      <c r="K321" s="30" t="s">
        <v>293</v>
      </c>
      <c r="L321" s="23"/>
      <c r="M321" s="63" t="s">
        <v>67</v>
      </c>
      <c r="N321" s="63" t="str">
        <f t="shared" si="1"/>
        <v>Plan</v>
      </c>
      <c r="O321" s="117"/>
      <c r="P321" s="23"/>
    </row>
    <row r="322" spans="1:16" ht="165" x14ac:dyDescent="0.25">
      <c r="A322" s="117"/>
      <c r="B322" s="117"/>
      <c r="C322" s="63" t="s">
        <v>53</v>
      </c>
      <c r="D322" s="117"/>
      <c r="E322" s="117"/>
      <c r="F322" s="117"/>
      <c r="G322" s="129"/>
      <c r="H322" s="117"/>
      <c r="I322" s="25" t="s">
        <v>25</v>
      </c>
      <c r="J322" s="23" t="s">
        <v>159</v>
      </c>
      <c r="K322" s="51" t="s">
        <v>299</v>
      </c>
      <c r="L322" s="23"/>
      <c r="M322" s="63" t="s">
        <v>67</v>
      </c>
      <c r="N322" s="63" t="str">
        <f t="shared" si="1"/>
        <v>Plan</v>
      </c>
      <c r="O322" s="117"/>
      <c r="P322" s="23"/>
    </row>
    <row r="323" spans="1:16" ht="120" x14ac:dyDescent="0.25">
      <c r="A323" s="117"/>
      <c r="B323" s="117"/>
      <c r="C323" s="63" t="s">
        <v>53</v>
      </c>
      <c r="D323" s="117"/>
      <c r="E323" s="117"/>
      <c r="F323" s="117"/>
      <c r="G323" s="129"/>
      <c r="H323" s="117"/>
      <c r="I323" s="25" t="s">
        <v>27</v>
      </c>
      <c r="J323" s="23" t="s">
        <v>172</v>
      </c>
      <c r="K323" s="30" t="s">
        <v>171</v>
      </c>
      <c r="L323" s="23"/>
      <c r="M323" s="63" t="s">
        <v>67</v>
      </c>
      <c r="N323" s="63" t="str">
        <f t="shared" si="1"/>
        <v>Plan</v>
      </c>
      <c r="O323" s="117"/>
      <c r="P323" s="23"/>
    </row>
    <row r="324" spans="1:16" ht="120" x14ac:dyDescent="0.25">
      <c r="A324" s="117"/>
      <c r="B324" s="117"/>
      <c r="C324" s="63" t="s">
        <v>53</v>
      </c>
      <c r="D324" s="117"/>
      <c r="E324" s="117"/>
      <c r="F324" s="117"/>
      <c r="G324" s="129"/>
      <c r="H324" s="117"/>
      <c r="I324" s="25" t="s">
        <v>28</v>
      </c>
      <c r="J324" s="23" t="s">
        <v>300</v>
      </c>
      <c r="K324" s="30" t="s">
        <v>298</v>
      </c>
      <c r="L324" s="23"/>
      <c r="M324" s="63" t="s">
        <v>67</v>
      </c>
      <c r="N324" s="63" t="str">
        <f t="shared" si="1"/>
        <v>Plan</v>
      </c>
      <c r="O324" s="117"/>
      <c r="P324" s="23"/>
    </row>
    <row r="325" spans="1:16" ht="45" x14ac:dyDescent="0.25">
      <c r="A325" s="117"/>
      <c r="B325" s="117"/>
      <c r="C325" s="63" t="s">
        <v>53</v>
      </c>
      <c r="D325" s="117"/>
      <c r="E325" s="117"/>
      <c r="F325" s="117"/>
      <c r="G325" s="129"/>
      <c r="H325" s="117"/>
      <c r="I325" s="25" t="s">
        <v>29</v>
      </c>
      <c r="J325" s="49" t="s">
        <v>173</v>
      </c>
      <c r="K325" s="30" t="s">
        <v>301</v>
      </c>
      <c r="L325" s="23"/>
      <c r="M325" s="63" t="s">
        <v>67</v>
      </c>
      <c r="N325" s="63" t="str">
        <f t="shared" si="1"/>
        <v>Plan</v>
      </c>
      <c r="O325" s="117"/>
      <c r="P325" s="23"/>
    </row>
    <row r="326" spans="1:16" ht="165" x14ac:dyDescent="0.25">
      <c r="A326" s="117"/>
      <c r="B326" s="117"/>
      <c r="C326" s="63" t="s">
        <v>53</v>
      </c>
      <c r="D326" s="117"/>
      <c r="E326" s="117"/>
      <c r="F326" s="117"/>
      <c r="G326" s="129"/>
      <c r="H326" s="117"/>
      <c r="I326" s="25" t="s">
        <v>30</v>
      </c>
      <c r="J326" s="23" t="s">
        <v>104</v>
      </c>
      <c r="K326" s="51" t="s">
        <v>299</v>
      </c>
      <c r="L326" s="23"/>
      <c r="M326" s="63" t="s">
        <v>67</v>
      </c>
      <c r="N326" s="63" t="str">
        <f t="shared" si="1"/>
        <v>Plan</v>
      </c>
      <c r="O326" s="117"/>
      <c r="P326" s="23"/>
    </row>
    <row r="327" spans="1:16" ht="255" x14ac:dyDescent="0.25">
      <c r="A327" s="118"/>
      <c r="B327" s="118"/>
      <c r="C327" s="63" t="s">
        <v>53</v>
      </c>
      <c r="D327" s="118"/>
      <c r="E327" s="118"/>
      <c r="F327" s="118"/>
      <c r="G327" s="130"/>
      <c r="H327" s="118"/>
      <c r="I327" s="25" t="s">
        <v>31</v>
      </c>
      <c r="J327" s="23" t="s">
        <v>104</v>
      </c>
      <c r="K327" s="30" t="s">
        <v>293</v>
      </c>
      <c r="L327" s="23"/>
      <c r="M327" s="63" t="s">
        <v>67</v>
      </c>
      <c r="N327" s="63" t="str">
        <f t="shared" si="1"/>
        <v>Plan</v>
      </c>
      <c r="O327" s="118"/>
      <c r="P327" s="23"/>
    </row>
    <row r="328" spans="1:16" ht="45" x14ac:dyDescent="0.25">
      <c r="A328" s="113" t="s">
        <v>259</v>
      </c>
      <c r="B328" s="113" t="s">
        <v>265</v>
      </c>
      <c r="C328" s="116" t="s">
        <v>53</v>
      </c>
      <c r="D328" s="113"/>
      <c r="E328" s="113"/>
      <c r="F328" s="113" t="s">
        <v>258</v>
      </c>
      <c r="G328" s="119"/>
      <c r="H328" s="113"/>
      <c r="I328" s="25" t="s">
        <v>19</v>
      </c>
      <c r="J328" s="23" t="s">
        <v>166</v>
      </c>
      <c r="K328" s="30" t="s">
        <v>165</v>
      </c>
      <c r="L328" s="23"/>
      <c r="M328" s="116" t="s">
        <v>67</v>
      </c>
      <c r="N328" s="116" t="str">
        <f t="shared" si="1"/>
        <v>Plan</v>
      </c>
      <c r="O328" s="113"/>
      <c r="P328" s="23"/>
    </row>
    <row r="329" spans="1:16" ht="60" x14ac:dyDescent="0.25">
      <c r="A329" s="114"/>
      <c r="B329" s="114"/>
      <c r="C329" s="117"/>
      <c r="D329" s="114"/>
      <c r="E329" s="114"/>
      <c r="F329" s="114"/>
      <c r="G329" s="120"/>
      <c r="H329" s="114"/>
      <c r="I329" s="25" t="s">
        <v>21</v>
      </c>
      <c r="J329" s="23" t="s">
        <v>168</v>
      </c>
      <c r="K329" s="30" t="s">
        <v>167</v>
      </c>
      <c r="L329" s="23"/>
      <c r="M329" s="117"/>
      <c r="N329" s="117"/>
      <c r="O329" s="114"/>
      <c r="P329" s="23"/>
    </row>
    <row r="330" spans="1:16" ht="255" x14ac:dyDescent="0.25">
      <c r="A330" s="114"/>
      <c r="B330" s="114"/>
      <c r="C330" s="117"/>
      <c r="D330" s="114"/>
      <c r="E330" s="114"/>
      <c r="F330" s="114"/>
      <c r="G330" s="120"/>
      <c r="H330" s="114"/>
      <c r="I330" s="25" t="s">
        <v>23</v>
      </c>
      <c r="J330" s="23" t="s">
        <v>169</v>
      </c>
      <c r="K330" s="30" t="s">
        <v>293</v>
      </c>
      <c r="L330" s="23"/>
      <c r="M330" s="117"/>
      <c r="N330" s="117"/>
      <c r="O330" s="114"/>
      <c r="P330" s="23"/>
    </row>
    <row r="331" spans="1:16" ht="165" x14ac:dyDescent="0.25">
      <c r="A331" s="114"/>
      <c r="B331" s="114"/>
      <c r="C331" s="117"/>
      <c r="D331" s="114"/>
      <c r="E331" s="114"/>
      <c r="F331" s="114"/>
      <c r="G331" s="120"/>
      <c r="H331" s="114"/>
      <c r="I331" s="25" t="s">
        <v>25</v>
      </c>
      <c r="J331" s="23" t="s">
        <v>159</v>
      </c>
      <c r="K331" s="51" t="s">
        <v>299</v>
      </c>
      <c r="L331" s="23"/>
      <c r="M331" s="117"/>
      <c r="N331" s="117"/>
      <c r="O331" s="114"/>
      <c r="P331" s="23"/>
    </row>
    <row r="332" spans="1:16" ht="30" x14ac:dyDescent="0.25">
      <c r="A332" s="115"/>
      <c r="B332" s="115"/>
      <c r="C332" s="118"/>
      <c r="D332" s="115"/>
      <c r="E332" s="115"/>
      <c r="F332" s="115"/>
      <c r="G332" s="121"/>
      <c r="H332" s="115"/>
      <c r="I332" s="25" t="s">
        <v>27</v>
      </c>
      <c r="J332" s="23" t="s">
        <v>228</v>
      </c>
      <c r="K332" s="30" t="s">
        <v>223</v>
      </c>
      <c r="L332" s="23"/>
      <c r="M332" s="118"/>
      <c r="N332" s="118"/>
      <c r="O332" s="115"/>
      <c r="P332" s="23"/>
    </row>
    <row r="333" spans="1:16" ht="45" x14ac:dyDescent="0.25">
      <c r="A333" s="113" t="s">
        <v>262</v>
      </c>
      <c r="B333" s="113" t="s">
        <v>266</v>
      </c>
      <c r="C333" s="116" t="s">
        <v>53</v>
      </c>
      <c r="D333" s="73"/>
      <c r="E333" s="73"/>
      <c r="F333" s="113" t="s">
        <v>261</v>
      </c>
      <c r="G333" s="74"/>
      <c r="H333" s="73"/>
      <c r="I333" s="25" t="s">
        <v>19</v>
      </c>
      <c r="J333" s="23" t="s">
        <v>166</v>
      </c>
      <c r="K333" s="30" t="s">
        <v>165</v>
      </c>
      <c r="L333" s="23"/>
      <c r="M333" s="116" t="s">
        <v>67</v>
      </c>
      <c r="N333" s="116" t="s">
        <v>24</v>
      </c>
      <c r="O333" s="113"/>
      <c r="P333" s="23"/>
    </row>
    <row r="334" spans="1:16" ht="60" x14ac:dyDescent="0.25">
      <c r="A334" s="114"/>
      <c r="B334" s="114"/>
      <c r="C334" s="117"/>
      <c r="D334" s="73"/>
      <c r="E334" s="73"/>
      <c r="F334" s="114"/>
      <c r="G334" s="74" t="s">
        <v>260</v>
      </c>
      <c r="H334" s="73"/>
      <c r="I334" s="25" t="s">
        <v>21</v>
      </c>
      <c r="J334" s="23" t="s">
        <v>168</v>
      </c>
      <c r="K334" s="30" t="s">
        <v>167</v>
      </c>
      <c r="L334" s="23"/>
      <c r="M334" s="117"/>
      <c r="N334" s="117"/>
      <c r="O334" s="114"/>
      <c r="P334" s="23"/>
    </row>
    <row r="335" spans="1:16" ht="255" x14ac:dyDescent="0.25">
      <c r="A335" s="114"/>
      <c r="B335" s="114"/>
      <c r="C335" s="117"/>
      <c r="D335" s="73"/>
      <c r="E335" s="73"/>
      <c r="F335" s="114"/>
      <c r="G335" s="74"/>
      <c r="H335" s="73"/>
      <c r="I335" s="25" t="s">
        <v>23</v>
      </c>
      <c r="J335" s="23" t="s">
        <v>169</v>
      </c>
      <c r="K335" s="30" t="s">
        <v>293</v>
      </c>
      <c r="L335" s="23"/>
      <c r="M335" s="117"/>
      <c r="N335" s="117"/>
      <c r="O335" s="114"/>
      <c r="P335" s="23"/>
    </row>
    <row r="336" spans="1:16" ht="165" x14ac:dyDescent="0.25">
      <c r="A336" s="114"/>
      <c r="B336" s="114"/>
      <c r="C336" s="117"/>
      <c r="D336" s="73"/>
      <c r="E336" s="73"/>
      <c r="F336" s="114"/>
      <c r="G336" s="74"/>
      <c r="H336" s="73"/>
      <c r="I336" s="25" t="s">
        <v>25</v>
      </c>
      <c r="J336" s="23" t="s">
        <v>159</v>
      </c>
      <c r="K336" s="51" t="s">
        <v>299</v>
      </c>
      <c r="L336" s="23"/>
      <c r="M336" s="117"/>
      <c r="N336" s="117"/>
      <c r="O336" s="114"/>
      <c r="P336" s="23"/>
    </row>
    <row r="337" spans="1:16" ht="120" x14ac:dyDescent="0.25">
      <c r="A337" s="114"/>
      <c r="B337" s="114"/>
      <c r="C337" s="117"/>
      <c r="D337" s="73"/>
      <c r="E337" s="73"/>
      <c r="F337" s="114"/>
      <c r="G337" s="74"/>
      <c r="H337" s="73"/>
      <c r="I337" s="25" t="s">
        <v>27</v>
      </c>
      <c r="J337" s="23" t="s">
        <v>172</v>
      </c>
      <c r="K337" s="30" t="s">
        <v>171</v>
      </c>
      <c r="L337" s="23"/>
      <c r="M337" s="117"/>
      <c r="N337" s="117"/>
      <c r="O337" s="114"/>
      <c r="P337" s="23"/>
    </row>
    <row r="338" spans="1:16" ht="120" x14ac:dyDescent="0.25">
      <c r="A338" s="114"/>
      <c r="B338" s="114"/>
      <c r="C338" s="117"/>
      <c r="D338" s="73"/>
      <c r="E338" s="73"/>
      <c r="F338" s="114"/>
      <c r="G338" s="74"/>
      <c r="H338" s="73"/>
      <c r="I338" s="25" t="s">
        <v>28</v>
      </c>
      <c r="J338" s="23" t="s">
        <v>300</v>
      </c>
      <c r="K338" s="30" t="s">
        <v>298</v>
      </c>
      <c r="L338" s="23"/>
      <c r="M338" s="117"/>
      <c r="N338" s="117"/>
      <c r="O338" s="114"/>
      <c r="P338" s="23"/>
    </row>
    <row r="339" spans="1:16" ht="30" x14ac:dyDescent="0.25">
      <c r="A339" s="114"/>
      <c r="B339" s="114"/>
      <c r="C339" s="117"/>
      <c r="D339" s="73"/>
      <c r="E339" s="73"/>
      <c r="F339" s="114"/>
      <c r="G339" s="74"/>
      <c r="H339" s="73"/>
      <c r="I339" s="56" t="s">
        <v>29</v>
      </c>
      <c r="J339" s="58" t="s">
        <v>228</v>
      </c>
      <c r="K339" s="66" t="s">
        <v>223</v>
      </c>
      <c r="L339" s="58"/>
      <c r="M339" s="117"/>
      <c r="N339" s="117"/>
      <c r="O339" s="114"/>
      <c r="P339" s="58"/>
    </row>
    <row r="340" spans="1:16" ht="45" x14ac:dyDescent="0.25">
      <c r="A340" s="113" t="s">
        <v>263</v>
      </c>
      <c r="B340" s="113" t="s">
        <v>267</v>
      </c>
      <c r="C340" s="116" t="s">
        <v>53</v>
      </c>
      <c r="D340" s="113"/>
      <c r="E340" s="113"/>
      <c r="F340" s="113" t="s">
        <v>264</v>
      </c>
      <c r="G340" s="119"/>
      <c r="H340" s="113"/>
      <c r="I340" s="25" t="s">
        <v>19</v>
      </c>
      <c r="J340" s="23" t="s">
        <v>166</v>
      </c>
      <c r="K340" s="30" t="s">
        <v>165</v>
      </c>
      <c r="L340" s="23"/>
      <c r="M340" s="116" t="s">
        <v>67</v>
      </c>
      <c r="N340" s="116" t="s">
        <v>24</v>
      </c>
      <c r="O340" s="75"/>
      <c r="P340" s="23"/>
    </row>
    <row r="341" spans="1:16" ht="60" x14ac:dyDescent="0.25">
      <c r="A341" s="114"/>
      <c r="B341" s="114"/>
      <c r="C341" s="117"/>
      <c r="D341" s="114"/>
      <c r="E341" s="114"/>
      <c r="F341" s="114"/>
      <c r="G341" s="120"/>
      <c r="H341" s="114"/>
      <c r="I341" s="25" t="s">
        <v>21</v>
      </c>
      <c r="J341" s="23" t="s">
        <v>168</v>
      </c>
      <c r="K341" s="30" t="s">
        <v>167</v>
      </c>
      <c r="L341" s="23"/>
      <c r="M341" s="117"/>
      <c r="N341" s="117"/>
      <c r="O341" s="75"/>
      <c r="P341" s="23"/>
    </row>
    <row r="342" spans="1:16" ht="255" x14ac:dyDescent="0.25">
      <c r="A342" s="114"/>
      <c r="B342" s="114"/>
      <c r="C342" s="117"/>
      <c r="D342" s="114"/>
      <c r="E342" s="114"/>
      <c r="F342" s="114"/>
      <c r="G342" s="120"/>
      <c r="H342" s="114"/>
      <c r="I342" s="25" t="s">
        <v>23</v>
      </c>
      <c r="J342" s="23" t="s">
        <v>169</v>
      </c>
      <c r="K342" s="30" t="s">
        <v>293</v>
      </c>
      <c r="L342" s="23"/>
      <c r="M342" s="117"/>
      <c r="N342" s="117"/>
      <c r="O342" s="75"/>
      <c r="P342" s="23"/>
    </row>
    <row r="343" spans="1:16" ht="165" x14ac:dyDescent="0.25">
      <c r="A343" s="114"/>
      <c r="B343" s="114"/>
      <c r="C343" s="117"/>
      <c r="D343" s="114"/>
      <c r="E343" s="114"/>
      <c r="F343" s="114"/>
      <c r="G343" s="120"/>
      <c r="H343" s="114"/>
      <c r="I343" s="25" t="s">
        <v>25</v>
      </c>
      <c r="J343" s="23" t="s">
        <v>159</v>
      </c>
      <c r="K343" s="51" t="s">
        <v>299</v>
      </c>
      <c r="L343" s="23"/>
      <c r="M343" s="117"/>
      <c r="N343" s="117"/>
      <c r="O343" s="75"/>
      <c r="P343" s="23"/>
    </row>
    <row r="344" spans="1:16" ht="120" x14ac:dyDescent="0.25">
      <c r="A344" s="114"/>
      <c r="B344" s="114"/>
      <c r="C344" s="117"/>
      <c r="D344" s="114"/>
      <c r="E344" s="114"/>
      <c r="F344" s="114"/>
      <c r="G344" s="120"/>
      <c r="H344" s="114"/>
      <c r="I344" s="25" t="s">
        <v>27</v>
      </c>
      <c r="J344" s="23" t="s">
        <v>172</v>
      </c>
      <c r="K344" s="30" t="s">
        <v>171</v>
      </c>
      <c r="L344" s="23"/>
      <c r="M344" s="117"/>
      <c r="N344" s="117"/>
      <c r="O344" s="75"/>
      <c r="P344" s="23"/>
    </row>
    <row r="345" spans="1:16" ht="120" x14ac:dyDescent="0.25">
      <c r="A345" s="114"/>
      <c r="B345" s="114"/>
      <c r="C345" s="117"/>
      <c r="D345" s="114"/>
      <c r="E345" s="114"/>
      <c r="F345" s="114"/>
      <c r="G345" s="120"/>
      <c r="H345" s="114"/>
      <c r="I345" s="25" t="s">
        <v>28</v>
      </c>
      <c r="J345" s="23" t="s">
        <v>300</v>
      </c>
      <c r="K345" s="30" t="s">
        <v>298</v>
      </c>
      <c r="L345" s="23"/>
      <c r="M345" s="117"/>
      <c r="N345" s="117"/>
      <c r="O345" s="75"/>
      <c r="P345" s="23"/>
    </row>
    <row r="346" spans="1:16" ht="45" x14ac:dyDescent="0.25">
      <c r="A346" s="114"/>
      <c r="B346" s="114"/>
      <c r="C346" s="117"/>
      <c r="D346" s="114"/>
      <c r="E346" s="114"/>
      <c r="F346" s="114"/>
      <c r="G346" s="120"/>
      <c r="H346" s="114"/>
      <c r="I346" s="25" t="s">
        <v>29</v>
      </c>
      <c r="J346" s="23" t="s">
        <v>102</v>
      </c>
      <c r="K346" s="30" t="s">
        <v>301</v>
      </c>
      <c r="L346" s="23"/>
      <c r="M346" s="117"/>
      <c r="N346" s="117"/>
      <c r="O346" s="75"/>
      <c r="P346" s="23"/>
    </row>
    <row r="347" spans="1:16" ht="90" x14ac:dyDescent="0.25">
      <c r="A347" s="114"/>
      <c r="B347" s="114"/>
      <c r="C347" s="117"/>
      <c r="D347" s="114"/>
      <c r="E347" s="114"/>
      <c r="F347" s="114"/>
      <c r="G347" s="120"/>
      <c r="H347" s="114"/>
      <c r="I347" s="25" t="s">
        <v>30</v>
      </c>
      <c r="J347" s="59" t="s">
        <v>101</v>
      </c>
      <c r="K347" s="64" t="s">
        <v>174</v>
      </c>
      <c r="L347" s="23"/>
      <c r="M347" s="117"/>
      <c r="N347" s="117"/>
      <c r="O347" s="75"/>
      <c r="P347" s="23"/>
    </row>
    <row r="348" spans="1:16" ht="30" x14ac:dyDescent="0.25">
      <c r="A348" s="114"/>
      <c r="B348" s="114"/>
      <c r="C348" s="117"/>
      <c r="D348" s="114"/>
      <c r="E348" s="114"/>
      <c r="F348" s="114"/>
      <c r="G348" s="120"/>
      <c r="H348" s="114"/>
      <c r="I348" s="60" t="s">
        <v>31</v>
      </c>
      <c r="J348" s="58" t="s">
        <v>228</v>
      </c>
      <c r="K348" s="66" t="s">
        <v>223</v>
      </c>
      <c r="L348" s="62"/>
      <c r="M348" s="117"/>
      <c r="N348" s="117"/>
      <c r="O348" s="73"/>
      <c r="P348" s="62"/>
    </row>
    <row r="349" spans="1:16" ht="45" x14ac:dyDescent="0.25">
      <c r="A349" s="113" t="s">
        <v>269</v>
      </c>
      <c r="B349" s="113" t="s">
        <v>268</v>
      </c>
      <c r="C349" s="116" t="s">
        <v>53</v>
      </c>
      <c r="D349" s="113"/>
      <c r="E349" s="113"/>
      <c r="F349" s="113" t="s">
        <v>270</v>
      </c>
      <c r="G349" s="119"/>
      <c r="H349" s="113"/>
      <c r="I349" s="65" t="s">
        <v>19</v>
      </c>
      <c r="J349" s="23" t="s">
        <v>166</v>
      </c>
      <c r="K349" s="30" t="s">
        <v>165</v>
      </c>
      <c r="L349" s="23"/>
      <c r="M349" s="116" t="s">
        <v>67</v>
      </c>
      <c r="N349" s="116" t="s">
        <v>24</v>
      </c>
      <c r="O349" s="113"/>
      <c r="P349" s="23"/>
    </row>
    <row r="350" spans="1:16" ht="60" x14ac:dyDescent="0.25">
      <c r="A350" s="114"/>
      <c r="B350" s="114"/>
      <c r="C350" s="117"/>
      <c r="D350" s="114"/>
      <c r="E350" s="114"/>
      <c r="F350" s="114"/>
      <c r="G350" s="120"/>
      <c r="H350" s="114"/>
      <c r="I350" s="65" t="s">
        <v>21</v>
      </c>
      <c r="J350" s="23" t="s">
        <v>168</v>
      </c>
      <c r="K350" s="30" t="s">
        <v>167</v>
      </c>
      <c r="L350" s="23"/>
      <c r="M350" s="117"/>
      <c r="N350" s="117"/>
      <c r="O350" s="114"/>
      <c r="P350" s="23"/>
    </row>
    <row r="351" spans="1:16" ht="45" x14ac:dyDescent="0.25">
      <c r="A351" s="114"/>
      <c r="B351" s="114"/>
      <c r="C351" s="117"/>
      <c r="D351" s="114"/>
      <c r="E351" s="114"/>
      <c r="F351" s="114"/>
      <c r="G351" s="120"/>
      <c r="H351" s="114"/>
      <c r="I351" s="65" t="s">
        <v>23</v>
      </c>
      <c r="J351" s="23" t="s">
        <v>182</v>
      </c>
      <c r="K351" s="30" t="s">
        <v>165</v>
      </c>
      <c r="L351" s="23"/>
      <c r="M351" s="117"/>
      <c r="N351" s="117"/>
      <c r="O351" s="114"/>
      <c r="P351" s="23"/>
    </row>
    <row r="352" spans="1:16" ht="255" x14ac:dyDescent="0.25">
      <c r="A352" s="114"/>
      <c r="B352" s="114"/>
      <c r="C352" s="117"/>
      <c r="D352" s="114"/>
      <c r="E352" s="114"/>
      <c r="F352" s="114"/>
      <c r="G352" s="120"/>
      <c r="H352" s="114"/>
      <c r="I352" s="65" t="s">
        <v>25</v>
      </c>
      <c r="J352" s="23" t="s">
        <v>169</v>
      </c>
      <c r="K352" s="30" t="s">
        <v>293</v>
      </c>
      <c r="L352" s="23"/>
      <c r="M352" s="117"/>
      <c r="N352" s="117"/>
      <c r="O352" s="114"/>
      <c r="P352" s="23"/>
    </row>
    <row r="353" spans="1:16" ht="165" x14ac:dyDescent="0.25">
      <c r="A353" s="114"/>
      <c r="B353" s="114"/>
      <c r="C353" s="117"/>
      <c r="D353" s="114"/>
      <c r="E353" s="114"/>
      <c r="F353" s="114"/>
      <c r="G353" s="120"/>
      <c r="H353" s="114"/>
      <c r="I353" s="65" t="s">
        <v>27</v>
      </c>
      <c r="J353" s="23" t="s">
        <v>159</v>
      </c>
      <c r="K353" s="51" t="s">
        <v>299</v>
      </c>
      <c r="L353" s="23"/>
      <c r="M353" s="117"/>
      <c r="N353" s="117"/>
      <c r="O353" s="114"/>
      <c r="P353" s="23"/>
    </row>
    <row r="354" spans="1:16" ht="120" x14ac:dyDescent="0.25">
      <c r="A354" s="114"/>
      <c r="B354" s="114"/>
      <c r="C354" s="117"/>
      <c r="D354" s="114"/>
      <c r="E354" s="114"/>
      <c r="F354" s="114"/>
      <c r="G354" s="120"/>
      <c r="H354" s="114"/>
      <c r="I354" s="65" t="s">
        <v>28</v>
      </c>
      <c r="J354" s="23" t="s">
        <v>172</v>
      </c>
      <c r="K354" s="30" t="s">
        <v>171</v>
      </c>
      <c r="L354" s="23"/>
      <c r="M354" s="117"/>
      <c r="N354" s="117"/>
      <c r="O354" s="114"/>
      <c r="P354" s="23"/>
    </row>
    <row r="355" spans="1:16" ht="30" x14ac:dyDescent="0.25">
      <c r="A355" s="114"/>
      <c r="B355" s="114"/>
      <c r="C355" s="117"/>
      <c r="D355" s="114"/>
      <c r="E355" s="114"/>
      <c r="F355" s="114"/>
      <c r="G355" s="120"/>
      <c r="H355" s="114"/>
      <c r="I355" s="65" t="s">
        <v>29</v>
      </c>
      <c r="J355" s="23" t="s">
        <v>300</v>
      </c>
      <c r="K355" s="30" t="s">
        <v>183</v>
      </c>
      <c r="L355" s="23"/>
      <c r="M355" s="117"/>
      <c r="N355" s="117"/>
      <c r="O355" s="114"/>
      <c r="P355" s="23"/>
    </row>
    <row r="356" spans="1:16" ht="30" x14ac:dyDescent="0.25">
      <c r="A356" s="115"/>
      <c r="B356" s="115"/>
      <c r="C356" s="118"/>
      <c r="D356" s="115"/>
      <c r="E356" s="115"/>
      <c r="F356" s="115"/>
      <c r="G356" s="121"/>
      <c r="H356" s="115"/>
      <c r="I356" s="65" t="s">
        <v>30</v>
      </c>
      <c r="J356" s="61" t="s">
        <v>228</v>
      </c>
      <c r="K356" s="66" t="s">
        <v>223</v>
      </c>
      <c r="L356" s="23"/>
      <c r="M356" s="118"/>
      <c r="N356" s="118"/>
      <c r="O356" s="115"/>
      <c r="P356" s="23"/>
    </row>
    <row r="357" spans="1:16" ht="45" x14ac:dyDescent="0.25">
      <c r="A357" s="113" t="s">
        <v>271</v>
      </c>
      <c r="B357" s="113" t="s">
        <v>272</v>
      </c>
      <c r="C357" s="116" t="s">
        <v>53</v>
      </c>
      <c r="D357" s="113"/>
      <c r="E357" s="113"/>
      <c r="F357" s="113" t="s">
        <v>273</v>
      </c>
      <c r="G357" s="119"/>
      <c r="H357" s="113"/>
      <c r="I357" s="65" t="s">
        <v>19</v>
      </c>
      <c r="J357" s="23" t="s">
        <v>166</v>
      </c>
      <c r="K357" s="30" t="s">
        <v>165</v>
      </c>
      <c r="L357" s="23"/>
      <c r="M357" s="116" t="s">
        <v>67</v>
      </c>
      <c r="N357" s="116" t="s">
        <v>24</v>
      </c>
      <c r="O357" s="76"/>
      <c r="P357" s="23"/>
    </row>
    <row r="358" spans="1:16" ht="60" x14ac:dyDescent="0.25">
      <c r="A358" s="114"/>
      <c r="B358" s="114"/>
      <c r="C358" s="117"/>
      <c r="D358" s="114"/>
      <c r="E358" s="114"/>
      <c r="F358" s="114"/>
      <c r="G358" s="120"/>
      <c r="H358" s="114"/>
      <c r="I358" s="65" t="s">
        <v>21</v>
      </c>
      <c r="J358" s="23" t="s">
        <v>168</v>
      </c>
      <c r="K358" s="30" t="s">
        <v>167</v>
      </c>
      <c r="L358" s="23"/>
      <c r="M358" s="117"/>
      <c r="N358" s="117"/>
      <c r="O358" s="76"/>
      <c r="P358" s="23"/>
    </row>
    <row r="359" spans="1:16" ht="255" x14ac:dyDescent="0.25">
      <c r="A359" s="114"/>
      <c r="B359" s="114"/>
      <c r="C359" s="117"/>
      <c r="D359" s="114"/>
      <c r="E359" s="114"/>
      <c r="F359" s="114"/>
      <c r="G359" s="120"/>
      <c r="H359" s="114"/>
      <c r="I359" s="65" t="s">
        <v>23</v>
      </c>
      <c r="J359" s="23" t="s">
        <v>169</v>
      </c>
      <c r="K359" s="30" t="s">
        <v>293</v>
      </c>
      <c r="L359" s="23"/>
      <c r="M359" s="117"/>
      <c r="N359" s="117"/>
      <c r="O359" s="76"/>
      <c r="P359" s="23"/>
    </row>
    <row r="360" spans="1:16" ht="165" x14ac:dyDescent="0.25">
      <c r="A360" s="114"/>
      <c r="B360" s="114"/>
      <c r="C360" s="117"/>
      <c r="D360" s="114"/>
      <c r="E360" s="114"/>
      <c r="F360" s="114"/>
      <c r="G360" s="120"/>
      <c r="H360" s="114"/>
      <c r="I360" s="65" t="s">
        <v>25</v>
      </c>
      <c r="J360" s="23" t="s">
        <v>159</v>
      </c>
      <c r="K360" s="51" t="s">
        <v>299</v>
      </c>
      <c r="L360" s="23"/>
      <c r="M360" s="117"/>
      <c r="N360" s="117"/>
      <c r="O360" s="76"/>
      <c r="P360" s="23"/>
    </row>
    <row r="361" spans="1:16" ht="120" x14ac:dyDescent="0.25">
      <c r="A361" s="114"/>
      <c r="B361" s="114"/>
      <c r="C361" s="117"/>
      <c r="D361" s="114"/>
      <c r="E361" s="114"/>
      <c r="F361" s="114"/>
      <c r="G361" s="120"/>
      <c r="H361" s="114"/>
      <c r="I361" s="65" t="s">
        <v>27</v>
      </c>
      <c r="J361" s="23" t="s">
        <v>172</v>
      </c>
      <c r="K361" s="30" t="s">
        <v>171</v>
      </c>
      <c r="L361" s="23"/>
      <c r="M361" s="117"/>
      <c r="N361" s="117"/>
      <c r="O361" s="76"/>
      <c r="P361" s="23"/>
    </row>
    <row r="362" spans="1:16" ht="120" x14ac:dyDescent="0.25">
      <c r="A362" s="114"/>
      <c r="B362" s="114"/>
      <c r="C362" s="117"/>
      <c r="D362" s="114"/>
      <c r="E362" s="114"/>
      <c r="F362" s="114"/>
      <c r="G362" s="120"/>
      <c r="H362" s="114"/>
      <c r="I362" s="65" t="s">
        <v>28</v>
      </c>
      <c r="J362" s="23" t="s">
        <v>300</v>
      </c>
      <c r="K362" s="30" t="s">
        <v>298</v>
      </c>
      <c r="L362" s="23"/>
      <c r="M362" s="117"/>
      <c r="N362" s="117"/>
      <c r="O362" s="76"/>
      <c r="P362" s="23"/>
    </row>
    <row r="363" spans="1:16" ht="45" x14ac:dyDescent="0.25">
      <c r="A363" s="114"/>
      <c r="B363" s="114"/>
      <c r="C363" s="117"/>
      <c r="D363" s="114"/>
      <c r="E363" s="114"/>
      <c r="F363" s="114"/>
      <c r="G363" s="120"/>
      <c r="H363" s="114"/>
      <c r="I363" s="65" t="s">
        <v>29</v>
      </c>
      <c r="J363" s="49" t="s">
        <v>109</v>
      </c>
      <c r="K363" s="30" t="s">
        <v>301</v>
      </c>
      <c r="L363" s="23"/>
      <c r="M363" s="117"/>
      <c r="N363" s="117"/>
      <c r="O363" s="76"/>
      <c r="P363" s="23"/>
    </row>
    <row r="364" spans="1:16" ht="75" x14ac:dyDescent="0.25">
      <c r="A364" s="114"/>
      <c r="B364" s="114"/>
      <c r="C364" s="117"/>
      <c r="D364" s="114"/>
      <c r="E364" s="114"/>
      <c r="F364" s="114"/>
      <c r="G364" s="120"/>
      <c r="H364" s="114"/>
      <c r="I364" s="65" t="s">
        <v>30</v>
      </c>
      <c r="J364" s="23" t="s">
        <v>101</v>
      </c>
      <c r="K364" s="30" t="s">
        <v>160</v>
      </c>
      <c r="L364" s="23"/>
      <c r="M364" s="117"/>
      <c r="N364" s="117"/>
      <c r="O364" s="76"/>
      <c r="P364" s="23"/>
    </row>
    <row r="365" spans="1:16" ht="30" x14ac:dyDescent="0.25">
      <c r="A365" s="115"/>
      <c r="B365" s="115"/>
      <c r="C365" s="118"/>
      <c r="D365" s="115"/>
      <c r="E365" s="115"/>
      <c r="F365" s="115"/>
      <c r="G365" s="121"/>
      <c r="H365" s="115"/>
      <c r="I365" s="65" t="s">
        <v>31</v>
      </c>
      <c r="J365" s="61" t="s">
        <v>228</v>
      </c>
      <c r="K365" s="66" t="s">
        <v>223</v>
      </c>
      <c r="L365" s="23"/>
      <c r="M365" s="118"/>
      <c r="N365" s="118"/>
      <c r="O365" s="76"/>
      <c r="P365" s="23"/>
    </row>
    <row r="366" spans="1:16" ht="45" x14ac:dyDescent="0.25">
      <c r="A366" s="116" t="s">
        <v>274</v>
      </c>
      <c r="B366" s="116" t="s">
        <v>272</v>
      </c>
      <c r="C366" s="116" t="s">
        <v>53</v>
      </c>
      <c r="D366" s="116"/>
      <c r="E366" s="116"/>
      <c r="F366" s="116" t="s">
        <v>251</v>
      </c>
      <c r="G366" s="128"/>
      <c r="H366" s="116"/>
      <c r="I366" s="77" t="s">
        <v>19</v>
      </c>
      <c r="J366" s="23" t="s">
        <v>166</v>
      </c>
      <c r="K366" s="30" t="s">
        <v>165</v>
      </c>
      <c r="L366" s="23"/>
      <c r="M366" s="116" t="s">
        <v>67</v>
      </c>
      <c r="N366" s="116" t="str">
        <f>IF(M366 ="o","Plan","Not Test")</f>
        <v>Plan</v>
      </c>
      <c r="O366" s="116"/>
      <c r="P366" s="23"/>
    </row>
    <row r="367" spans="1:16" ht="60" x14ac:dyDescent="0.25">
      <c r="A367" s="117"/>
      <c r="B367" s="117"/>
      <c r="C367" s="117"/>
      <c r="D367" s="117"/>
      <c r="E367" s="117"/>
      <c r="F367" s="117"/>
      <c r="G367" s="129"/>
      <c r="H367" s="117"/>
      <c r="I367" s="77" t="s">
        <v>21</v>
      </c>
      <c r="J367" s="23" t="s">
        <v>168</v>
      </c>
      <c r="K367" s="30" t="s">
        <v>167</v>
      </c>
      <c r="L367" s="23"/>
      <c r="M367" s="117"/>
      <c r="N367" s="117"/>
      <c r="O367" s="117"/>
      <c r="P367" s="23"/>
    </row>
    <row r="368" spans="1:16" ht="255" x14ac:dyDescent="0.25">
      <c r="A368" s="117"/>
      <c r="B368" s="117"/>
      <c r="C368" s="117"/>
      <c r="D368" s="117"/>
      <c r="E368" s="117"/>
      <c r="F368" s="117"/>
      <c r="G368" s="129"/>
      <c r="H368" s="117"/>
      <c r="I368" s="77" t="s">
        <v>23</v>
      </c>
      <c r="J368" s="23" t="s">
        <v>169</v>
      </c>
      <c r="K368" s="30" t="s">
        <v>293</v>
      </c>
      <c r="L368" s="23"/>
      <c r="M368" s="117"/>
      <c r="N368" s="117"/>
      <c r="O368" s="117"/>
      <c r="P368" s="23"/>
    </row>
    <row r="369" spans="1:16" ht="165" x14ac:dyDescent="0.25">
      <c r="A369" s="117"/>
      <c r="B369" s="117"/>
      <c r="C369" s="117"/>
      <c r="D369" s="117"/>
      <c r="E369" s="117"/>
      <c r="F369" s="117"/>
      <c r="G369" s="129"/>
      <c r="H369" s="117"/>
      <c r="I369" s="77" t="s">
        <v>25</v>
      </c>
      <c r="J369" s="23" t="s">
        <v>159</v>
      </c>
      <c r="K369" s="51" t="s">
        <v>299</v>
      </c>
      <c r="L369" s="23"/>
      <c r="M369" s="117"/>
      <c r="N369" s="117"/>
      <c r="O369" s="117"/>
      <c r="P369" s="23"/>
    </row>
    <row r="370" spans="1:16" ht="120" x14ac:dyDescent="0.25">
      <c r="A370" s="117"/>
      <c r="B370" s="117"/>
      <c r="C370" s="117"/>
      <c r="D370" s="117"/>
      <c r="E370" s="117"/>
      <c r="F370" s="117"/>
      <c r="G370" s="129"/>
      <c r="H370" s="117"/>
      <c r="I370" s="77" t="s">
        <v>27</v>
      </c>
      <c r="J370" s="23" t="s">
        <v>172</v>
      </c>
      <c r="K370" s="30" t="s">
        <v>171</v>
      </c>
      <c r="L370" s="23"/>
      <c r="M370" s="117"/>
      <c r="N370" s="117"/>
      <c r="O370" s="117"/>
      <c r="P370" s="23"/>
    </row>
    <row r="371" spans="1:16" ht="120" x14ac:dyDescent="0.25">
      <c r="A371" s="117"/>
      <c r="B371" s="117"/>
      <c r="C371" s="117"/>
      <c r="D371" s="117"/>
      <c r="E371" s="117"/>
      <c r="F371" s="117"/>
      <c r="G371" s="129"/>
      <c r="H371" s="117"/>
      <c r="I371" s="77" t="s">
        <v>28</v>
      </c>
      <c r="J371" s="23" t="s">
        <v>300</v>
      </c>
      <c r="K371" s="30" t="s">
        <v>298</v>
      </c>
      <c r="L371" s="23"/>
      <c r="M371" s="117"/>
      <c r="N371" s="117"/>
      <c r="O371" s="117"/>
      <c r="P371" s="23"/>
    </row>
    <row r="372" spans="1:16" ht="45" x14ac:dyDescent="0.25">
      <c r="A372" s="117"/>
      <c r="B372" s="117"/>
      <c r="C372" s="117"/>
      <c r="D372" s="117"/>
      <c r="E372" s="117"/>
      <c r="F372" s="117"/>
      <c r="G372" s="129"/>
      <c r="H372" s="117"/>
      <c r="I372" s="77" t="s">
        <v>29</v>
      </c>
      <c r="J372" s="49" t="s">
        <v>109</v>
      </c>
      <c r="K372" s="30" t="s">
        <v>301</v>
      </c>
      <c r="L372" s="23"/>
      <c r="M372" s="117"/>
      <c r="N372" s="117"/>
      <c r="O372" s="117"/>
      <c r="P372" s="23"/>
    </row>
    <row r="373" spans="1:16" ht="75" x14ac:dyDescent="0.25">
      <c r="A373" s="117"/>
      <c r="B373" s="117"/>
      <c r="C373" s="117"/>
      <c r="D373" s="117"/>
      <c r="E373" s="117"/>
      <c r="F373" s="117"/>
      <c r="G373" s="129"/>
      <c r="H373" s="117"/>
      <c r="I373" s="77" t="s">
        <v>30</v>
      </c>
      <c r="J373" s="23" t="s">
        <v>101</v>
      </c>
      <c r="K373" s="30" t="s">
        <v>160</v>
      </c>
      <c r="L373" s="23"/>
      <c r="M373" s="117"/>
      <c r="N373" s="117"/>
      <c r="O373" s="117"/>
      <c r="P373" s="23"/>
    </row>
    <row r="374" spans="1:16" ht="120" x14ac:dyDescent="0.25">
      <c r="A374" s="117"/>
      <c r="B374" s="117"/>
      <c r="C374" s="117"/>
      <c r="D374" s="117"/>
      <c r="E374" s="117"/>
      <c r="F374" s="117"/>
      <c r="G374" s="129"/>
      <c r="H374" s="117"/>
      <c r="I374" s="77" t="s">
        <v>31</v>
      </c>
      <c r="J374" s="23" t="s">
        <v>110</v>
      </c>
      <c r="K374" s="30" t="s">
        <v>298</v>
      </c>
      <c r="L374" s="23"/>
      <c r="M374" s="117"/>
      <c r="N374" s="117"/>
      <c r="O374" s="117"/>
      <c r="P374" s="23"/>
    </row>
    <row r="375" spans="1:16" ht="45" x14ac:dyDescent="0.25">
      <c r="A375" s="117"/>
      <c r="B375" s="117"/>
      <c r="C375" s="117"/>
      <c r="D375" s="117"/>
      <c r="E375" s="117"/>
      <c r="F375" s="117"/>
      <c r="G375" s="129"/>
      <c r="H375" s="117"/>
      <c r="I375" s="77" t="s">
        <v>83</v>
      </c>
      <c r="J375" s="49" t="s">
        <v>109</v>
      </c>
      <c r="K375" s="30" t="s">
        <v>301</v>
      </c>
      <c r="L375" s="23"/>
      <c r="M375" s="117"/>
      <c r="N375" s="117"/>
      <c r="O375" s="117"/>
      <c r="P375" s="23"/>
    </row>
    <row r="376" spans="1:16" ht="75" x14ac:dyDescent="0.25">
      <c r="A376" s="117"/>
      <c r="B376" s="117"/>
      <c r="C376" s="117"/>
      <c r="D376" s="117"/>
      <c r="E376" s="117"/>
      <c r="F376" s="117"/>
      <c r="G376" s="129"/>
      <c r="H376" s="117"/>
      <c r="I376" s="77" t="s">
        <v>84</v>
      </c>
      <c r="J376" s="23" t="s">
        <v>101</v>
      </c>
      <c r="K376" s="30" t="s">
        <v>160</v>
      </c>
      <c r="L376" s="23"/>
      <c r="M376" s="117"/>
      <c r="N376" s="117"/>
      <c r="O376" s="117"/>
      <c r="P376" s="23"/>
    </row>
    <row r="377" spans="1:16" ht="120" x14ac:dyDescent="0.25">
      <c r="A377" s="117"/>
      <c r="B377" s="117"/>
      <c r="C377" s="117"/>
      <c r="D377" s="117"/>
      <c r="E377" s="117"/>
      <c r="F377" s="117"/>
      <c r="G377" s="129"/>
      <c r="H377" s="117"/>
      <c r="I377" s="77" t="s">
        <v>85</v>
      </c>
      <c r="J377" s="23" t="s">
        <v>110</v>
      </c>
      <c r="K377" s="30" t="s">
        <v>298</v>
      </c>
      <c r="L377" s="23"/>
      <c r="M377" s="117"/>
      <c r="N377" s="117"/>
      <c r="O377" s="117"/>
      <c r="P377" s="23"/>
    </row>
    <row r="378" spans="1:16" ht="45" x14ac:dyDescent="0.25">
      <c r="A378" s="117"/>
      <c r="B378" s="117"/>
      <c r="C378" s="117"/>
      <c r="D378" s="117"/>
      <c r="E378" s="117"/>
      <c r="F378" s="117"/>
      <c r="G378" s="129"/>
      <c r="H378" s="117"/>
      <c r="I378" s="77" t="s">
        <v>86</v>
      </c>
      <c r="J378" s="49" t="s">
        <v>109</v>
      </c>
      <c r="K378" s="30" t="s">
        <v>301</v>
      </c>
      <c r="L378" s="23"/>
      <c r="M378" s="117"/>
      <c r="N378" s="117"/>
      <c r="O378" s="117"/>
      <c r="P378" s="23"/>
    </row>
    <row r="379" spans="1:16" ht="75" x14ac:dyDescent="0.25">
      <c r="A379" s="117"/>
      <c r="B379" s="117"/>
      <c r="C379" s="117"/>
      <c r="D379" s="117"/>
      <c r="E379" s="117"/>
      <c r="F379" s="117"/>
      <c r="G379" s="129"/>
      <c r="H379" s="117"/>
      <c r="I379" s="77" t="s">
        <v>87</v>
      </c>
      <c r="J379" s="23" t="s">
        <v>101</v>
      </c>
      <c r="K379" s="30" t="s">
        <v>160</v>
      </c>
      <c r="L379" s="23"/>
      <c r="M379" s="117"/>
      <c r="N379" s="117"/>
      <c r="O379" s="117"/>
      <c r="P379" s="23"/>
    </row>
    <row r="380" spans="1:16" ht="90" x14ac:dyDescent="0.25">
      <c r="A380" s="117"/>
      <c r="B380" s="117"/>
      <c r="C380" s="117"/>
      <c r="D380" s="117"/>
      <c r="E380" s="117"/>
      <c r="F380" s="117"/>
      <c r="G380" s="129"/>
      <c r="H380" s="117"/>
      <c r="I380" s="77" t="s">
        <v>88</v>
      </c>
      <c r="J380" s="23" t="s">
        <v>110</v>
      </c>
      <c r="K380" s="30" t="s">
        <v>149</v>
      </c>
      <c r="L380" s="23"/>
      <c r="M380" s="117"/>
      <c r="N380" s="117"/>
      <c r="O380" s="117"/>
      <c r="P380" s="23"/>
    </row>
    <row r="381" spans="1:16" ht="30" x14ac:dyDescent="0.25">
      <c r="A381" s="118"/>
      <c r="B381" s="118"/>
      <c r="C381" s="118"/>
      <c r="D381" s="118"/>
      <c r="E381" s="118"/>
      <c r="F381" s="118"/>
      <c r="G381" s="130"/>
      <c r="H381" s="118"/>
      <c r="I381" s="77" t="s">
        <v>89</v>
      </c>
      <c r="J381" s="78" t="s">
        <v>228</v>
      </c>
      <c r="K381" s="66" t="s">
        <v>223</v>
      </c>
      <c r="L381" s="23"/>
      <c r="M381" s="118"/>
      <c r="N381" s="118"/>
      <c r="O381" s="118"/>
      <c r="P381" s="23"/>
    </row>
    <row r="382" spans="1:16" ht="45" x14ac:dyDescent="0.25">
      <c r="A382" s="116" t="s">
        <v>274</v>
      </c>
      <c r="B382" s="116" t="s">
        <v>277</v>
      </c>
      <c r="C382" s="116" t="s">
        <v>53</v>
      </c>
      <c r="D382" s="116"/>
      <c r="E382" s="116"/>
      <c r="F382" s="116" t="s">
        <v>278</v>
      </c>
      <c r="G382" s="128"/>
      <c r="H382" s="116"/>
      <c r="I382" s="77" t="s">
        <v>19</v>
      </c>
      <c r="J382" s="23" t="s">
        <v>166</v>
      </c>
      <c r="K382" s="30" t="s">
        <v>165</v>
      </c>
      <c r="L382" s="23"/>
      <c r="M382" s="116" t="s">
        <v>67</v>
      </c>
      <c r="N382" s="116" t="s">
        <v>24</v>
      </c>
      <c r="O382" s="116"/>
      <c r="P382" s="23"/>
    </row>
    <row r="383" spans="1:16" ht="60" x14ac:dyDescent="0.25">
      <c r="A383" s="117"/>
      <c r="B383" s="117"/>
      <c r="C383" s="117"/>
      <c r="D383" s="117"/>
      <c r="E383" s="117"/>
      <c r="F383" s="117"/>
      <c r="G383" s="129"/>
      <c r="H383" s="117"/>
      <c r="I383" s="77" t="s">
        <v>21</v>
      </c>
      <c r="J383" s="23" t="s">
        <v>168</v>
      </c>
      <c r="K383" s="30" t="s">
        <v>167</v>
      </c>
      <c r="L383" s="23"/>
      <c r="M383" s="117"/>
      <c r="N383" s="117"/>
      <c r="O383" s="117"/>
      <c r="P383" s="23"/>
    </row>
    <row r="384" spans="1:16" ht="255" x14ac:dyDescent="0.25">
      <c r="A384" s="117"/>
      <c r="B384" s="117"/>
      <c r="C384" s="117"/>
      <c r="D384" s="117"/>
      <c r="E384" s="117"/>
      <c r="F384" s="117"/>
      <c r="G384" s="129"/>
      <c r="H384" s="117"/>
      <c r="I384" s="77" t="s">
        <v>23</v>
      </c>
      <c r="J384" s="23" t="s">
        <v>169</v>
      </c>
      <c r="K384" s="30" t="s">
        <v>293</v>
      </c>
      <c r="L384" s="23"/>
      <c r="M384" s="117"/>
      <c r="N384" s="117"/>
      <c r="O384" s="117"/>
      <c r="P384" s="23"/>
    </row>
    <row r="385" spans="1:16" ht="30" x14ac:dyDescent="0.25">
      <c r="A385" s="117"/>
      <c r="B385" s="117"/>
      <c r="C385" s="117"/>
      <c r="D385" s="117"/>
      <c r="E385" s="117"/>
      <c r="F385" s="117"/>
      <c r="G385" s="129"/>
      <c r="H385" s="117"/>
      <c r="I385" s="77" t="s">
        <v>25</v>
      </c>
      <c r="J385" s="23" t="s">
        <v>178</v>
      </c>
      <c r="K385" s="51" t="s">
        <v>275</v>
      </c>
      <c r="L385" s="23"/>
      <c r="M385" s="117"/>
      <c r="N385" s="117"/>
      <c r="O385" s="117"/>
      <c r="P385" s="23"/>
    </row>
    <row r="386" spans="1:16" ht="30" x14ac:dyDescent="0.25">
      <c r="A386" s="118"/>
      <c r="B386" s="118"/>
      <c r="C386" s="118"/>
      <c r="D386" s="118"/>
      <c r="E386" s="118"/>
      <c r="F386" s="118"/>
      <c r="G386" s="130"/>
      <c r="H386" s="118"/>
      <c r="I386" s="77" t="s">
        <v>27</v>
      </c>
      <c r="J386" s="78" t="s">
        <v>228</v>
      </c>
      <c r="K386" s="66" t="s">
        <v>223</v>
      </c>
      <c r="L386" s="23"/>
      <c r="M386" s="118"/>
      <c r="N386" s="118"/>
      <c r="O386" s="118"/>
      <c r="P386" s="23"/>
    </row>
    <row r="387" spans="1:16" ht="45" x14ac:dyDescent="0.25">
      <c r="A387" s="116" t="s">
        <v>279</v>
      </c>
      <c r="B387" s="116" t="s">
        <v>280</v>
      </c>
      <c r="C387" s="116" t="s">
        <v>53</v>
      </c>
      <c r="D387" s="116"/>
      <c r="E387" s="116"/>
      <c r="F387" s="116" t="s">
        <v>281</v>
      </c>
      <c r="G387" s="128"/>
      <c r="H387" s="116"/>
      <c r="I387" s="77" t="s">
        <v>19</v>
      </c>
      <c r="J387" s="23" t="s">
        <v>166</v>
      </c>
      <c r="K387" s="30" t="s">
        <v>165</v>
      </c>
      <c r="L387" s="23"/>
      <c r="M387" s="116" t="s">
        <v>67</v>
      </c>
      <c r="N387" s="116" t="s">
        <v>24</v>
      </c>
      <c r="O387" s="116"/>
      <c r="P387" s="23"/>
    </row>
    <row r="388" spans="1:16" ht="60" x14ac:dyDescent="0.25">
      <c r="A388" s="117"/>
      <c r="B388" s="117"/>
      <c r="C388" s="117"/>
      <c r="D388" s="117"/>
      <c r="E388" s="117"/>
      <c r="F388" s="117"/>
      <c r="G388" s="129"/>
      <c r="H388" s="117"/>
      <c r="I388" s="77" t="s">
        <v>21</v>
      </c>
      <c r="J388" s="23" t="s">
        <v>168</v>
      </c>
      <c r="K388" s="30" t="s">
        <v>167</v>
      </c>
      <c r="L388" s="23"/>
      <c r="M388" s="117"/>
      <c r="N388" s="117"/>
      <c r="O388" s="117"/>
      <c r="P388" s="23"/>
    </row>
    <row r="389" spans="1:16" ht="255" x14ac:dyDescent="0.25">
      <c r="A389" s="117"/>
      <c r="B389" s="117"/>
      <c r="C389" s="117"/>
      <c r="D389" s="117"/>
      <c r="E389" s="117"/>
      <c r="F389" s="117"/>
      <c r="G389" s="129"/>
      <c r="H389" s="117"/>
      <c r="I389" s="77" t="s">
        <v>23</v>
      </c>
      <c r="J389" s="23" t="s">
        <v>169</v>
      </c>
      <c r="K389" s="30" t="s">
        <v>293</v>
      </c>
      <c r="L389" s="23"/>
      <c r="M389" s="117"/>
      <c r="N389" s="117"/>
      <c r="O389" s="117"/>
      <c r="P389" s="23"/>
    </row>
    <row r="390" spans="1:16" x14ac:dyDescent="0.25">
      <c r="A390" s="117"/>
      <c r="B390" s="117"/>
      <c r="C390" s="117"/>
      <c r="D390" s="117"/>
      <c r="E390" s="117"/>
      <c r="F390" s="117"/>
      <c r="G390" s="129"/>
      <c r="H390" s="117"/>
      <c r="I390" s="77" t="s">
        <v>25</v>
      </c>
      <c r="J390" s="23" t="s">
        <v>178</v>
      </c>
      <c r="K390" s="51" t="s">
        <v>144</v>
      </c>
      <c r="L390" s="23"/>
      <c r="M390" s="117"/>
      <c r="N390" s="117"/>
      <c r="O390" s="117"/>
      <c r="P390" s="23"/>
    </row>
    <row r="391" spans="1:16" ht="120" x14ac:dyDescent="0.25">
      <c r="A391" s="117"/>
      <c r="B391" s="117"/>
      <c r="C391" s="117"/>
      <c r="D391" s="117"/>
      <c r="E391" s="117"/>
      <c r="F391" s="117"/>
      <c r="G391" s="129"/>
      <c r="H391" s="117"/>
      <c r="I391" s="77" t="s">
        <v>27</v>
      </c>
      <c r="J391" s="23" t="s">
        <v>123</v>
      </c>
      <c r="K391" s="30" t="s">
        <v>298</v>
      </c>
      <c r="L391" s="23"/>
      <c r="M391" s="117"/>
      <c r="N391" s="117"/>
      <c r="O391" s="117"/>
      <c r="P391" s="23"/>
    </row>
    <row r="392" spans="1:16" ht="30" x14ac:dyDescent="0.25">
      <c r="A392" s="118"/>
      <c r="B392" s="118"/>
      <c r="C392" s="118"/>
      <c r="D392" s="118"/>
      <c r="E392" s="118"/>
      <c r="F392" s="118"/>
      <c r="G392" s="130"/>
      <c r="H392" s="118"/>
      <c r="I392" s="77" t="s">
        <v>28</v>
      </c>
      <c r="J392" s="78" t="s">
        <v>228</v>
      </c>
      <c r="K392" s="66" t="s">
        <v>223</v>
      </c>
      <c r="L392" s="23"/>
      <c r="M392" s="118"/>
      <c r="N392" s="118"/>
      <c r="O392" s="118"/>
      <c r="P392" s="23"/>
    </row>
    <row r="393" spans="1:16" ht="45" x14ac:dyDescent="0.25">
      <c r="A393" s="116" t="s">
        <v>282</v>
      </c>
      <c r="B393" s="116" t="s">
        <v>283</v>
      </c>
      <c r="C393" s="116" t="s">
        <v>53</v>
      </c>
      <c r="D393" s="116"/>
      <c r="E393" s="116"/>
      <c r="F393" s="116" t="s">
        <v>284</v>
      </c>
      <c r="G393" s="128"/>
      <c r="H393" s="116"/>
      <c r="I393" s="77" t="s">
        <v>19</v>
      </c>
      <c r="J393" s="23" t="s">
        <v>166</v>
      </c>
      <c r="K393" s="30" t="s">
        <v>165</v>
      </c>
      <c r="L393" s="23"/>
      <c r="M393" s="116" t="s">
        <v>67</v>
      </c>
      <c r="N393" s="116" t="str">
        <f>IF(M393 ="o","Plan","Not Test")</f>
        <v>Plan</v>
      </c>
      <c r="O393" s="116"/>
      <c r="P393" s="23"/>
    </row>
    <row r="394" spans="1:16" ht="60" x14ac:dyDescent="0.25">
      <c r="A394" s="117"/>
      <c r="B394" s="117"/>
      <c r="C394" s="117"/>
      <c r="D394" s="117"/>
      <c r="E394" s="117"/>
      <c r="F394" s="117"/>
      <c r="G394" s="129"/>
      <c r="H394" s="117"/>
      <c r="I394" s="77" t="s">
        <v>21</v>
      </c>
      <c r="J394" s="23" t="s">
        <v>168</v>
      </c>
      <c r="K394" s="30" t="s">
        <v>167</v>
      </c>
      <c r="L394" s="23"/>
      <c r="M394" s="117"/>
      <c r="N394" s="117"/>
      <c r="O394" s="117"/>
      <c r="P394" s="23"/>
    </row>
    <row r="395" spans="1:16" ht="255" x14ac:dyDescent="0.25">
      <c r="A395" s="117"/>
      <c r="B395" s="117"/>
      <c r="C395" s="117"/>
      <c r="D395" s="117"/>
      <c r="E395" s="117"/>
      <c r="F395" s="117"/>
      <c r="G395" s="129"/>
      <c r="H395" s="117"/>
      <c r="I395" s="77" t="s">
        <v>23</v>
      </c>
      <c r="J395" s="23" t="s">
        <v>169</v>
      </c>
      <c r="K395" s="30" t="s">
        <v>293</v>
      </c>
      <c r="L395" s="23"/>
      <c r="M395" s="117"/>
      <c r="N395" s="117"/>
      <c r="O395" s="117"/>
      <c r="P395" s="23"/>
    </row>
    <row r="396" spans="1:16" x14ac:dyDescent="0.25">
      <c r="A396" s="117"/>
      <c r="B396" s="117"/>
      <c r="C396" s="117"/>
      <c r="D396" s="117"/>
      <c r="E396" s="117"/>
      <c r="F396" s="117"/>
      <c r="G396" s="129"/>
      <c r="H396" s="117"/>
      <c r="I396" s="77" t="s">
        <v>25</v>
      </c>
      <c r="J396" s="23" t="s">
        <v>178</v>
      </c>
      <c r="K396" s="51" t="s">
        <v>144</v>
      </c>
      <c r="L396" s="23"/>
      <c r="M396" s="117"/>
      <c r="N396" s="117"/>
      <c r="O396" s="117"/>
      <c r="P396" s="23"/>
    </row>
    <row r="397" spans="1:16" ht="120" x14ac:dyDescent="0.25">
      <c r="A397" s="117"/>
      <c r="B397" s="117"/>
      <c r="C397" s="117"/>
      <c r="D397" s="117"/>
      <c r="E397" s="117"/>
      <c r="F397" s="117"/>
      <c r="G397" s="129"/>
      <c r="H397" s="117"/>
      <c r="I397" s="77" t="s">
        <v>27</v>
      </c>
      <c r="J397" s="23" t="s">
        <v>123</v>
      </c>
      <c r="K397" s="30" t="s">
        <v>298</v>
      </c>
      <c r="L397" s="23"/>
      <c r="M397" s="117"/>
      <c r="N397" s="117"/>
      <c r="O397" s="117"/>
      <c r="P397" s="23"/>
    </row>
    <row r="398" spans="1:16" ht="45" x14ac:dyDescent="0.25">
      <c r="A398" s="117"/>
      <c r="B398" s="117"/>
      <c r="C398" s="117"/>
      <c r="D398" s="117"/>
      <c r="E398" s="117"/>
      <c r="F398" s="117"/>
      <c r="G398" s="129"/>
      <c r="H398" s="117"/>
      <c r="I398" s="77" t="s">
        <v>28</v>
      </c>
      <c r="J398" s="49" t="s">
        <v>102</v>
      </c>
      <c r="K398" s="30" t="s">
        <v>301</v>
      </c>
      <c r="L398" s="23"/>
      <c r="M398" s="117"/>
      <c r="N398" s="117"/>
      <c r="O398" s="117"/>
      <c r="P398" s="23"/>
    </row>
    <row r="399" spans="1:16" ht="90" x14ac:dyDescent="0.25">
      <c r="A399" s="117"/>
      <c r="B399" s="117"/>
      <c r="C399" s="117"/>
      <c r="D399" s="117"/>
      <c r="E399" s="117"/>
      <c r="F399" s="117"/>
      <c r="G399" s="129"/>
      <c r="H399" s="117"/>
      <c r="I399" s="77" t="s">
        <v>29</v>
      </c>
      <c r="J399" s="23" t="s">
        <v>101</v>
      </c>
      <c r="K399" s="30" t="s">
        <v>174</v>
      </c>
      <c r="L399" s="23"/>
      <c r="M399" s="117"/>
      <c r="N399" s="117"/>
      <c r="O399" s="117"/>
      <c r="P399" s="23"/>
    </row>
    <row r="400" spans="1:16" ht="30" x14ac:dyDescent="0.25">
      <c r="A400" s="118"/>
      <c r="B400" s="118"/>
      <c r="C400" s="118"/>
      <c r="D400" s="118"/>
      <c r="E400" s="118"/>
      <c r="F400" s="118"/>
      <c r="G400" s="130"/>
      <c r="H400" s="118"/>
      <c r="I400" s="77" t="s">
        <v>30</v>
      </c>
      <c r="J400" s="78" t="s">
        <v>228</v>
      </c>
      <c r="K400" s="66" t="s">
        <v>223</v>
      </c>
      <c r="L400" s="23"/>
      <c r="M400" s="118"/>
      <c r="N400" s="118"/>
      <c r="O400" s="118"/>
      <c r="P400" s="23"/>
    </row>
    <row r="401" spans="1:16" ht="45" x14ac:dyDescent="0.25">
      <c r="A401" s="116" t="s">
        <v>285</v>
      </c>
      <c r="B401" s="116" t="s">
        <v>276</v>
      </c>
      <c r="C401" s="116" t="s">
        <v>53</v>
      </c>
      <c r="D401" s="116"/>
      <c r="E401" s="116"/>
      <c r="F401" s="116" t="s">
        <v>286</v>
      </c>
      <c r="G401" s="128"/>
      <c r="H401" s="116"/>
      <c r="I401" s="77" t="s">
        <v>19</v>
      </c>
      <c r="J401" s="23" t="s">
        <v>166</v>
      </c>
      <c r="K401" s="30" t="s">
        <v>165</v>
      </c>
      <c r="L401" s="23"/>
      <c r="M401" s="116" t="s">
        <v>67</v>
      </c>
      <c r="N401" s="116" t="s">
        <v>24</v>
      </c>
      <c r="O401" s="116"/>
      <c r="P401" s="23"/>
    </row>
    <row r="402" spans="1:16" ht="60" x14ac:dyDescent="0.25">
      <c r="A402" s="117"/>
      <c r="B402" s="117"/>
      <c r="C402" s="117"/>
      <c r="D402" s="117"/>
      <c r="E402" s="117"/>
      <c r="F402" s="117"/>
      <c r="G402" s="129"/>
      <c r="H402" s="117"/>
      <c r="I402" s="77" t="s">
        <v>21</v>
      </c>
      <c r="J402" s="23" t="s">
        <v>168</v>
      </c>
      <c r="K402" s="30" t="s">
        <v>167</v>
      </c>
      <c r="L402" s="23"/>
      <c r="M402" s="117"/>
      <c r="N402" s="117"/>
      <c r="O402" s="117"/>
      <c r="P402" s="23"/>
    </row>
    <row r="403" spans="1:16" ht="255" x14ac:dyDescent="0.25">
      <c r="A403" s="117"/>
      <c r="B403" s="117"/>
      <c r="C403" s="117"/>
      <c r="D403" s="117"/>
      <c r="E403" s="117"/>
      <c r="F403" s="117"/>
      <c r="G403" s="129"/>
      <c r="H403" s="117"/>
      <c r="I403" s="77" t="s">
        <v>23</v>
      </c>
      <c r="J403" s="23" t="s">
        <v>169</v>
      </c>
      <c r="K403" s="30" t="s">
        <v>293</v>
      </c>
      <c r="L403" s="23"/>
      <c r="M403" s="117"/>
      <c r="N403" s="117"/>
      <c r="O403" s="117"/>
      <c r="P403" s="23"/>
    </row>
    <row r="404" spans="1:16" x14ac:dyDescent="0.25">
      <c r="A404" s="117"/>
      <c r="B404" s="117"/>
      <c r="C404" s="117"/>
      <c r="D404" s="117"/>
      <c r="E404" s="117"/>
      <c r="F404" s="117"/>
      <c r="G404" s="129"/>
      <c r="H404" s="117"/>
      <c r="I404" s="77" t="s">
        <v>25</v>
      </c>
      <c r="J404" s="23" t="s">
        <v>178</v>
      </c>
      <c r="K404" s="51" t="s">
        <v>144</v>
      </c>
      <c r="L404" s="23"/>
      <c r="M404" s="117"/>
      <c r="N404" s="117"/>
      <c r="O404" s="117"/>
      <c r="P404" s="23"/>
    </row>
    <row r="405" spans="1:16" ht="120" x14ac:dyDescent="0.25">
      <c r="A405" s="117"/>
      <c r="B405" s="117"/>
      <c r="C405" s="117"/>
      <c r="D405" s="117"/>
      <c r="E405" s="117"/>
      <c r="F405" s="117"/>
      <c r="G405" s="129"/>
      <c r="H405" s="117"/>
      <c r="I405" s="77" t="s">
        <v>27</v>
      </c>
      <c r="J405" s="23" t="s">
        <v>123</v>
      </c>
      <c r="K405" s="30" t="s">
        <v>298</v>
      </c>
      <c r="L405" s="23"/>
      <c r="M405" s="117"/>
      <c r="N405" s="117"/>
      <c r="O405" s="117"/>
      <c r="P405" s="23"/>
    </row>
    <row r="406" spans="1:16" ht="45" x14ac:dyDescent="0.25">
      <c r="A406" s="117"/>
      <c r="B406" s="117"/>
      <c r="C406" s="117"/>
      <c r="D406" s="117"/>
      <c r="E406" s="117"/>
      <c r="F406" s="117"/>
      <c r="G406" s="129"/>
      <c r="H406" s="117"/>
      <c r="I406" s="77" t="s">
        <v>28</v>
      </c>
      <c r="J406" s="49" t="s">
        <v>109</v>
      </c>
      <c r="K406" s="30" t="s">
        <v>301</v>
      </c>
      <c r="L406" s="23"/>
      <c r="M406" s="117"/>
      <c r="N406" s="117"/>
      <c r="O406" s="117"/>
      <c r="P406" s="23"/>
    </row>
    <row r="407" spans="1:16" ht="75" x14ac:dyDescent="0.25">
      <c r="A407" s="117"/>
      <c r="B407" s="117"/>
      <c r="C407" s="117"/>
      <c r="D407" s="117"/>
      <c r="E407" s="117"/>
      <c r="F407" s="117"/>
      <c r="G407" s="129"/>
      <c r="H407" s="117"/>
      <c r="I407" s="77" t="s">
        <v>29</v>
      </c>
      <c r="J407" s="23" t="s">
        <v>101</v>
      </c>
      <c r="K407" s="30" t="s">
        <v>160</v>
      </c>
      <c r="L407" s="23"/>
      <c r="M407" s="117"/>
      <c r="N407" s="117"/>
      <c r="O407" s="117"/>
      <c r="P407" s="23"/>
    </row>
    <row r="408" spans="1:16" ht="30" x14ac:dyDescent="0.25">
      <c r="A408" s="118"/>
      <c r="B408" s="118"/>
      <c r="C408" s="118"/>
      <c r="D408" s="118"/>
      <c r="E408" s="118"/>
      <c r="F408" s="118"/>
      <c r="G408" s="130"/>
      <c r="H408" s="118"/>
      <c r="I408" s="77" t="s">
        <v>30</v>
      </c>
      <c r="J408" s="78" t="s">
        <v>228</v>
      </c>
      <c r="K408" s="66" t="s">
        <v>223</v>
      </c>
      <c r="L408" s="23"/>
      <c r="M408" s="118"/>
      <c r="N408" s="118"/>
      <c r="O408" s="118"/>
      <c r="P408" s="23"/>
    </row>
    <row r="409" spans="1:16" ht="45" x14ac:dyDescent="0.25">
      <c r="A409" s="116" t="s">
        <v>287</v>
      </c>
      <c r="B409" s="116" t="s">
        <v>288</v>
      </c>
      <c r="C409" s="116" t="s">
        <v>53</v>
      </c>
      <c r="D409" s="116"/>
      <c r="E409" s="116"/>
      <c r="F409" s="116" t="s">
        <v>256</v>
      </c>
      <c r="G409" s="128"/>
      <c r="H409" s="116"/>
      <c r="I409" s="25" t="s">
        <v>19</v>
      </c>
      <c r="J409" s="23" t="s">
        <v>166</v>
      </c>
      <c r="K409" s="30" t="s">
        <v>165</v>
      </c>
      <c r="L409" s="23"/>
      <c r="M409" s="116" t="s">
        <v>67</v>
      </c>
      <c r="N409" s="116" t="str">
        <f>IF(M409 ="o","Plan","Not Test")</f>
        <v>Plan</v>
      </c>
      <c r="O409" s="116"/>
      <c r="P409" s="23"/>
    </row>
    <row r="410" spans="1:16" ht="60" x14ac:dyDescent="0.25">
      <c r="A410" s="117"/>
      <c r="B410" s="117"/>
      <c r="C410" s="117"/>
      <c r="D410" s="117"/>
      <c r="E410" s="117"/>
      <c r="F410" s="117"/>
      <c r="G410" s="129"/>
      <c r="H410" s="117"/>
      <c r="I410" s="25" t="s">
        <v>21</v>
      </c>
      <c r="J410" s="23" t="s">
        <v>168</v>
      </c>
      <c r="K410" s="30" t="s">
        <v>167</v>
      </c>
      <c r="L410" s="23"/>
      <c r="M410" s="117"/>
      <c r="N410" s="117"/>
      <c r="O410" s="117"/>
      <c r="P410" s="23"/>
    </row>
    <row r="411" spans="1:16" ht="255" x14ac:dyDescent="0.25">
      <c r="A411" s="117"/>
      <c r="B411" s="117"/>
      <c r="C411" s="117"/>
      <c r="D411" s="117"/>
      <c r="E411" s="117"/>
      <c r="F411" s="117"/>
      <c r="G411" s="129"/>
      <c r="H411" s="117"/>
      <c r="I411" s="25" t="s">
        <v>23</v>
      </c>
      <c r="J411" s="23" t="s">
        <v>169</v>
      </c>
      <c r="K411" s="30" t="s">
        <v>293</v>
      </c>
      <c r="L411" s="23"/>
      <c r="M411" s="117"/>
      <c r="N411" s="117"/>
      <c r="O411" s="117"/>
      <c r="P411" s="23"/>
    </row>
    <row r="412" spans="1:16" x14ac:dyDescent="0.25">
      <c r="A412" s="117"/>
      <c r="B412" s="117"/>
      <c r="C412" s="117"/>
      <c r="D412" s="117"/>
      <c r="E412" s="117"/>
      <c r="F412" s="117"/>
      <c r="G412" s="129"/>
      <c r="H412" s="117"/>
      <c r="I412" s="25" t="s">
        <v>25</v>
      </c>
      <c r="J412" s="23" t="s">
        <v>178</v>
      </c>
      <c r="K412" s="51" t="s">
        <v>144</v>
      </c>
      <c r="L412" s="23"/>
      <c r="M412" s="117"/>
      <c r="N412" s="117"/>
      <c r="O412" s="117"/>
      <c r="P412" s="23"/>
    </row>
    <row r="413" spans="1:16" ht="120" x14ac:dyDescent="0.25">
      <c r="A413" s="117"/>
      <c r="B413" s="117"/>
      <c r="C413" s="117"/>
      <c r="D413" s="117"/>
      <c r="E413" s="117"/>
      <c r="F413" s="117"/>
      <c r="G413" s="129"/>
      <c r="H413" s="117"/>
      <c r="I413" s="25" t="s">
        <v>27</v>
      </c>
      <c r="J413" s="23" t="s">
        <v>123</v>
      </c>
      <c r="K413" s="30" t="s">
        <v>298</v>
      </c>
      <c r="L413" s="23"/>
      <c r="M413" s="117"/>
      <c r="N413" s="117"/>
      <c r="O413" s="117"/>
      <c r="P413" s="23"/>
    </row>
    <row r="414" spans="1:16" ht="45" x14ac:dyDescent="0.25">
      <c r="A414" s="117"/>
      <c r="B414" s="117"/>
      <c r="C414" s="117"/>
      <c r="D414" s="117"/>
      <c r="E414" s="117"/>
      <c r="F414" s="117"/>
      <c r="G414" s="129"/>
      <c r="H414" s="117"/>
      <c r="I414" s="25" t="s">
        <v>28</v>
      </c>
      <c r="J414" s="49" t="s">
        <v>109</v>
      </c>
      <c r="K414" s="30" t="s">
        <v>301</v>
      </c>
      <c r="L414" s="23"/>
      <c r="M414" s="117"/>
      <c r="N414" s="117"/>
      <c r="O414" s="117"/>
      <c r="P414" s="23"/>
    </row>
    <row r="415" spans="1:16" ht="75" x14ac:dyDescent="0.25">
      <c r="A415" s="117"/>
      <c r="B415" s="117"/>
      <c r="C415" s="117"/>
      <c r="D415" s="117"/>
      <c r="E415" s="117"/>
      <c r="F415" s="117"/>
      <c r="G415" s="129"/>
      <c r="H415" s="117"/>
      <c r="I415" s="25" t="s">
        <v>29</v>
      </c>
      <c r="J415" s="23" t="s">
        <v>101</v>
      </c>
      <c r="K415" s="30" t="s">
        <v>160</v>
      </c>
      <c r="L415" s="23"/>
      <c r="M415" s="117"/>
      <c r="N415" s="117"/>
      <c r="O415" s="117"/>
      <c r="P415" s="23"/>
    </row>
    <row r="416" spans="1:16" ht="120" x14ac:dyDescent="0.25">
      <c r="A416" s="117"/>
      <c r="B416" s="117"/>
      <c r="C416" s="117"/>
      <c r="D416" s="117"/>
      <c r="E416" s="117"/>
      <c r="F416" s="117"/>
      <c r="G416" s="129"/>
      <c r="H416" s="117"/>
      <c r="I416" s="25" t="s">
        <v>30</v>
      </c>
      <c r="J416" s="23" t="s">
        <v>110</v>
      </c>
      <c r="K416" s="30" t="s">
        <v>298</v>
      </c>
      <c r="L416" s="23"/>
      <c r="M416" s="117"/>
      <c r="N416" s="117"/>
      <c r="O416" s="117"/>
      <c r="P416" s="23"/>
    </row>
    <row r="417" spans="1:16" ht="45" x14ac:dyDescent="0.25">
      <c r="A417" s="117"/>
      <c r="B417" s="117"/>
      <c r="C417" s="117"/>
      <c r="D417" s="117"/>
      <c r="E417" s="117"/>
      <c r="F417" s="117"/>
      <c r="G417" s="129"/>
      <c r="H417" s="117"/>
      <c r="I417" s="25" t="s">
        <v>31</v>
      </c>
      <c r="J417" s="49" t="s">
        <v>109</v>
      </c>
      <c r="K417" s="30" t="s">
        <v>301</v>
      </c>
      <c r="L417" s="23"/>
      <c r="M417" s="117"/>
      <c r="N417" s="117"/>
      <c r="O417" s="117"/>
      <c r="P417" s="23"/>
    </row>
    <row r="418" spans="1:16" ht="75" x14ac:dyDescent="0.25">
      <c r="A418" s="117"/>
      <c r="B418" s="117"/>
      <c r="C418" s="117"/>
      <c r="D418" s="117"/>
      <c r="E418" s="117"/>
      <c r="F418" s="117"/>
      <c r="G418" s="129"/>
      <c r="H418" s="117"/>
      <c r="I418" s="25" t="s">
        <v>83</v>
      </c>
      <c r="J418" s="23" t="s">
        <v>101</v>
      </c>
      <c r="K418" s="30" t="s">
        <v>160</v>
      </c>
      <c r="L418" s="23"/>
      <c r="M418" s="117"/>
      <c r="N418" s="117"/>
      <c r="O418" s="117"/>
      <c r="P418" s="23"/>
    </row>
    <row r="419" spans="1:16" ht="120" x14ac:dyDescent="0.25">
      <c r="A419" s="117"/>
      <c r="B419" s="117"/>
      <c r="C419" s="117"/>
      <c r="D419" s="117"/>
      <c r="E419" s="117"/>
      <c r="F419" s="117"/>
      <c r="G419" s="129"/>
      <c r="H419" s="117"/>
      <c r="I419" s="25" t="s">
        <v>84</v>
      </c>
      <c r="J419" s="23" t="s">
        <v>110</v>
      </c>
      <c r="K419" s="30" t="s">
        <v>298</v>
      </c>
      <c r="L419" s="23"/>
      <c r="M419" s="117"/>
      <c r="N419" s="117"/>
      <c r="O419" s="117"/>
      <c r="P419" s="23"/>
    </row>
    <row r="420" spans="1:16" ht="45" x14ac:dyDescent="0.25">
      <c r="A420" s="117"/>
      <c r="B420" s="117"/>
      <c r="C420" s="117"/>
      <c r="D420" s="117"/>
      <c r="E420" s="117"/>
      <c r="F420" s="117"/>
      <c r="G420" s="129"/>
      <c r="H420" s="117"/>
      <c r="I420" s="25" t="s">
        <v>85</v>
      </c>
      <c r="J420" s="49" t="s">
        <v>109</v>
      </c>
      <c r="K420" s="30" t="s">
        <v>301</v>
      </c>
      <c r="L420" s="23"/>
      <c r="M420" s="117"/>
      <c r="N420" s="117"/>
      <c r="O420" s="117"/>
      <c r="P420" s="23"/>
    </row>
    <row r="421" spans="1:16" ht="75" x14ac:dyDescent="0.25">
      <c r="A421" s="117"/>
      <c r="B421" s="117"/>
      <c r="C421" s="117"/>
      <c r="D421" s="117"/>
      <c r="E421" s="117"/>
      <c r="F421" s="117"/>
      <c r="G421" s="129"/>
      <c r="H421" s="117"/>
      <c r="I421" s="25" t="s">
        <v>86</v>
      </c>
      <c r="J421" s="23" t="s">
        <v>101</v>
      </c>
      <c r="K421" s="30" t="s">
        <v>160</v>
      </c>
      <c r="L421" s="23"/>
      <c r="M421" s="117"/>
      <c r="N421" s="117"/>
      <c r="O421" s="117"/>
      <c r="P421" s="23"/>
    </row>
    <row r="422" spans="1:16" ht="75" x14ac:dyDescent="0.25">
      <c r="A422" s="117"/>
      <c r="B422" s="117"/>
      <c r="C422" s="117"/>
      <c r="D422" s="117"/>
      <c r="E422" s="117"/>
      <c r="F422" s="117"/>
      <c r="G422" s="129"/>
      <c r="H422" s="117"/>
      <c r="I422" s="25" t="s">
        <v>87</v>
      </c>
      <c r="J422" s="23" t="s">
        <v>110</v>
      </c>
      <c r="K422" s="31" t="s">
        <v>209</v>
      </c>
      <c r="L422" s="23"/>
      <c r="M422" s="117"/>
      <c r="N422" s="117"/>
      <c r="O422" s="117"/>
      <c r="P422" s="23"/>
    </row>
    <row r="423" spans="1:16" ht="30" x14ac:dyDescent="0.25">
      <c r="A423" s="118"/>
      <c r="B423" s="118"/>
      <c r="C423" s="118"/>
      <c r="D423" s="118"/>
      <c r="E423" s="118"/>
      <c r="F423" s="118"/>
      <c r="G423" s="130"/>
      <c r="H423" s="118"/>
      <c r="I423" s="25" t="s">
        <v>88</v>
      </c>
      <c r="J423" s="78" t="s">
        <v>228</v>
      </c>
      <c r="K423" s="66" t="s">
        <v>223</v>
      </c>
      <c r="L423" s="23"/>
      <c r="M423" s="118"/>
      <c r="N423" s="118"/>
      <c r="O423" s="118"/>
      <c r="P423" s="23"/>
    </row>
    <row r="424" spans="1:16" x14ac:dyDescent="0.25">
      <c r="A424" s="57"/>
      <c r="B424" s="23"/>
      <c r="C424" s="27"/>
      <c r="D424" s="25"/>
      <c r="E424" s="25"/>
      <c r="F424" s="23"/>
      <c r="G424" s="37"/>
      <c r="H424" s="25"/>
      <c r="I424" s="25"/>
      <c r="J424" s="23"/>
      <c r="K424" s="30"/>
      <c r="L424" s="23"/>
      <c r="M424" s="25"/>
      <c r="N424" s="25"/>
      <c r="O424" s="25"/>
      <c r="P424" s="23"/>
    </row>
    <row r="425" spans="1:16" x14ac:dyDescent="0.25">
      <c r="A425" s="25"/>
      <c r="B425" s="23"/>
      <c r="C425" s="25"/>
      <c r="D425" s="25"/>
      <c r="E425" s="23"/>
      <c r="F425" s="23"/>
      <c r="G425" s="37"/>
      <c r="H425" s="23"/>
      <c r="I425" s="25"/>
      <c r="J425" s="23"/>
      <c r="K425" s="30"/>
      <c r="L425" s="23"/>
      <c r="M425" s="25"/>
      <c r="N425" s="25"/>
      <c r="O425" s="23"/>
      <c r="P425" s="23"/>
    </row>
    <row r="426" spans="1:16" x14ac:dyDescent="0.25">
      <c r="A426" s="25"/>
      <c r="B426" s="23"/>
      <c r="C426" s="25"/>
      <c r="D426" s="25"/>
      <c r="E426" s="23"/>
      <c r="F426" s="23"/>
      <c r="G426" s="37"/>
      <c r="H426" s="23"/>
      <c r="I426" s="25"/>
      <c r="J426" s="23"/>
      <c r="K426" s="30"/>
      <c r="L426" s="23"/>
      <c r="M426" s="25"/>
      <c r="N426" s="25"/>
      <c r="O426" s="23"/>
      <c r="P426" s="23"/>
    </row>
    <row r="427" spans="1:16" x14ac:dyDescent="0.25">
      <c r="A427" s="25"/>
      <c r="B427" s="23"/>
      <c r="C427" s="25"/>
      <c r="D427" s="25"/>
      <c r="E427" s="23"/>
      <c r="F427" s="23"/>
      <c r="G427" s="37"/>
      <c r="H427" s="23"/>
      <c r="I427" s="25"/>
      <c r="J427" s="23"/>
      <c r="K427" s="30"/>
      <c r="L427" s="23"/>
      <c r="M427" s="25"/>
      <c r="N427" s="25"/>
      <c r="O427" s="23"/>
      <c r="P427" s="23"/>
    </row>
    <row r="428" spans="1:16" x14ac:dyDescent="0.25">
      <c r="A428" s="25"/>
      <c r="B428" s="23"/>
      <c r="C428" s="25"/>
      <c r="D428" s="25"/>
      <c r="E428" s="23"/>
      <c r="F428" s="23"/>
      <c r="G428" s="37"/>
      <c r="H428" s="23"/>
      <c r="I428" s="25"/>
      <c r="J428" s="23"/>
      <c r="K428" s="30"/>
      <c r="L428" s="23"/>
      <c r="M428" s="25"/>
      <c r="N428" s="25"/>
      <c r="O428" s="23"/>
      <c r="P428" s="23"/>
    </row>
    <row r="429" spans="1:16" x14ac:dyDescent="0.25">
      <c r="A429" s="25"/>
      <c r="B429" s="23"/>
      <c r="C429" s="25"/>
      <c r="D429" s="25"/>
      <c r="E429" s="23"/>
      <c r="F429" s="23"/>
      <c r="G429" s="37"/>
      <c r="H429" s="23"/>
      <c r="I429" s="25"/>
      <c r="J429" s="23"/>
      <c r="K429" s="30"/>
      <c r="L429" s="23"/>
      <c r="M429" s="25"/>
      <c r="N429" s="25"/>
      <c r="O429" s="23"/>
      <c r="P429" s="23"/>
    </row>
    <row r="430" spans="1:16" x14ac:dyDescent="0.25">
      <c r="A430" s="25"/>
      <c r="B430" s="23"/>
      <c r="C430" s="25"/>
      <c r="D430" s="25"/>
      <c r="E430" s="23"/>
      <c r="F430" s="23"/>
      <c r="G430" s="37"/>
      <c r="H430" s="23"/>
      <c r="I430" s="25"/>
      <c r="J430" s="23"/>
      <c r="K430" s="30"/>
      <c r="L430" s="23"/>
      <c r="M430" s="25"/>
      <c r="N430" s="25"/>
      <c r="O430" s="23"/>
      <c r="P430" s="23"/>
    </row>
    <row r="431" spans="1:16" x14ac:dyDescent="0.25">
      <c r="A431" s="25"/>
      <c r="B431" s="23"/>
      <c r="C431" s="25"/>
      <c r="D431" s="25"/>
      <c r="E431" s="23"/>
      <c r="F431" s="23"/>
      <c r="G431" s="37"/>
      <c r="H431" s="23"/>
      <c r="I431" s="25"/>
      <c r="J431" s="23"/>
      <c r="K431" s="30"/>
      <c r="L431" s="23"/>
      <c r="M431" s="25"/>
      <c r="N431" s="25"/>
      <c r="O431" s="23"/>
      <c r="P431" s="23"/>
    </row>
    <row r="432" spans="1:16" x14ac:dyDescent="0.25">
      <c r="A432" s="25"/>
      <c r="B432" s="23"/>
      <c r="C432" s="25"/>
      <c r="D432" s="25"/>
      <c r="E432" s="23"/>
      <c r="F432" s="23"/>
      <c r="G432" s="37"/>
      <c r="H432" s="23"/>
      <c r="I432" s="25"/>
      <c r="J432" s="23"/>
      <c r="K432" s="30"/>
      <c r="L432" s="23"/>
      <c r="M432" s="25"/>
      <c r="N432" s="25"/>
      <c r="O432" s="23"/>
      <c r="P432" s="23"/>
    </row>
    <row r="433" spans="1:16" x14ac:dyDescent="0.25">
      <c r="A433" s="25"/>
      <c r="B433" s="23"/>
      <c r="C433" s="25"/>
      <c r="D433" s="25"/>
      <c r="E433" s="23"/>
      <c r="F433" s="23"/>
      <c r="G433" s="37"/>
      <c r="H433" s="23"/>
      <c r="I433" s="25"/>
      <c r="J433" s="23"/>
      <c r="K433" s="30"/>
      <c r="L433" s="23"/>
      <c r="M433" s="25"/>
      <c r="N433" s="25"/>
      <c r="O433" s="23"/>
      <c r="P433" s="23"/>
    </row>
    <row r="434" spans="1:16" x14ac:dyDescent="0.25">
      <c r="A434" s="25"/>
      <c r="B434" s="23"/>
      <c r="C434" s="25"/>
      <c r="D434" s="25"/>
      <c r="E434" s="23"/>
      <c r="F434" s="23"/>
      <c r="G434" s="37"/>
      <c r="H434" s="23"/>
      <c r="I434" s="25"/>
      <c r="J434" s="23"/>
      <c r="K434" s="30"/>
      <c r="L434" s="23"/>
      <c r="M434" s="25"/>
      <c r="N434" s="25"/>
      <c r="O434" s="23"/>
      <c r="P434" s="23"/>
    </row>
    <row r="435" spans="1:16" x14ac:dyDescent="0.25">
      <c r="A435" s="25"/>
      <c r="B435" s="23"/>
      <c r="C435" s="25"/>
      <c r="D435" s="25"/>
      <c r="E435" s="23"/>
      <c r="F435" s="23"/>
      <c r="G435" s="37"/>
      <c r="H435" s="23"/>
      <c r="I435" s="25"/>
      <c r="J435" s="23"/>
      <c r="K435" s="30"/>
      <c r="L435" s="23"/>
      <c r="M435" s="25"/>
      <c r="N435" s="25"/>
      <c r="O435" s="23"/>
      <c r="P435" s="23"/>
    </row>
    <row r="436" spans="1:16" x14ac:dyDescent="0.25">
      <c r="A436" s="25"/>
      <c r="B436" s="23"/>
      <c r="C436" s="25"/>
      <c r="D436" s="25"/>
      <c r="E436" s="23"/>
      <c r="F436" s="23"/>
      <c r="G436" s="37"/>
      <c r="H436" s="23"/>
      <c r="I436" s="25"/>
      <c r="J436" s="23"/>
      <c r="K436" s="30"/>
      <c r="L436" s="23"/>
      <c r="M436" s="25"/>
      <c r="N436" s="25"/>
      <c r="O436" s="23"/>
      <c r="P436" s="23"/>
    </row>
    <row r="437" spans="1:16" x14ac:dyDescent="0.25">
      <c r="A437" s="25"/>
      <c r="B437" s="23"/>
      <c r="C437" s="25"/>
      <c r="D437" s="25"/>
      <c r="E437" s="23"/>
      <c r="F437" s="23"/>
      <c r="G437" s="37"/>
      <c r="H437" s="23"/>
      <c r="I437" s="25"/>
      <c r="J437" s="23"/>
      <c r="K437" s="30"/>
      <c r="L437" s="23"/>
      <c r="M437" s="25"/>
      <c r="N437" s="25"/>
      <c r="O437" s="23"/>
      <c r="P437" s="23"/>
    </row>
    <row r="438" spans="1:16" x14ac:dyDescent="0.25">
      <c r="A438" s="25"/>
      <c r="B438" s="23"/>
      <c r="C438" s="25"/>
      <c r="D438" s="25"/>
      <c r="E438" s="23"/>
      <c r="F438" s="23"/>
      <c r="G438" s="37"/>
      <c r="H438" s="23"/>
      <c r="I438" s="25"/>
      <c r="J438" s="23"/>
      <c r="K438" s="30"/>
      <c r="L438" s="23"/>
      <c r="M438" s="25"/>
      <c r="N438" s="25"/>
      <c r="O438" s="23"/>
      <c r="P438" s="23"/>
    </row>
    <row r="439" spans="1:16" x14ac:dyDescent="0.25">
      <c r="A439" s="25"/>
      <c r="B439" s="23"/>
      <c r="C439" s="25"/>
      <c r="D439" s="25"/>
      <c r="E439" s="23"/>
      <c r="F439" s="23"/>
      <c r="G439" s="37"/>
      <c r="H439" s="23"/>
      <c r="I439" s="25"/>
      <c r="J439" s="23"/>
      <c r="K439" s="30"/>
      <c r="L439" s="23"/>
      <c r="M439" s="25"/>
      <c r="N439" s="25"/>
      <c r="O439" s="23"/>
      <c r="P439" s="23"/>
    </row>
    <row r="440" spans="1:16" x14ac:dyDescent="0.25">
      <c r="A440" s="25"/>
      <c r="B440" s="23"/>
      <c r="C440" s="25"/>
      <c r="D440" s="25"/>
      <c r="E440" s="23"/>
      <c r="F440" s="23"/>
      <c r="G440" s="37"/>
      <c r="H440" s="23"/>
      <c r="I440" s="25"/>
      <c r="J440" s="23"/>
      <c r="K440" s="30"/>
      <c r="L440" s="23"/>
      <c r="M440" s="25"/>
      <c r="N440" s="25"/>
      <c r="O440" s="23"/>
      <c r="P440" s="23"/>
    </row>
    <row r="441" spans="1:16" x14ac:dyDescent="0.25">
      <c r="A441" s="25"/>
      <c r="B441" s="23"/>
      <c r="C441" s="25"/>
      <c r="D441" s="25"/>
      <c r="E441" s="23"/>
      <c r="F441" s="23"/>
      <c r="G441" s="37"/>
      <c r="H441" s="23"/>
      <c r="I441" s="25"/>
      <c r="J441" s="23"/>
      <c r="K441" s="30"/>
      <c r="L441" s="23"/>
      <c r="M441" s="25"/>
      <c r="N441" s="25"/>
      <c r="O441" s="23"/>
      <c r="P441" s="23"/>
    </row>
    <row r="442" spans="1:16" x14ac:dyDescent="0.25">
      <c r="A442" s="25"/>
      <c r="B442" s="23"/>
      <c r="C442" s="25"/>
      <c r="D442" s="25"/>
      <c r="E442" s="23"/>
      <c r="F442" s="23"/>
      <c r="G442" s="37"/>
      <c r="H442" s="23"/>
      <c r="I442" s="25"/>
      <c r="J442" s="23"/>
      <c r="K442" s="30"/>
      <c r="L442" s="23"/>
      <c r="M442" s="25"/>
      <c r="N442" s="25"/>
      <c r="O442" s="23"/>
      <c r="P442" s="23"/>
    </row>
    <row r="443" spans="1:16" x14ac:dyDescent="0.25">
      <c r="A443" s="25"/>
      <c r="B443" s="23"/>
      <c r="C443" s="25"/>
      <c r="D443" s="25"/>
      <c r="E443" s="23"/>
      <c r="F443" s="23"/>
      <c r="G443" s="37"/>
      <c r="H443" s="23"/>
      <c r="I443" s="25"/>
      <c r="J443" s="23"/>
      <c r="K443" s="30"/>
      <c r="L443" s="23"/>
      <c r="M443" s="25"/>
      <c r="N443" s="25"/>
      <c r="O443" s="23"/>
      <c r="P443" s="23"/>
    </row>
    <row r="444" spans="1:16" x14ac:dyDescent="0.25">
      <c r="A444" s="25"/>
      <c r="B444" s="23"/>
      <c r="C444" s="25"/>
      <c r="D444" s="25"/>
      <c r="E444" s="23"/>
      <c r="F444" s="23"/>
      <c r="G444" s="37"/>
      <c r="H444" s="23"/>
      <c r="I444" s="25"/>
      <c r="J444" s="23"/>
      <c r="K444" s="30"/>
      <c r="L444" s="23"/>
      <c r="M444" s="25"/>
      <c r="N444" s="25"/>
      <c r="O444" s="23"/>
      <c r="P444" s="23"/>
    </row>
    <row r="445" spans="1:16" x14ac:dyDescent="0.25">
      <c r="A445" s="25"/>
      <c r="B445" s="23"/>
      <c r="C445" s="25"/>
      <c r="D445" s="25"/>
      <c r="E445" s="23"/>
      <c r="F445" s="23"/>
      <c r="G445" s="37"/>
      <c r="H445" s="23"/>
      <c r="I445" s="25"/>
      <c r="J445" s="23"/>
      <c r="K445" s="30"/>
      <c r="L445" s="23"/>
      <c r="M445" s="25"/>
      <c r="N445" s="25"/>
      <c r="O445" s="23"/>
      <c r="P445" s="23"/>
    </row>
    <row r="446" spans="1:16" x14ac:dyDescent="0.25">
      <c r="A446" s="25"/>
      <c r="B446" s="23"/>
      <c r="C446" s="25"/>
      <c r="D446" s="25"/>
      <c r="E446" s="23"/>
      <c r="F446" s="23"/>
      <c r="G446" s="37"/>
      <c r="H446" s="23"/>
      <c r="I446" s="25"/>
      <c r="J446" s="23"/>
      <c r="K446" s="30"/>
      <c r="L446" s="23"/>
      <c r="M446" s="25"/>
      <c r="N446" s="25"/>
      <c r="O446" s="23"/>
      <c r="P446" s="23"/>
    </row>
    <row r="447" spans="1:16" x14ac:dyDescent="0.25">
      <c r="A447" s="25"/>
      <c r="B447" s="23"/>
      <c r="C447" s="25"/>
      <c r="D447" s="25"/>
      <c r="E447" s="23"/>
      <c r="F447" s="23"/>
      <c r="G447" s="37"/>
      <c r="H447" s="23"/>
      <c r="I447" s="25"/>
      <c r="J447" s="23"/>
      <c r="K447" s="30"/>
      <c r="L447" s="23"/>
      <c r="M447" s="25"/>
      <c r="N447" s="25"/>
      <c r="O447" s="23"/>
      <c r="P447" s="23"/>
    </row>
    <row r="448" spans="1:16" x14ac:dyDescent="0.25">
      <c r="A448" s="25"/>
      <c r="B448" s="23"/>
      <c r="C448" s="25"/>
      <c r="D448" s="25"/>
      <c r="E448" s="23"/>
      <c r="F448" s="23"/>
      <c r="G448" s="37"/>
      <c r="H448" s="23"/>
      <c r="I448" s="25"/>
      <c r="J448" s="23"/>
      <c r="K448" s="30"/>
      <c r="L448" s="23"/>
      <c r="M448" s="25"/>
      <c r="N448" s="25"/>
      <c r="O448" s="23"/>
      <c r="P448" s="23"/>
    </row>
    <row r="449" spans="1:16" x14ac:dyDescent="0.25">
      <c r="A449" s="25"/>
      <c r="B449" s="23"/>
      <c r="C449" s="25"/>
      <c r="D449" s="25"/>
      <c r="E449" s="23"/>
      <c r="F449" s="23"/>
      <c r="G449" s="37"/>
      <c r="H449" s="23"/>
      <c r="I449" s="25"/>
      <c r="J449" s="23"/>
      <c r="K449" s="30"/>
      <c r="L449" s="23"/>
      <c r="M449" s="25"/>
      <c r="N449" s="25"/>
      <c r="O449" s="23"/>
      <c r="P449" s="23"/>
    </row>
    <row r="450" spans="1:16" x14ac:dyDescent="0.25">
      <c r="A450" s="25"/>
      <c r="B450" s="23"/>
      <c r="C450" s="25"/>
      <c r="D450" s="25"/>
      <c r="E450" s="23"/>
      <c r="F450" s="23"/>
      <c r="G450" s="37"/>
      <c r="H450" s="23"/>
      <c r="I450" s="25"/>
      <c r="J450" s="23"/>
      <c r="K450" s="30"/>
      <c r="L450" s="23"/>
      <c r="M450" s="25"/>
      <c r="N450" s="25"/>
      <c r="O450" s="23"/>
      <c r="P450" s="23"/>
    </row>
    <row r="451" spans="1:16" x14ac:dyDescent="0.25">
      <c r="A451" s="25"/>
      <c r="B451" s="23"/>
      <c r="C451" s="25"/>
      <c r="D451" s="25"/>
      <c r="E451" s="23"/>
      <c r="F451" s="23"/>
      <c r="G451" s="37"/>
      <c r="H451" s="23"/>
      <c r="I451" s="25"/>
      <c r="J451" s="23"/>
      <c r="K451" s="30"/>
      <c r="L451" s="23"/>
      <c r="M451" s="25"/>
      <c r="N451" s="25"/>
      <c r="O451" s="23"/>
      <c r="P451" s="23"/>
    </row>
    <row r="452" spans="1:16" x14ac:dyDescent="0.25">
      <c r="A452" s="25"/>
      <c r="B452" s="23"/>
      <c r="C452" s="25"/>
      <c r="D452" s="25"/>
      <c r="E452" s="23"/>
      <c r="F452" s="23"/>
      <c r="G452" s="37"/>
      <c r="H452" s="23"/>
      <c r="I452" s="25"/>
      <c r="J452" s="23"/>
      <c r="K452" s="30"/>
      <c r="L452" s="23"/>
      <c r="M452" s="25"/>
      <c r="N452" s="25"/>
      <c r="O452" s="23"/>
      <c r="P452" s="23"/>
    </row>
    <row r="453" spans="1:16" x14ac:dyDescent="0.25">
      <c r="A453" s="25"/>
      <c r="B453" s="23"/>
      <c r="C453" s="25"/>
      <c r="D453" s="25"/>
      <c r="E453" s="23"/>
      <c r="F453" s="23"/>
      <c r="G453" s="37"/>
      <c r="H453" s="23"/>
      <c r="I453" s="25"/>
      <c r="J453" s="23"/>
      <c r="K453" s="30"/>
      <c r="L453" s="23"/>
      <c r="M453" s="25"/>
      <c r="N453" s="25"/>
      <c r="O453" s="23"/>
      <c r="P453" s="23"/>
    </row>
    <row r="454" spans="1:16" x14ac:dyDescent="0.25">
      <c r="A454" s="25"/>
      <c r="B454" s="23"/>
      <c r="C454" s="25"/>
      <c r="D454" s="25"/>
      <c r="E454" s="23"/>
      <c r="F454" s="23"/>
      <c r="G454" s="37"/>
      <c r="H454" s="23"/>
      <c r="I454" s="25"/>
      <c r="J454" s="23"/>
      <c r="K454" s="30"/>
      <c r="L454" s="23"/>
      <c r="M454" s="25"/>
      <c r="N454" s="25"/>
      <c r="O454" s="23"/>
      <c r="P454" s="23"/>
    </row>
    <row r="455" spans="1:16" x14ac:dyDescent="0.25">
      <c r="A455" s="25"/>
      <c r="B455" s="23"/>
      <c r="C455" s="25"/>
      <c r="D455" s="25"/>
      <c r="E455" s="23"/>
      <c r="F455" s="23"/>
      <c r="G455" s="37"/>
      <c r="H455" s="23"/>
      <c r="I455" s="25"/>
      <c r="J455" s="23"/>
      <c r="K455" s="30"/>
      <c r="L455" s="23"/>
      <c r="M455" s="25"/>
      <c r="N455" s="25"/>
      <c r="O455" s="23"/>
      <c r="P455" s="23"/>
    </row>
    <row r="456" spans="1:16" x14ac:dyDescent="0.25">
      <c r="A456" s="25"/>
      <c r="B456" s="23"/>
      <c r="C456" s="25"/>
      <c r="D456" s="25"/>
      <c r="E456" s="23"/>
      <c r="F456" s="23"/>
      <c r="G456" s="37"/>
      <c r="H456" s="23"/>
      <c r="I456" s="25"/>
      <c r="J456" s="23"/>
      <c r="K456" s="30"/>
      <c r="L456" s="23"/>
      <c r="M456" s="25"/>
      <c r="N456" s="25"/>
      <c r="O456" s="23"/>
      <c r="P456" s="23"/>
    </row>
    <row r="457" spans="1:16" x14ac:dyDescent="0.25">
      <c r="A457" s="25"/>
      <c r="B457" s="23"/>
      <c r="C457" s="25"/>
      <c r="D457" s="25"/>
      <c r="E457" s="23"/>
      <c r="F457" s="23"/>
      <c r="G457" s="37"/>
      <c r="H457" s="23"/>
      <c r="I457" s="25"/>
      <c r="J457" s="23"/>
      <c r="K457" s="30"/>
      <c r="L457" s="23"/>
      <c r="M457" s="25"/>
      <c r="N457" s="25"/>
      <c r="O457" s="23"/>
      <c r="P457" s="23"/>
    </row>
    <row r="458" spans="1:16" x14ac:dyDescent="0.25">
      <c r="A458" s="25"/>
      <c r="B458" s="23"/>
      <c r="C458" s="25"/>
      <c r="D458" s="25"/>
      <c r="E458" s="23"/>
      <c r="F458" s="23"/>
      <c r="G458" s="37"/>
      <c r="H458" s="23"/>
      <c r="I458" s="25"/>
      <c r="J458" s="23"/>
      <c r="K458" s="30"/>
      <c r="L458" s="23"/>
      <c r="M458" s="25"/>
      <c r="N458" s="25"/>
      <c r="O458" s="23"/>
      <c r="P458" s="23"/>
    </row>
    <row r="459" spans="1:16" x14ac:dyDescent="0.25">
      <c r="A459" s="25"/>
      <c r="B459" s="23"/>
      <c r="C459" s="25"/>
      <c r="D459" s="25"/>
      <c r="E459" s="23"/>
      <c r="F459" s="23"/>
      <c r="G459" s="37"/>
      <c r="H459" s="23"/>
      <c r="I459" s="25"/>
      <c r="J459" s="23"/>
      <c r="K459" s="30"/>
      <c r="L459" s="23"/>
      <c r="M459" s="25"/>
      <c r="N459" s="25"/>
      <c r="O459" s="23"/>
      <c r="P459" s="23"/>
    </row>
    <row r="460" spans="1:16" x14ac:dyDescent="0.25">
      <c r="A460" s="25"/>
      <c r="B460" s="23"/>
      <c r="C460" s="25"/>
      <c r="D460" s="25"/>
      <c r="E460" s="23"/>
      <c r="F460" s="23"/>
      <c r="G460" s="37"/>
      <c r="H460" s="23"/>
      <c r="I460" s="25"/>
      <c r="J460" s="23"/>
      <c r="K460" s="30"/>
      <c r="L460" s="23"/>
      <c r="M460" s="25"/>
      <c r="N460" s="25"/>
      <c r="O460" s="23"/>
      <c r="P460" s="23"/>
    </row>
    <row r="461" spans="1:16" x14ac:dyDescent="0.25">
      <c r="A461" s="25"/>
      <c r="B461" s="23"/>
      <c r="C461" s="25"/>
      <c r="D461" s="25"/>
      <c r="E461" s="23"/>
      <c r="F461" s="23"/>
      <c r="G461" s="37"/>
      <c r="H461" s="23"/>
      <c r="I461" s="25"/>
      <c r="J461" s="23"/>
      <c r="K461" s="30"/>
      <c r="L461" s="23"/>
      <c r="M461" s="25"/>
      <c r="N461" s="25"/>
      <c r="O461" s="23"/>
      <c r="P461" s="23"/>
    </row>
    <row r="462" spans="1:16" x14ac:dyDescent="0.25">
      <c r="A462" s="25"/>
      <c r="B462" s="23"/>
      <c r="C462" s="25"/>
      <c r="D462" s="25"/>
      <c r="E462" s="23"/>
      <c r="F462" s="23"/>
      <c r="G462" s="37"/>
      <c r="H462" s="23"/>
      <c r="I462" s="25"/>
      <c r="J462" s="23"/>
      <c r="K462" s="30"/>
      <c r="L462" s="23"/>
      <c r="M462" s="25"/>
      <c r="N462" s="25"/>
      <c r="O462" s="23"/>
      <c r="P462" s="23"/>
    </row>
    <row r="463" spans="1:16" x14ac:dyDescent="0.25">
      <c r="A463" s="25"/>
      <c r="B463" s="23"/>
      <c r="C463" s="25"/>
      <c r="D463" s="25"/>
      <c r="E463" s="23"/>
      <c r="F463" s="23"/>
      <c r="G463" s="37"/>
      <c r="H463" s="23"/>
      <c r="I463" s="25"/>
      <c r="J463" s="23"/>
      <c r="K463" s="30"/>
      <c r="L463" s="23"/>
      <c r="M463" s="25"/>
      <c r="N463" s="25"/>
      <c r="O463" s="23"/>
      <c r="P463" s="23"/>
    </row>
    <row r="464" spans="1:16" x14ac:dyDescent="0.25">
      <c r="A464" s="25"/>
      <c r="B464" s="23"/>
      <c r="C464" s="25"/>
      <c r="D464" s="25"/>
      <c r="E464" s="23"/>
      <c r="F464" s="23"/>
      <c r="G464" s="37"/>
      <c r="H464" s="23"/>
      <c r="I464" s="25"/>
      <c r="J464" s="23"/>
      <c r="K464" s="30"/>
      <c r="L464" s="23"/>
      <c r="M464" s="25"/>
      <c r="N464" s="25"/>
      <c r="O464" s="23"/>
      <c r="P464" s="23"/>
    </row>
    <row r="465" spans="1:16" x14ac:dyDescent="0.25">
      <c r="A465" s="25"/>
      <c r="B465" s="23"/>
      <c r="C465" s="25"/>
      <c r="D465" s="25"/>
      <c r="E465" s="23"/>
      <c r="F465" s="23"/>
      <c r="G465" s="37"/>
      <c r="H465" s="23"/>
      <c r="I465" s="25"/>
      <c r="J465" s="23"/>
      <c r="K465" s="30"/>
      <c r="L465" s="23"/>
      <c r="M465" s="25"/>
      <c r="N465" s="25"/>
      <c r="O465" s="23"/>
      <c r="P465" s="23"/>
    </row>
    <row r="466" spans="1:16" x14ac:dyDescent="0.25">
      <c r="A466" s="25"/>
      <c r="B466" s="23"/>
      <c r="C466" s="25"/>
      <c r="D466" s="25"/>
      <c r="E466" s="23"/>
      <c r="F466" s="23"/>
      <c r="G466" s="37"/>
      <c r="H466" s="23"/>
      <c r="I466" s="25"/>
      <c r="J466" s="23"/>
      <c r="K466" s="30"/>
      <c r="L466" s="23"/>
      <c r="M466" s="25"/>
      <c r="N466" s="25"/>
      <c r="O466" s="23"/>
      <c r="P466" s="23"/>
    </row>
    <row r="467" spans="1:16" x14ac:dyDescent="0.25">
      <c r="A467" s="25"/>
      <c r="B467" s="23"/>
      <c r="C467" s="25"/>
      <c r="D467" s="25"/>
      <c r="E467" s="23"/>
      <c r="F467" s="23"/>
      <c r="G467" s="37"/>
      <c r="H467" s="23"/>
      <c r="I467" s="25"/>
      <c r="J467" s="23"/>
      <c r="K467" s="30"/>
      <c r="L467" s="23"/>
      <c r="M467" s="25"/>
      <c r="N467" s="25"/>
      <c r="O467" s="23"/>
      <c r="P467" s="23"/>
    </row>
    <row r="468" spans="1:16" x14ac:dyDescent="0.25">
      <c r="A468" s="25"/>
      <c r="B468" s="23"/>
      <c r="C468" s="25"/>
      <c r="D468" s="25"/>
      <c r="E468" s="23"/>
      <c r="F468" s="23"/>
      <c r="G468" s="37"/>
      <c r="H468" s="23"/>
      <c r="I468" s="25"/>
      <c r="J468" s="23"/>
      <c r="K468" s="30"/>
      <c r="L468" s="23"/>
      <c r="M468" s="25"/>
      <c r="N468" s="25"/>
      <c r="O468" s="23"/>
      <c r="P468" s="23"/>
    </row>
    <row r="469" spans="1:16" x14ac:dyDescent="0.25">
      <c r="A469" s="25"/>
      <c r="B469" s="23"/>
      <c r="C469" s="25"/>
      <c r="D469" s="25"/>
      <c r="E469" s="23"/>
      <c r="F469" s="23"/>
      <c r="G469" s="37"/>
      <c r="H469" s="23"/>
      <c r="I469" s="25"/>
      <c r="J469" s="23"/>
      <c r="K469" s="30"/>
      <c r="L469" s="23"/>
      <c r="M469" s="25"/>
      <c r="N469" s="25"/>
      <c r="O469" s="23"/>
      <c r="P469" s="23"/>
    </row>
    <row r="470" spans="1:16" x14ac:dyDescent="0.25">
      <c r="A470" s="25"/>
      <c r="B470" s="23"/>
      <c r="C470" s="25"/>
      <c r="D470" s="25"/>
      <c r="E470" s="23"/>
      <c r="F470" s="23"/>
      <c r="G470" s="37"/>
      <c r="H470" s="23"/>
      <c r="I470" s="25"/>
      <c r="J470" s="23"/>
      <c r="K470" s="30"/>
      <c r="L470" s="23"/>
      <c r="M470" s="25"/>
      <c r="N470" s="25"/>
      <c r="O470" s="23"/>
      <c r="P470" s="23"/>
    </row>
    <row r="471" spans="1:16" x14ac:dyDescent="0.25">
      <c r="A471" s="25"/>
      <c r="B471" s="23"/>
      <c r="C471" s="25"/>
      <c r="D471" s="25"/>
      <c r="E471" s="23"/>
      <c r="F471" s="23"/>
      <c r="G471" s="37"/>
      <c r="H471" s="23"/>
      <c r="I471" s="25"/>
      <c r="J471" s="23"/>
      <c r="K471" s="30"/>
      <c r="L471" s="23"/>
      <c r="M471" s="25"/>
      <c r="N471" s="25"/>
      <c r="O471" s="23"/>
      <c r="P471" s="23"/>
    </row>
    <row r="472" spans="1:16" x14ac:dyDescent="0.25">
      <c r="A472" s="25"/>
      <c r="B472" s="23"/>
      <c r="C472" s="25"/>
      <c r="D472" s="25"/>
      <c r="E472" s="23"/>
      <c r="F472" s="23"/>
      <c r="G472" s="37"/>
      <c r="H472" s="23"/>
      <c r="I472" s="25"/>
      <c r="J472" s="23"/>
      <c r="K472" s="30"/>
      <c r="L472" s="23"/>
      <c r="M472" s="25"/>
      <c r="N472" s="25"/>
      <c r="O472" s="23"/>
      <c r="P472" s="23"/>
    </row>
    <row r="473" spans="1:16" x14ac:dyDescent="0.25">
      <c r="A473" s="25"/>
      <c r="B473" s="23"/>
      <c r="C473" s="25"/>
      <c r="D473" s="25"/>
      <c r="E473" s="23"/>
      <c r="F473" s="23"/>
      <c r="G473" s="37"/>
      <c r="H473" s="23"/>
      <c r="I473" s="25"/>
      <c r="J473" s="23"/>
      <c r="K473" s="30"/>
      <c r="L473" s="23"/>
      <c r="M473" s="25"/>
      <c r="N473" s="25"/>
      <c r="O473" s="23"/>
      <c r="P473" s="23"/>
    </row>
    <row r="474" spans="1:16" x14ac:dyDescent="0.25">
      <c r="A474" s="25"/>
      <c r="B474" s="23"/>
      <c r="C474" s="25"/>
      <c r="D474" s="25"/>
      <c r="E474" s="23"/>
      <c r="F474" s="23"/>
      <c r="G474" s="37"/>
      <c r="H474" s="23"/>
      <c r="I474" s="25"/>
      <c r="J474" s="23"/>
      <c r="K474" s="30"/>
      <c r="L474" s="23"/>
      <c r="M474" s="25"/>
      <c r="N474" s="25"/>
      <c r="O474" s="23"/>
      <c r="P474" s="23"/>
    </row>
    <row r="475" spans="1:16" x14ac:dyDescent="0.25">
      <c r="A475" s="25"/>
      <c r="B475" s="23"/>
      <c r="C475" s="25"/>
      <c r="D475" s="25"/>
      <c r="E475" s="23"/>
      <c r="F475" s="23"/>
      <c r="G475" s="37"/>
      <c r="H475" s="23"/>
      <c r="I475" s="25"/>
      <c r="J475" s="23"/>
      <c r="K475" s="30"/>
      <c r="L475" s="23"/>
      <c r="M475" s="25"/>
      <c r="N475" s="25"/>
      <c r="O475" s="23"/>
      <c r="P475" s="23"/>
    </row>
    <row r="476" spans="1:16" x14ac:dyDescent="0.25">
      <c r="A476" s="25"/>
      <c r="B476" s="23"/>
      <c r="C476" s="25"/>
      <c r="D476" s="25"/>
      <c r="E476" s="23"/>
      <c r="F476" s="23"/>
      <c r="G476" s="37"/>
      <c r="H476" s="23"/>
      <c r="I476" s="25"/>
      <c r="J476" s="23"/>
      <c r="K476" s="30"/>
      <c r="L476" s="23"/>
      <c r="M476" s="25"/>
      <c r="N476" s="25"/>
      <c r="O476" s="23"/>
      <c r="P476" s="23"/>
    </row>
    <row r="477" spans="1:16" x14ac:dyDescent="0.25">
      <c r="A477" s="25"/>
      <c r="B477" s="23"/>
      <c r="C477" s="25"/>
      <c r="D477" s="25"/>
      <c r="E477" s="23"/>
      <c r="F477" s="23"/>
      <c r="G477" s="37"/>
      <c r="H477" s="23"/>
      <c r="I477" s="25"/>
      <c r="J477" s="23"/>
      <c r="K477" s="30"/>
      <c r="L477" s="23"/>
      <c r="M477" s="25"/>
      <c r="N477" s="25"/>
      <c r="O477" s="23"/>
      <c r="P477" s="23"/>
    </row>
    <row r="478" spans="1:16" x14ac:dyDescent="0.25">
      <c r="A478" s="25"/>
      <c r="B478" s="23"/>
      <c r="C478" s="25"/>
      <c r="D478" s="25"/>
      <c r="E478" s="23"/>
      <c r="F478" s="23"/>
      <c r="G478" s="37"/>
      <c r="H478" s="23"/>
      <c r="I478" s="25"/>
      <c r="J478" s="23"/>
      <c r="K478" s="30"/>
      <c r="L478" s="23"/>
      <c r="M478" s="25"/>
      <c r="N478" s="25"/>
      <c r="O478" s="23"/>
      <c r="P478" s="23"/>
    </row>
    <row r="479" spans="1:16" x14ac:dyDescent="0.25">
      <c r="A479" s="25"/>
      <c r="B479" s="23"/>
      <c r="C479" s="25"/>
      <c r="D479" s="25"/>
      <c r="E479" s="23"/>
      <c r="F479" s="23"/>
      <c r="G479" s="37"/>
      <c r="H479" s="23"/>
      <c r="I479" s="25"/>
      <c r="J479" s="23"/>
      <c r="K479" s="30"/>
      <c r="L479" s="23"/>
      <c r="M479" s="25"/>
      <c r="N479" s="25"/>
      <c r="O479" s="23"/>
      <c r="P479" s="23"/>
    </row>
    <row r="480" spans="1:16" x14ac:dyDescent="0.25">
      <c r="A480" s="25"/>
      <c r="B480" s="23"/>
      <c r="C480" s="25"/>
      <c r="D480" s="25"/>
      <c r="E480" s="23"/>
      <c r="F480" s="23"/>
      <c r="G480" s="37"/>
      <c r="H480" s="23"/>
      <c r="I480" s="25"/>
      <c r="J480" s="23"/>
      <c r="K480" s="30"/>
      <c r="L480" s="23"/>
      <c r="M480" s="25"/>
      <c r="N480" s="25"/>
      <c r="O480" s="23"/>
      <c r="P480" s="23"/>
    </row>
    <row r="481" spans="1:16" x14ac:dyDescent="0.25">
      <c r="A481" s="25"/>
      <c r="B481" s="23"/>
      <c r="C481" s="25"/>
      <c r="D481" s="25"/>
      <c r="E481" s="23"/>
      <c r="F481" s="23"/>
      <c r="G481" s="37"/>
      <c r="H481" s="23"/>
      <c r="I481" s="25"/>
      <c r="J481" s="23"/>
      <c r="K481" s="30"/>
      <c r="L481" s="23"/>
      <c r="M481" s="25"/>
      <c r="N481" s="25"/>
      <c r="O481" s="23"/>
      <c r="P481" s="23"/>
    </row>
    <row r="482" spans="1:16" x14ac:dyDescent="0.25">
      <c r="A482" s="25"/>
      <c r="B482" s="23"/>
      <c r="C482" s="25"/>
      <c r="D482" s="25"/>
      <c r="E482" s="23"/>
      <c r="F482" s="23"/>
      <c r="G482" s="37"/>
      <c r="H482" s="23"/>
      <c r="I482" s="25"/>
      <c r="J482" s="23"/>
      <c r="K482" s="30"/>
      <c r="L482" s="23"/>
      <c r="M482" s="25"/>
      <c r="N482" s="25"/>
      <c r="O482" s="23"/>
      <c r="P482" s="23"/>
    </row>
    <row r="483" spans="1:16" x14ac:dyDescent="0.25">
      <c r="A483" s="25"/>
      <c r="B483" s="23"/>
      <c r="C483" s="25"/>
      <c r="D483" s="25"/>
      <c r="E483" s="23"/>
      <c r="F483" s="23"/>
      <c r="G483" s="37"/>
      <c r="H483" s="23"/>
      <c r="I483" s="25"/>
      <c r="J483" s="23"/>
      <c r="K483" s="30"/>
      <c r="L483" s="23"/>
      <c r="M483" s="25"/>
      <c r="N483" s="25"/>
      <c r="O483" s="23"/>
      <c r="P483" s="23"/>
    </row>
    <row r="484" spans="1:16" x14ac:dyDescent="0.25">
      <c r="A484" s="25"/>
      <c r="B484" s="23"/>
      <c r="C484" s="25"/>
      <c r="D484" s="25"/>
      <c r="E484" s="23"/>
      <c r="F484" s="23"/>
      <c r="G484" s="37"/>
      <c r="H484" s="23"/>
      <c r="I484" s="25"/>
      <c r="J484" s="23"/>
      <c r="K484" s="30"/>
      <c r="L484" s="23"/>
      <c r="M484" s="25"/>
      <c r="N484" s="25"/>
      <c r="O484" s="23"/>
      <c r="P484" s="23"/>
    </row>
    <row r="485" spans="1:16" x14ac:dyDescent="0.25">
      <c r="A485" s="25"/>
      <c r="B485" s="23"/>
      <c r="C485" s="25"/>
      <c r="D485" s="25"/>
      <c r="E485" s="23"/>
      <c r="F485" s="23"/>
      <c r="G485" s="37"/>
      <c r="H485" s="23"/>
      <c r="I485" s="25"/>
      <c r="J485" s="23"/>
      <c r="K485" s="30"/>
      <c r="L485" s="23"/>
      <c r="M485" s="25"/>
      <c r="N485" s="25"/>
      <c r="O485" s="23"/>
      <c r="P485" s="23"/>
    </row>
    <row r="486" spans="1:16" x14ac:dyDescent="0.25">
      <c r="A486" s="25"/>
      <c r="B486" s="23"/>
      <c r="C486" s="25"/>
      <c r="D486" s="25"/>
      <c r="E486" s="23"/>
      <c r="F486" s="23"/>
      <c r="G486" s="37"/>
      <c r="H486" s="23"/>
      <c r="I486" s="25"/>
      <c r="J486" s="23"/>
      <c r="K486" s="30"/>
      <c r="L486" s="23"/>
      <c r="M486" s="25"/>
      <c r="N486" s="25"/>
      <c r="O486" s="23"/>
      <c r="P486" s="23"/>
    </row>
    <row r="487" spans="1:16" x14ac:dyDescent="0.25">
      <c r="A487" s="25"/>
      <c r="B487" s="23"/>
      <c r="C487" s="25"/>
      <c r="D487" s="25"/>
      <c r="E487" s="23"/>
      <c r="F487" s="23"/>
      <c r="G487" s="37"/>
      <c r="H487" s="23"/>
      <c r="I487" s="25"/>
      <c r="J487" s="23"/>
      <c r="K487" s="30"/>
      <c r="L487" s="23"/>
      <c r="M487" s="25"/>
      <c r="N487" s="25"/>
      <c r="O487" s="23"/>
      <c r="P487" s="23"/>
    </row>
    <row r="488" spans="1:16" x14ac:dyDescent="0.25">
      <c r="A488" s="25"/>
      <c r="B488" s="23"/>
      <c r="C488" s="25"/>
      <c r="D488" s="25"/>
      <c r="E488" s="23"/>
      <c r="F488" s="23"/>
      <c r="G488" s="37"/>
      <c r="H488" s="23"/>
      <c r="I488" s="25"/>
      <c r="J488" s="23"/>
      <c r="K488" s="30"/>
      <c r="L488" s="23"/>
      <c r="M488" s="25"/>
      <c r="N488" s="25"/>
      <c r="O488" s="23"/>
      <c r="P488" s="23"/>
    </row>
    <row r="489" spans="1:16" x14ac:dyDescent="0.25">
      <c r="A489" s="25"/>
      <c r="B489" s="23"/>
      <c r="C489" s="25"/>
      <c r="D489" s="25"/>
      <c r="E489" s="23"/>
      <c r="F489" s="23"/>
      <c r="G489" s="37"/>
      <c r="H489" s="23"/>
      <c r="I489" s="25"/>
      <c r="J489" s="23"/>
      <c r="K489" s="30"/>
      <c r="L489" s="23"/>
      <c r="M489" s="25"/>
      <c r="N489" s="25"/>
      <c r="O489" s="23"/>
      <c r="P489" s="23"/>
    </row>
    <row r="490" spans="1:16" x14ac:dyDescent="0.25">
      <c r="A490" s="25"/>
      <c r="B490" s="23"/>
      <c r="C490" s="25"/>
      <c r="D490" s="25"/>
      <c r="E490" s="23"/>
      <c r="F490" s="23"/>
      <c r="G490" s="37"/>
      <c r="H490" s="23"/>
      <c r="I490" s="25"/>
      <c r="J490" s="23"/>
      <c r="K490" s="30"/>
      <c r="L490" s="23"/>
      <c r="M490" s="25"/>
      <c r="N490" s="25"/>
      <c r="O490" s="23"/>
      <c r="P490" s="23"/>
    </row>
    <row r="491" spans="1:16" x14ac:dyDescent="0.25">
      <c r="A491" s="25"/>
      <c r="B491" s="23"/>
      <c r="C491" s="25"/>
      <c r="D491" s="25"/>
      <c r="E491" s="23"/>
      <c r="F491" s="23"/>
      <c r="G491" s="37"/>
      <c r="H491" s="23"/>
      <c r="I491" s="25"/>
      <c r="J491" s="23"/>
      <c r="K491" s="30"/>
      <c r="L491" s="23"/>
      <c r="M491" s="25"/>
      <c r="N491" s="25"/>
      <c r="O491" s="23"/>
      <c r="P491" s="23"/>
    </row>
    <row r="492" spans="1:16" x14ac:dyDescent="0.25">
      <c r="A492" s="25"/>
      <c r="B492" s="23"/>
      <c r="C492" s="25"/>
      <c r="D492" s="25"/>
      <c r="E492" s="23"/>
      <c r="F492" s="23"/>
      <c r="G492" s="37"/>
      <c r="H492" s="23"/>
      <c r="I492" s="25"/>
      <c r="J492" s="23"/>
      <c r="K492" s="30"/>
      <c r="L492" s="23"/>
      <c r="M492" s="25"/>
      <c r="N492" s="25"/>
      <c r="O492" s="23"/>
      <c r="P492" s="23"/>
    </row>
    <row r="493" spans="1:16" x14ac:dyDescent="0.25">
      <c r="A493" s="25"/>
      <c r="B493" s="23"/>
      <c r="C493" s="25"/>
      <c r="D493" s="25"/>
      <c r="E493" s="23"/>
      <c r="F493" s="23"/>
      <c r="G493" s="37"/>
      <c r="H493" s="23"/>
      <c r="I493" s="25"/>
      <c r="J493" s="23"/>
      <c r="K493" s="30"/>
      <c r="L493" s="23"/>
      <c r="M493" s="25"/>
      <c r="N493" s="25"/>
      <c r="O493" s="23"/>
      <c r="P493" s="23"/>
    </row>
    <row r="494" spans="1:16" x14ac:dyDescent="0.25">
      <c r="A494" s="25"/>
      <c r="B494" s="23"/>
      <c r="C494" s="25"/>
      <c r="D494" s="25"/>
      <c r="E494" s="23"/>
      <c r="F494" s="23"/>
      <c r="G494" s="37"/>
      <c r="H494" s="23"/>
      <c r="I494" s="25"/>
      <c r="J494" s="23"/>
      <c r="K494" s="30"/>
      <c r="L494" s="23"/>
      <c r="M494" s="25"/>
      <c r="N494" s="25"/>
      <c r="O494" s="23"/>
      <c r="P494" s="23"/>
    </row>
    <row r="495" spans="1:16" x14ac:dyDescent="0.25">
      <c r="A495" s="25"/>
      <c r="B495" s="23"/>
      <c r="C495" s="25"/>
      <c r="D495" s="25"/>
      <c r="E495" s="23"/>
      <c r="F495" s="23"/>
      <c r="G495" s="37"/>
      <c r="H495" s="23"/>
      <c r="I495" s="25"/>
      <c r="J495" s="23"/>
      <c r="K495" s="30"/>
      <c r="L495" s="23"/>
      <c r="M495" s="25"/>
      <c r="N495" s="25"/>
      <c r="O495" s="23"/>
      <c r="P495" s="23"/>
    </row>
    <row r="496" spans="1:16" x14ac:dyDescent="0.25">
      <c r="A496" s="25"/>
      <c r="B496" s="23"/>
      <c r="C496" s="25"/>
      <c r="D496" s="25"/>
      <c r="E496" s="23"/>
      <c r="F496" s="23"/>
      <c r="G496" s="37"/>
      <c r="H496" s="23"/>
      <c r="I496" s="25"/>
      <c r="J496" s="23"/>
      <c r="K496" s="30"/>
      <c r="L496" s="23"/>
      <c r="M496" s="25"/>
      <c r="N496" s="25"/>
      <c r="O496" s="23"/>
      <c r="P496" s="23"/>
    </row>
    <row r="497" spans="1:16" x14ac:dyDescent="0.25">
      <c r="A497" s="25"/>
      <c r="B497" s="23"/>
      <c r="C497" s="25"/>
      <c r="D497" s="25"/>
      <c r="E497" s="23"/>
      <c r="F497" s="23"/>
      <c r="G497" s="37"/>
      <c r="H497" s="23"/>
      <c r="I497" s="25"/>
      <c r="J497" s="23"/>
      <c r="K497" s="30"/>
      <c r="L497" s="23"/>
      <c r="M497" s="25"/>
      <c r="N497" s="25"/>
      <c r="O497" s="23"/>
      <c r="P497" s="23"/>
    </row>
    <row r="498" spans="1:16" x14ac:dyDescent="0.25">
      <c r="A498" s="25"/>
      <c r="B498" s="23"/>
      <c r="C498" s="25"/>
      <c r="D498" s="25"/>
      <c r="E498" s="23"/>
      <c r="F498" s="23"/>
      <c r="G498" s="37"/>
      <c r="H498" s="23"/>
      <c r="I498" s="25"/>
      <c r="J498" s="23"/>
      <c r="K498" s="30"/>
      <c r="L498" s="23"/>
      <c r="M498" s="25"/>
      <c r="N498" s="25"/>
      <c r="O498" s="23"/>
      <c r="P498" s="23"/>
    </row>
    <row r="499" spans="1:16" x14ac:dyDescent="0.25">
      <c r="A499" s="25"/>
      <c r="B499" s="23"/>
      <c r="C499" s="25"/>
      <c r="D499" s="25"/>
      <c r="E499" s="23"/>
      <c r="F499" s="23"/>
      <c r="G499" s="37"/>
      <c r="H499" s="23"/>
      <c r="I499" s="25"/>
      <c r="J499" s="23"/>
      <c r="K499" s="30"/>
      <c r="L499" s="23"/>
      <c r="M499" s="25"/>
      <c r="N499" s="25"/>
      <c r="O499" s="23"/>
      <c r="P499" s="23"/>
    </row>
    <row r="500" spans="1:16" x14ac:dyDescent="0.25">
      <c r="A500" s="25"/>
      <c r="B500" s="23"/>
      <c r="C500" s="25"/>
      <c r="D500" s="25"/>
      <c r="E500" s="23"/>
      <c r="F500" s="23"/>
      <c r="G500" s="37"/>
      <c r="H500" s="23"/>
      <c r="I500" s="25"/>
      <c r="J500" s="23"/>
      <c r="K500" s="30"/>
      <c r="L500" s="23"/>
      <c r="M500" s="25"/>
      <c r="N500" s="25"/>
      <c r="O500" s="23"/>
      <c r="P500" s="23"/>
    </row>
    <row r="501" spans="1:16" x14ac:dyDescent="0.25">
      <c r="A501" s="25"/>
      <c r="B501" s="23"/>
      <c r="C501" s="25"/>
      <c r="D501" s="25"/>
      <c r="E501" s="23"/>
      <c r="F501" s="23"/>
      <c r="G501" s="37"/>
      <c r="H501" s="23"/>
      <c r="I501" s="25"/>
      <c r="J501" s="23"/>
      <c r="K501" s="30"/>
      <c r="L501" s="23"/>
      <c r="M501" s="25"/>
      <c r="N501" s="25"/>
      <c r="O501" s="23"/>
      <c r="P501" s="23"/>
    </row>
    <row r="502" spans="1:16" x14ac:dyDescent="0.25">
      <c r="A502" s="25"/>
      <c r="B502" s="23"/>
      <c r="C502" s="25"/>
      <c r="D502" s="25"/>
      <c r="E502" s="23"/>
      <c r="F502" s="23"/>
      <c r="G502" s="37"/>
      <c r="H502" s="23"/>
      <c r="I502" s="25"/>
      <c r="J502" s="23"/>
      <c r="K502" s="30"/>
      <c r="L502" s="23"/>
      <c r="M502" s="25"/>
      <c r="N502" s="25"/>
      <c r="O502" s="23"/>
      <c r="P502" s="23"/>
    </row>
    <row r="503" spans="1:16" x14ac:dyDescent="0.25">
      <c r="A503" s="25"/>
      <c r="B503" s="23"/>
      <c r="C503" s="25"/>
      <c r="D503" s="25"/>
      <c r="E503" s="23"/>
      <c r="F503" s="23"/>
      <c r="G503" s="37"/>
      <c r="H503" s="23"/>
      <c r="I503" s="25"/>
      <c r="J503" s="23"/>
      <c r="K503" s="30"/>
      <c r="L503" s="23"/>
      <c r="M503" s="25"/>
      <c r="N503" s="25"/>
      <c r="O503" s="23"/>
      <c r="P503" s="23"/>
    </row>
    <row r="504" spans="1:16" x14ac:dyDescent="0.25">
      <c r="A504" s="25"/>
      <c r="B504" s="23"/>
      <c r="C504" s="25"/>
      <c r="D504" s="25"/>
      <c r="E504" s="23"/>
      <c r="F504" s="23"/>
      <c r="G504" s="37"/>
      <c r="H504" s="23"/>
      <c r="I504" s="25"/>
      <c r="J504" s="23"/>
      <c r="K504" s="30"/>
      <c r="L504" s="23"/>
      <c r="M504" s="25"/>
      <c r="N504" s="25"/>
      <c r="O504" s="23"/>
      <c r="P504" s="23"/>
    </row>
    <row r="505" spans="1:16" x14ac:dyDescent="0.25">
      <c r="A505" s="25"/>
      <c r="B505" s="23"/>
      <c r="C505" s="25"/>
      <c r="D505" s="25"/>
      <c r="E505" s="23"/>
      <c r="F505" s="23"/>
      <c r="G505" s="37"/>
      <c r="H505" s="23"/>
      <c r="I505" s="25"/>
      <c r="J505" s="23"/>
      <c r="K505" s="30"/>
      <c r="L505" s="23"/>
      <c r="M505" s="25"/>
      <c r="N505" s="25"/>
      <c r="O505" s="23"/>
      <c r="P505" s="23"/>
    </row>
    <row r="506" spans="1:16" x14ac:dyDescent="0.25">
      <c r="A506" s="25"/>
      <c r="B506" s="23"/>
      <c r="C506" s="25"/>
      <c r="D506" s="25"/>
      <c r="E506" s="23"/>
      <c r="F506" s="23"/>
      <c r="G506" s="37"/>
      <c r="H506" s="23"/>
      <c r="I506" s="25"/>
      <c r="J506" s="23"/>
      <c r="K506" s="30"/>
      <c r="L506" s="23"/>
      <c r="M506" s="25"/>
      <c r="N506" s="25"/>
      <c r="O506" s="23"/>
      <c r="P506" s="23"/>
    </row>
    <row r="507" spans="1:16" x14ac:dyDescent="0.25">
      <c r="A507" s="25"/>
      <c r="B507" s="23"/>
      <c r="C507" s="25"/>
      <c r="D507" s="25"/>
      <c r="E507" s="23"/>
      <c r="F507" s="23"/>
      <c r="G507" s="37"/>
      <c r="H507" s="23"/>
      <c r="I507" s="25"/>
      <c r="J507" s="23"/>
      <c r="K507" s="30"/>
      <c r="L507" s="23"/>
      <c r="M507" s="25"/>
      <c r="N507" s="25"/>
      <c r="O507" s="23"/>
      <c r="P507" s="23"/>
    </row>
    <row r="508" spans="1:16" x14ac:dyDescent="0.25">
      <c r="A508" s="25"/>
      <c r="B508" s="23"/>
      <c r="C508" s="25"/>
      <c r="D508" s="25"/>
      <c r="E508" s="23"/>
      <c r="F508" s="23"/>
      <c r="G508" s="37"/>
      <c r="H508" s="23"/>
      <c r="I508" s="25"/>
      <c r="J508" s="23"/>
      <c r="K508" s="30"/>
      <c r="L508" s="23"/>
      <c r="M508" s="25"/>
      <c r="N508" s="25"/>
      <c r="O508" s="23"/>
      <c r="P508" s="23"/>
    </row>
    <row r="509" spans="1:16" x14ac:dyDescent="0.25">
      <c r="A509" s="25"/>
      <c r="B509" s="23"/>
      <c r="C509" s="25"/>
      <c r="D509" s="25"/>
      <c r="E509" s="23"/>
      <c r="F509" s="23"/>
      <c r="G509" s="37"/>
      <c r="H509" s="23"/>
      <c r="I509" s="25"/>
      <c r="J509" s="23"/>
      <c r="K509" s="30"/>
      <c r="L509" s="23"/>
      <c r="M509" s="25"/>
      <c r="N509" s="25"/>
      <c r="O509" s="23"/>
      <c r="P509" s="23"/>
    </row>
    <row r="510" spans="1:16" x14ac:dyDescent="0.25">
      <c r="A510" s="25"/>
      <c r="B510" s="23"/>
      <c r="C510" s="25"/>
      <c r="D510" s="25"/>
      <c r="E510" s="23"/>
      <c r="F510" s="23"/>
      <c r="G510" s="37"/>
      <c r="H510" s="23"/>
      <c r="I510" s="25"/>
      <c r="J510" s="23"/>
      <c r="K510" s="30"/>
      <c r="L510" s="23"/>
      <c r="M510" s="25"/>
      <c r="N510" s="25"/>
      <c r="O510" s="23"/>
      <c r="P510" s="23"/>
    </row>
    <row r="511" spans="1:16" x14ac:dyDescent="0.25">
      <c r="A511" s="25"/>
      <c r="B511" s="23"/>
      <c r="C511" s="25"/>
      <c r="D511" s="25"/>
      <c r="E511" s="23"/>
      <c r="F511" s="23"/>
      <c r="G511" s="37"/>
      <c r="H511" s="23"/>
      <c r="I511" s="25"/>
      <c r="J511" s="23"/>
      <c r="K511" s="30"/>
      <c r="L511" s="23"/>
      <c r="M511" s="25"/>
      <c r="N511" s="25"/>
      <c r="O511" s="23"/>
      <c r="P511" s="23"/>
    </row>
    <row r="512" spans="1:16" x14ac:dyDescent="0.25">
      <c r="A512" s="25"/>
      <c r="B512" s="23"/>
      <c r="C512" s="25"/>
      <c r="D512" s="25"/>
      <c r="E512" s="23"/>
      <c r="F512" s="23"/>
      <c r="G512" s="37"/>
      <c r="H512" s="23"/>
      <c r="I512" s="25"/>
      <c r="J512" s="23"/>
      <c r="K512" s="30"/>
      <c r="L512" s="23"/>
      <c r="M512" s="25"/>
      <c r="N512" s="25"/>
      <c r="O512" s="23"/>
      <c r="P512" s="23"/>
    </row>
    <row r="513" spans="1:16" x14ac:dyDescent="0.25">
      <c r="A513" s="25"/>
      <c r="B513" s="23"/>
      <c r="C513" s="25"/>
      <c r="D513" s="25"/>
      <c r="E513" s="23"/>
      <c r="F513" s="23"/>
      <c r="G513" s="37"/>
      <c r="H513" s="23"/>
      <c r="I513" s="25"/>
      <c r="J513" s="23"/>
      <c r="K513" s="30"/>
      <c r="L513" s="23"/>
      <c r="M513" s="25"/>
      <c r="N513" s="25"/>
      <c r="O513" s="23"/>
      <c r="P513" s="23"/>
    </row>
    <row r="514" spans="1:16" x14ac:dyDescent="0.25">
      <c r="A514" s="25"/>
      <c r="B514" s="23"/>
      <c r="C514" s="25"/>
      <c r="D514" s="25"/>
      <c r="E514" s="23"/>
      <c r="F514" s="23"/>
      <c r="G514" s="37"/>
      <c r="H514" s="23"/>
      <c r="I514" s="25"/>
      <c r="J514" s="23"/>
      <c r="K514" s="30"/>
      <c r="L514" s="23"/>
      <c r="M514" s="25"/>
      <c r="N514" s="25"/>
      <c r="O514" s="23"/>
      <c r="P514" s="23"/>
    </row>
    <row r="515" spans="1:16" x14ac:dyDescent="0.25">
      <c r="A515" s="25"/>
      <c r="B515" s="23"/>
      <c r="C515" s="25"/>
      <c r="D515" s="25"/>
      <c r="E515" s="23"/>
      <c r="F515" s="23"/>
      <c r="G515" s="37"/>
      <c r="H515" s="23"/>
      <c r="I515" s="25"/>
      <c r="J515" s="23"/>
      <c r="K515" s="30"/>
      <c r="L515" s="23"/>
      <c r="M515" s="25"/>
      <c r="N515" s="25"/>
      <c r="O515" s="23"/>
      <c r="P515" s="23"/>
    </row>
    <row r="516" spans="1:16" x14ac:dyDescent="0.25">
      <c r="A516" s="25"/>
      <c r="B516" s="23"/>
      <c r="C516" s="25"/>
      <c r="D516" s="25"/>
      <c r="E516" s="23"/>
      <c r="F516" s="23"/>
      <c r="G516" s="37"/>
      <c r="H516" s="23"/>
      <c r="I516" s="25"/>
      <c r="J516" s="23"/>
      <c r="K516" s="30"/>
      <c r="L516" s="23"/>
      <c r="M516" s="25"/>
      <c r="N516" s="25"/>
      <c r="O516" s="23"/>
      <c r="P516" s="23"/>
    </row>
    <row r="517" spans="1:16" x14ac:dyDescent="0.25">
      <c r="A517" s="25"/>
      <c r="B517" s="23"/>
      <c r="C517" s="25"/>
      <c r="D517" s="25"/>
      <c r="E517" s="23"/>
      <c r="F517" s="23"/>
      <c r="G517" s="37"/>
      <c r="H517" s="23"/>
      <c r="I517" s="25"/>
      <c r="J517" s="23"/>
      <c r="K517" s="30"/>
      <c r="L517" s="23"/>
      <c r="M517" s="25"/>
      <c r="N517" s="25"/>
      <c r="O517" s="23"/>
      <c r="P517" s="23"/>
    </row>
    <row r="518" spans="1:16" x14ac:dyDescent="0.25">
      <c r="A518" s="25"/>
      <c r="B518" s="23"/>
      <c r="C518" s="25"/>
      <c r="D518" s="25"/>
      <c r="E518" s="23"/>
      <c r="F518" s="23"/>
      <c r="G518" s="37"/>
      <c r="H518" s="23"/>
      <c r="I518" s="25"/>
      <c r="J518" s="23"/>
      <c r="K518" s="30"/>
      <c r="L518" s="23"/>
      <c r="M518" s="25"/>
      <c r="N518" s="25"/>
      <c r="O518" s="23"/>
      <c r="P518" s="23"/>
    </row>
    <row r="519" spans="1:16" x14ac:dyDescent="0.25">
      <c r="A519" s="25"/>
      <c r="B519" s="23"/>
      <c r="C519" s="25"/>
      <c r="D519" s="25"/>
      <c r="E519" s="23"/>
      <c r="F519" s="23"/>
      <c r="G519" s="37"/>
      <c r="H519" s="23"/>
      <c r="I519" s="25"/>
      <c r="J519" s="23"/>
      <c r="K519" s="30"/>
      <c r="L519" s="23"/>
      <c r="M519" s="25"/>
      <c r="N519" s="25"/>
      <c r="O519" s="23"/>
      <c r="P519" s="23"/>
    </row>
    <row r="520" spans="1:16" x14ac:dyDescent="0.25">
      <c r="A520" s="25"/>
      <c r="B520" s="23"/>
      <c r="C520" s="25"/>
      <c r="D520" s="25"/>
      <c r="E520" s="23"/>
      <c r="F520" s="23"/>
      <c r="G520" s="37"/>
      <c r="H520" s="23"/>
      <c r="I520" s="25"/>
      <c r="J520" s="23"/>
      <c r="K520" s="30"/>
      <c r="L520" s="23"/>
      <c r="M520" s="25"/>
      <c r="N520" s="25"/>
      <c r="O520" s="23"/>
      <c r="P520" s="23"/>
    </row>
    <row r="521" spans="1:16" x14ac:dyDescent="0.25">
      <c r="A521" s="25"/>
      <c r="B521" s="23"/>
      <c r="C521" s="25"/>
      <c r="D521" s="25"/>
      <c r="E521" s="23"/>
      <c r="F521" s="23"/>
      <c r="G521" s="37"/>
      <c r="H521" s="23"/>
      <c r="I521" s="25"/>
      <c r="J521" s="23"/>
      <c r="K521" s="30"/>
      <c r="L521" s="23"/>
      <c r="M521" s="25"/>
      <c r="N521" s="25"/>
      <c r="O521" s="23"/>
      <c r="P521" s="23"/>
    </row>
    <row r="522" spans="1:16" x14ac:dyDescent="0.25">
      <c r="A522" s="25"/>
      <c r="B522" s="23"/>
      <c r="C522" s="25"/>
      <c r="D522" s="25"/>
      <c r="E522" s="23"/>
      <c r="F522" s="23"/>
      <c r="G522" s="37"/>
      <c r="H522" s="23"/>
      <c r="I522" s="25"/>
      <c r="J522" s="23"/>
      <c r="K522" s="30"/>
      <c r="L522" s="23"/>
      <c r="M522" s="25"/>
      <c r="N522" s="25"/>
      <c r="O522" s="23"/>
      <c r="P522" s="23"/>
    </row>
    <row r="523" spans="1:16" x14ac:dyDescent="0.25">
      <c r="A523" s="25"/>
      <c r="B523" s="23"/>
      <c r="C523" s="25"/>
      <c r="D523" s="25"/>
      <c r="E523" s="23"/>
      <c r="F523" s="23"/>
      <c r="G523" s="37"/>
      <c r="H523" s="23"/>
      <c r="I523" s="25"/>
      <c r="J523" s="23"/>
      <c r="K523" s="30"/>
      <c r="L523" s="23"/>
      <c r="M523" s="25"/>
      <c r="N523" s="25"/>
      <c r="O523" s="23"/>
      <c r="P523" s="23"/>
    </row>
    <row r="524" spans="1:16" x14ac:dyDescent="0.25">
      <c r="A524" s="25"/>
      <c r="B524" s="23"/>
      <c r="C524" s="25"/>
      <c r="D524" s="25"/>
      <c r="E524" s="23"/>
      <c r="F524" s="23"/>
      <c r="G524" s="37"/>
      <c r="H524" s="23"/>
      <c r="I524" s="25"/>
      <c r="J524" s="23"/>
      <c r="K524" s="30"/>
      <c r="L524" s="23"/>
      <c r="M524" s="25"/>
      <c r="N524" s="25"/>
      <c r="O524" s="23"/>
      <c r="P524" s="23"/>
    </row>
    <row r="525" spans="1:16" x14ac:dyDescent="0.25">
      <c r="A525" s="25"/>
      <c r="B525" s="23"/>
      <c r="C525" s="25"/>
      <c r="D525" s="25"/>
      <c r="E525" s="23"/>
      <c r="F525" s="23"/>
      <c r="G525" s="37"/>
      <c r="H525" s="23"/>
      <c r="I525" s="25"/>
      <c r="J525" s="23"/>
      <c r="K525" s="30"/>
      <c r="L525" s="23"/>
      <c r="M525" s="25"/>
      <c r="N525" s="25"/>
      <c r="O525" s="23"/>
      <c r="P525" s="23"/>
    </row>
    <row r="526" spans="1:16" x14ac:dyDescent="0.25">
      <c r="A526" s="25"/>
      <c r="B526" s="23"/>
      <c r="C526" s="25"/>
      <c r="D526" s="25"/>
      <c r="E526" s="23"/>
      <c r="F526" s="23"/>
      <c r="G526" s="37"/>
      <c r="H526" s="23"/>
      <c r="I526" s="25"/>
      <c r="J526" s="23"/>
      <c r="K526" s="30"/>
      <c r="L526" s="23"/>
      <c r="M526" s="25"/>
      <c r="N526" s="25"/>
      <c r="O526" s="23"/>
      <c r="P526" s="23"/>
    </row>
    <row r="527" spans="1:16" x14ac:dyDescent="0.25">
      <c r="A527" s="25"/>
      <c r="B527" s="23"/>
      <c r="C527" s="25"/>
      <c r="D527" s="25"/>
      <c r="E527" s="23"/>
      <c r="F527" s="23"/>
      <c r="G527" s="37"/>
      <c r="H527" s="23"/>
      <c r="I527" s="25"/>
      <c r="J527" s="23"/>
      <c r="K527" s="30"/>
      <c r="L527" s="23"/>
      <c r="M527" s="25"/>
      <c r="N527" s="25"/>
      <c r="O527" s="23"/>
      <c r="P527" s="23"/>
    </row>
    <row r="528" spans="1:16" x14ac:dyDescent="0.25">
      <c r="A528" s="25"/>
      <c r="B528" s="23"/>
      <c r="C528" s="25"/>
      <c r="D528" s="25"/>
      <c r="E528" s="23"/>
      <c r="F528" s="23"/>
      <c r="G528" s="37"/>
      <c r="H528" s="23"/>
      <c r="I528" s="25"/>
      <c r="J528" s="23"/>
      <c r="K528" s="30"/>
      <c r="L528" s="23"/>
      <c r="M528" s="25"/>
      <c r="N528" s="25"/>
      <c r="O528" s="23"/>
      <c r="P528" s="23"/>
    </row>
    <row r="529" spans="1:16" x14ac:dyDescent="0.25">
      <c r="A529" s="25"/>
      <c r="B529" s="23"/>
      <c r="C529" s="25"/>
      <c r="D529" s="25"/>
      <c r="E529" s="23"/>
      <c r="F529" s="23"/>
      <c r="G529" s="37"/>
      <c r="H529" s="23"/>
      <c r="I529" s="25"/>
      <c r="J529" s="23"/>
      <c r="K529" s="30"/>
      <c r="L529" s="23"/>
      <c r="M529" s="25"/>
      <c r="N529" s="25"/>
      <c r="O529" s="23"/>
      <c r="P529" s="23"/>
    </row>
    <row r="530" spans="1:16" x14ac:dyDescent="0.25">
      <c r="A530" s="25"/>
      <c r="B530" s="23"/>
      <c r="C530" s="25"/>
      <c r="D530" s="25"/>
      <c r="E530" s="23"/>
      <c r="F530" s="23"/>
      <c r="G530" s="37"/>
      <c r="H530" s="23"/>
      <c r="I530" s="25"/>
      <c r="J530" s="23"/>
      <c r="K530" s="30"/>
      <c r="L530" s="23"/>
      <c r="M530" s="25"/>
      <c r="N530" s="25"/>
      <c r="O530" s="23"/>
      <c r="P530" s="23"/>
    </row>
    <row r="531" spans="1:16" x14ac:dyDescent="0.25">
      <c r="A531" s="25"/>
      <c r="B531" s="23"/>
      <c r="C531" s="25"/>
      <c r="D531" s="25"/>
      <c r="E531" s="23"/>
      <c r="F531" s="23"/>
      <c r="G531" s="37"/>
      <c r="H531" s="23"/>
      <c r="I531" s="25"/>
      <c r="J531" s="23"/>
      <c r="K531" s="30"/>
      <c r="L531" s="23"/>
      <c r="M531" s="25"/>
      <c r="N531" s="25"/>
      <c r="O531" s="23"/>
      <c r="P531" s="23"/>
    </row>
    <row r="532" spans="1:16" x14ac:dyDescent="0.25">
      <c r="A532" s="25"/>
      <c r="B532" s="23"/>
      <c r="C532" s="25"/>
      <c r="D532" s="25"/>
      <c r="E532" s="23"/>
      <c r="F532" s="23"/>
      <c r="G532" s="37"/>
      <c r="H532" s="23"/>
      <c r="I532" s="25"/>
      <c r="J532" s="23"/>
      <c r="K532" s="30"/>
      <c r="L532" s="23"/>
      <c r="M532" s="25"/>
      <c r="N532" s="25"/>
      <c r="O532" s="23"/>
      <c r="P532" s="23"/>
    </row>
    <row r="533" spans="1:16" x14ac:dyDescent="0.25">
      <c r="A533" s="25"/>
      <c r="B533" s="23"/>
      <c r="C533" s="25"/>
      <c r="D533" s="25"/>
      <c r="E533" s="23"/>
      <c r="F533" s="23"/>
      <c r="G533" s="37"/>
      <c r="H533" s="23"/>
      <c r="I533" s="25"/>
      <c r="J533" s="23"/>
      <c r="K533" s="30"/>
      <c r="L533" s="23"/>
      <c r="M533" s="25"/>
      <c r="N533" s="25"/>
      <c r="O533" s="23"/>
      <c r="P533" s="23"/>
    </row>
    <row r="534" spans="1:16" x14ac:dyDescent="0.25">
      <c r="A534" s="25"/>
      <c r="B534" s="23"/>
      <c r="C534" s="25"/>
      <c r="D534" s="25"/>
      <c r="E534" s="23"/>
      <c r="F534" s="23"/>
      <c r="G534" s="37"/>
      <c r="H534" s="23"/>
      <c r="I534" s="25"/>
      <c r="J534" s="23"/>
      <c r="K534" s="30"/>
      <c r="L534" s="23"/>
      <c r="M534" s="25"/>
      <c r="N534" s="25"/>
      <c r="O534" s="23"/>
      <c r="P534" s="23"/>
    </row>
    <row r="535" spans="1:16" x14ac:dyDescent="0.25">
      <c r="A535" s="25"/>
      <c r="B535" s="23"/>
      <c r="C535" s="25"/>
      <c r="D535" s="25"/>
      <c r="E535" s="23"/>
      <c r="F535" s="23"/>
      <c r="G535" s="37"/>
      <c r="H535" s="23"/>
      <c r="I535" s="25"/>
      <c r="J535" s="23"/>
      <c r="K535" s="30"/>
      <c r="L535" s="23"/>
      <c r="M535" s="25"/>
      <c r="N535" s="25"/>
      <c r="O535" s="23"/>
      <c r="P535" s="23"/>
    </row>
    <row r="536" spans="1:16" x14ac:dyDescent="0.25">
      <c r="A536" s="25"/>
      <c r="B536" s="23"/>
      <c r="C536" s="25"/>
      <c r="D536" s="25"/>
      <c r="E536" s="23"/>
      <c r="F536" s="23"/>
      <c r="G536" s="37"/>
      <c r="H536" s="23"/>
      <c r="I536" s="25"/>
      <c r="J536" s="23"/>
      <c r="K536" s="30"/>
      <c r="L536" s="23"/>
      <c r="M536" s="25"/>
      <c r="N536" s="25"/>
      <c r="O536" s="23"/>
      <c r="P536" s="23"/>
    </row>
    <row r="537" spans="1:16" x14ac:dyDescent="0.25">
      <c r="A537" s="25"/>
      <c r="B537" s="23"/>
      <c r="C537" s="25"/>
      <c r="D537" s="25"/>
      <c r="E537" s="23"/>
      <c r="F537" s="23"/>
      <c r="G537" s="37"/>
      <c r="H537" s="23"/>
      <c r="I537" s="25"/>
      <c r="J537" s="23"/>
      <c r="K537" s="30"/>
      <c r="L537" s="23"/>
      <c r="M537" s="25"/>
      <c r="N537" s="25"/>
      <c r="O537" s="23"/>
      <c r="P537" s="23"/>
    </row>
    <row r="538" spans="1:16" x14ac:dyDescent="0.25">
      <c r="A538" s="25"/>
      <c r="B538" s="23"/>
      <c r="C538" s="25"/>
      <c r="D538" s="25"/>
      <c r="E538" s="23"/>
      <c r="F538" s="23"/>
      <c r="G538" s="37"/>
      <c r="H538" s="23"/>
      <c r="I538" s="25"/>
      <c r="J538" s="23"/>
      <c r="K538" s="30"/>
      <c r="L538" s="23"/>
      <c r="M538" s="25"/>
      <c r="N538" s="25"/>
      <c r="O538" s="23"/>
      <c r="P538" s="23"/>
    </row>
    <row r="539" spans="1:16" x14ac:dyDescent="0.25">
      <c r="A539" s="25"/>
      <c r="B539" s="23"/>
      <c r="C539" s="25"/>
      <c r="D539" s="25"/>
      <c r="E539" s="23"/>
      <c r="F539" s="23"/>
      <c r="G539" s="37"/>
      <c r="H539" s="23"/>
      <c r="I539" s="25"/>
      <c r="J539" s="23"/>
      <c r="K539" s="30"/>
      <c r="L539" s="23"/>
      <c r="M539" s="25"/>
      <c r="N539" s="25"/>
      <c r="O539" s="23"/>
      <c r="P539" s="23"/>
    </row>
    <row r="540" spans="1:16" x14ac:dyDescent="0.25">
      <c r="A540" s="25"/>
      <c r="B540" s="23"/>
      <c r="C540" s="25"/>
      <c r="D540" s="25"/>
      <c r="E540" s="23"/>
      <c r="F540" s="23"/>
      <c r="G540" s="37"/>
      <c r="H540" s="23"/>
      <c r="I540" s="25"/>
      <c r="J540" s="23"/>
      <c r="K540" s="30"/>
      <c r="L540" s="23"/>
      <c r="M540" s="25"/>
      <c r="N540" s="25"/>
      <c r="O540" s="23"/>
      <c r="P540" s="23"/>
    </row>
    <row r="541" spans="1:16" x14ac:dyDescent="0.25">
      <c r="A541" s="25"/>
      <c r="B541" s="23"/>
      <c r="C541" s="25"/>
      <c r="D541" s="25"/>
      <c r="E541" s="23"/>
      <c r="F541" s="23"/>
      <c r="G541" s="37"/>
      <c r="H541" s="23"/>
      <c r="I541" s="25"/>
      <c r="J541" s="23"/>
      <c r="K541" s="30"/>
      <c r="L541" s="23"/>
      <c r="M541" s="25"/>
      <c r="N541" s="25"/>
      <c r="O541" s="23"/>
      <c r="P541" s="23"/>
    </row>
    <row r="542" spans="1:16" x14ac:dyDescent="0.25">
      <c r="A542" s="25"/>
      <c r="B542" s="23"/>
      <c r="C542" s="25"/>
      <c r="D542" s="25"/>
      <c r="E542" s="23"/>
      <c r="F542" s="23"/>
      <c r="G542" s="37"/>
      <c r="H542" s="23"/>
      <c r="I542" s="25"/>
      <c r="J542" s="23"/>
      <c r="K542" s="30"/>
      <c r="L542" s="23"/>
      <c r="M542" s="25"/>
      <c r="N542" s="25"/>
      <c r="O542" s="23"/>
      <c r="P542" s="23"/>
    </row>
    <row r="543" spans="1:16" x14ac:dyDescent="0.25">
      <c r="A543" s="25"/>
      <c r="B543" s="23"/>
      <c r="C543" s="25"/>
      <c r="D543" s="25"/>
      <c r="E543" s="23"/>
      <c r="F543" s="23"/>
      <c r="G543" s="37"/>
      <c r="H543" s="23"/>
      <c r="I543" s="25"/>
      <c r="J543" s="23"/>
      <c r="K543" s="30"/>
      <c r="L543" s="23"/>
      <c r="M543" s="25"/>
      <c r="N543" s="25"/>
      <c r="O543" s="23"/>
      <c r="P543" s="23"/>
    </row>
    <row r="544" spans="1:16" x14ac:dyDescent="0.25">
      <c r="A544" s="25"/>
      <c r="B544" s="23"/>
      <c r="C544" s="25"/>
      <c r="D544" s="25"/>
      <c r="E544" s="23"/>
      <c r="F544" s="23"/>
      <c r="G544" s="37"/>
      <c r="H544" s="23"/>
      <c r="I544" s="25"/>
      <c r="J544" s="23"/>
      <c r="K544" s="30"/>
      <c r="L544" s="23"/>
      <c r="M544" s="25"/>
      <c r="N544" s="25"/>
      <c r="O544" s="23"/>
      <c r="P544" s="23"/>
    </row>
    <row r="545" spans="1:16" x14ac:dyDescent="0.25">
      <c r="A545" s="25"/>
      <c r="B545" s="23"/>
      <c r="C545" s="25"/>
      <c r="D545" s="25"/>
      <c r="E545" s="23"/>
      <c r="F545" s="23"/>
      <c r="G545" s="37"/>
      <c r="H545" s="23"/>
      <c r="I545" s="25"/>
      <c r="J545" s="23"/>
      <c r="K545" s="30"/>
      <c r="L545" s="23"/>
      <c r="M545" s="25"/>
      <c r="N545" s="25"/>
      <c r="O545" s="23"/>
      <c r="P545" s="23"/>
    </row>
    <row r="546" spans="1:16" x14ac:dyDescent="0.25">
      <c r="A546" s="25"/>
      <c r="B546" s="23"/>
      <c r="C546" s="25"/>
      <c r="D546" s="25"/>
      <c r="E546" s="23"/>
      <c r="F546" s="23"/>
      <c r="G546" s="37"/>
      <c r="H546" s="23"/>
      <c r="I546" s="25"/>
      <c r="J546" s="23"/>
      <c r="K546" s="30"/>
      <c r="L546" s="23"/>
      <c r="M546" s="25"/>
      <c r="N546" s="25"/>
      <c r="O546" s="23"/>
      <c r="P546" s="23"/>
    </row>
    <row r="547" spans="1:16" x14ac:dyDescent="0.25">
      <c r="A547" s="25"/>
      <c r="B547" s="23"/>
      <c r="C547" s="25"/>
      <c r="D547" s="25"/>
      <c r="E547" s="23"/>
      <c r="F547" s="23"/>
      <c r="G547" s="37"/>
      <c r="H547" s="23"/>
      <c r="I547" s="25"/>
      <c r="J547" s="23"/>
      <c r="K547" s="30"/>
      <c r="L547" s="23"/>
      <c r="M547" s="25"/>
      <c r="N547" s="25"/>
      <c r="O547" s="23"/>
      <c r="P547" s="23"/>
    </row>
    <row r="548" spans="1:16" x14ac:dyDescent="0.25">
      <c r="A548" s="25"/>
      <c r="B548" s="23"/>
      <c r="C548" s="25"/>
      <c r="D548" s="25"/>
      <c r="E548" s="23"/>
      <c r="F548" s="23"/>
      <c r="G548" s="37"/>
      <c r="H548" s="23"/>
      <c r="I548" s="25"/>
      <c r="J548" s="23"/>
      <c r="K548" s="30"/>
      <c r="L548" s="23"/>
      <c r="M548" s="25"/>
      <c r="N548" s="25"/>
      <c r="O548" s="23"/>
      <c r="P548" s="23"/>
    </row>
    <row r="549" spans="1:16" x14ac:dyDescent="0.25">
      <c r="A549" s="25"/>
      <c r="B549" s="23"/>
      <c r="C549" s="25"/>
      <c r="D549" s="25"/>
      <c r="E549" s="23"/>
      <c r="F549" s="23"/>
      <c r="G549" s="37"/>
      <c r="H549" s="23"/>
      <c r="I549" s="25"/>
      <c r="J549" s="23"/>
      <c r="K549" s="30"/>
      <c r="L549" s="23"/>
      <c r="M549" s="25"/>
      <c r="N549" s="25"/>
      <c r="O549" s="23"/>
      <c r="P549" s="23"/>
    </row>
    <row r="550" spans="1:16" x14ac:dyDescent="0.25">
      <c r="A550" s="25"/>
      <c r="B550" s="23"/>
      <c r="C550" s="25"/>
      <c r="D550" s="25"/>
      <c r="E550" s="23"/>
      <c r="F550" s="23"/>
      <c r="G550" s="37"/>
      <c r="H550" s="23"/>
      <c r="I550" s="25"/>
      <c r="J550" s="23"/>
      <c r="K550" s="30"/>
      <c r="L550" s="23"/>
      <c r="M550" s="25"/>
      <c r="N550" s="25"/>
      <c r="O550" s="23"/>
      <c r="P550" s="23"/>
    </row>
    <row r="551" spans="1:16" x14ac:dyDescent="0.25">
      <c r="A551" s="25"/>
      <c r="B551" s="23"/>
      <c r="C551" s="25"/>
      <c r="D551" s="25"/>
      <c r="E551" s="23"/>
      <c r="F551" s="23"/>
      <c r="G551" s="37"/>
      <c r="H551" s="23"/>
      <c r="I551" s="25"/>
      <c r="J551" s="23"/>
      <c r="K551" s="30"/>
      <c r="L551" s="23"/>
      <c r="M551" s="25"/>
      <c r="N551" s="25"/>
      <c r="O551" s="23"/>
      <c r="P551" s="23"/>
    </row>
    <row r="552" spans="1:16" x14ac:dyDescent="0.25">
      <c r="A552" s="25"/>
      <c r="B552" s="23"/>
      <c r="C552" s="25"/>
      <c r="D552" s="25"/>
      <c r="E552" s="23"/>
      <c r="F552" s="23"/>
      <c r="G552" s="37"/>
      <c r="H552" s="23"/>
      <c r="I552" s="25"/>
      <c r="J552" s="23"/>
      <c r="K552" s="30"/>
      <c r="L552" s="23"/>
      <c r="M552" s="25"/>
      <c r="N552" s="25"/>
      <c r="O552" s="23"/>
      <c r="P552" s="23"/>
    </row>
    <row r="553" spans="1:16" x14ac:dyDescent="0.25">
      <c r="A553" s="25"/>
      <c r="B553" s="23"/>
      <c r="C553" s="25"/>
      <c r="D553" s="25"/>
      <c r="E553" s="23"/>
      <c r="F553" s="23"/>
      <c r="G553" s="37"/>
      <c r="H553" s="23"/>
      <c r="I553" s="25"/>
      <c r="J553" s="23"/>
      <c r="K553" s="30"/>
      <c r="L553" s="23"/>
      <c r="M553" s="25"/>
      <c r="N553" s="25"/>
      <c r="O553" s="23"/>
      <c r="P553" s="23"/>
    </row>
    <row r="554" spans="1:16" x14ac:dyDescent="0.25">
      <c r="A554" s="25"/>
      <c r="B554" s="23"/>
      <c r="C554" s="25"/>
      <c r="D554" s="25"/>
      <c r="E554" s="23"/>
      <c r="F554" s="23"/>
      <c r="G554" s="37"/>
      <c r="H554" s="23"/>
      <c r="I554" s="25"/>
      <c r="J554" s="23"/>
      <c r="K554" s="30"/>
      <c r="L554" s="23"/>
      <c r="M554" s="25"/>
      <c r="N554" s="25"/>
      <c r="O554" s="23"/>
      <c r="P554" s="23"/>
    </row>
    <row r="555" spans="1:16" x14ac:dyDescent="0.25">
      <c r="A555" s="25"/>
      <c r="B555" s="23"/>
      <c r="C555" s="25"/>
      <c r="D555" s="25"/>
      <c r="E555" s="23"/>
      <c r="F555" s="23"/>
      <c r="G555" s="37"/>
      <c r="H555" s="23"/>
      <c r="I555" s="25"/>
      <c r="J555" s="23"/>
      <c r="K555" s="30"/>
      <c r="L555" s="23"/>
      <c r="M555" s="25"/>
      <c r="N555" s="25"/>
      <c r="O555" s="23"/>
      <c r="P555" s="23"/>
    </row>
    <row r="556" spans="1:16" x14ac:dyDescent="0.25">
      <c r="A556" s="25"/>
      <c r="B556" s="23"/>
      <c r="C556" s="25"/>
      <c r="D556" s="25"/>
      <c r="E556" s="23"/>
      <c r="F556" s="23"/>
      <c r="G556" s="37"/>
      <c r="H556" s="23"/>
      <c r="I556" s="25"/>
      <c r="J556" s="23"/>
      <c r="K556" s="30"/>
      <c r="L556" s="23"/>
      <c r="M556" s="25"/>
      <c r="N556" s="25"/>
      <c r="O556" s="23"/>
      <c r="P556" s="23"/>
    </row>
    <row r="557" spans="1:16" x14ac:dyDescent="0.25">
      <c r="A557" s="25"/>
      <c r="B557" s="23"/>
      <c r="C557" s="25"/>
      <c r="D557" s="25"/>
      <c r="E557" s="23"/>
      <c r="F557" s="23"/>
      <c r="G557" s="37"/>
      <c r="H557" s="23"/>
      <c r="I557" s="25"/>
      <c r="J557" s="23"/>
      <c r="K557" s="30"/>
      <c r="L557" s="23"/>
      <c r="M557" s="25"/>
      <c r="N557" s="25"/>
      <c r="O557" s="23"/>
      <c r="P557" s="23"/>
    </row>
    <row r="558" spans="1:16" x14ac:dyDescent="0.25">
      <c r="A558" s="25"/>
      <c r="B558" s="23"/>
      <c r="C558" s="25"/>
      <c r="D558" s="25"/>
      <c r="E558" s="23"/>
      <c r="F558" s="23"/>
      <c r="G558" s="37"/>
      <c r="H558" s="23"/>
      <c r="I558" s="25"/>
      <c r="J558" s="23"/>
      <c r="K558" s="30"/>
      <c r="L558" s="23"/>
      <c r="M558" s="25"/>
      <c r="N558" s="25"/>
      <c r="O558" s="23"/>
      <c r="P558" s="23"/>
    </row>
    <row r="559" spans="1:16" x14ac:dyDescent="0.25">
      <c r="A559" s="25"/>
      <c r="B559" s="23"/>
      <c r="C559" s="25"/>
      <c r="D559" s="25"/>
      <c r="E559" s="23"/>
      <c r="F559" s="23"/>
      <c r="G559" s="37"/>
      <c r="H559" s="23"/>
      <c r="I559" s="25"/>
      <c r="J559" s="23"/>
      <c r="K559" s="30"/>
      <c r="L559" s="23"/>
      <c r="M559" s="25"/>
      <c r="N559" s="25"/>
      <c r="O559" s="23"/>
      <c r="P559" s="23"/>
    </row>
    <row r="560" spans="1:16" x14ac:dyDescent="0.25">
      <c r="A560" s="25"/>
      <c r="B560" s="23"/>
      <c r="C560" s="25"/>
      <c r="D560" s="25"/>
      <c r="E560" s="23"/>
      <c r="F560" s="23"/>
      <c r="G560" s="37"/>
      <c r="H560" s="23"/>
      <c r="I560" s="25"/>
      <c r="J560" s="23"/>
      <c r="K560" s="30"/>
      <c r="L560" s="23"/>
      <c r="M560" s="25"/>
      <c r="N560" s="25"/>
      <c r="O560" s="23"/>
      <c r="P560" s="23"/>
    </row>
    <row r="561" spans="1:16" x14ac:dyDescent="0.25">
      <c r="A561" s="25"/>
      <c r="B561" s="23"/>
      <c r="C561" s="25"/>
      <c r="D561" s="25"/>
      <c r="E561" s="23"/>
      <c r="F561" s="23"/>
      <c r="G561" s="37"/>
      <c r="H561" s="23"/>
      <c r="I561" s="25"/>
      <c r="J561" s="23"/>
      <c r="K561" s="30"/>
      <c r="L561" s="23"/>
      <c r="M561" s="25"/>
      <c r="N561" s="25"/>
      <c r="O561" s="23"/>
      <c r="P561" s="23"/>
    </row>
    <row r="562" spans="1:16" x14ac:dyDescent="0.25">
      <c r="A562" s="25"/>
      <c r="B562" s="23"/>
      <c r="C562" s="25"/>
      <c r="D562" s="25"/>
      <c r="E562" s="23"/>
      <c r="F562" s="23"/>
      <c r="G562" s="37"/>
      <c r="H562" s="23"/>
      <c r="I562" s="25"/>
      <c r="J562" s="23"/>
      <c r="K562" s="30"/>
      <c r="L562" s="23"/>
      <c r="M562" s="25"/>
      <c r="N562" s="25"/>
      <c r="O562" s="23"/>
      <c r="P562" s="23"/>
    </row>
    <row r="563" spans="1:16" x14ac:dyDescent="0.25">
      <c r="A563" s="25"/>
      <c r="B563" s="23"/>
      <c r="C563" s="25"/>
      <c r="D563" s="25"/>
      <c r="E563" s="23"/>
      <c r="F563" s="23"/>
      <c r="G563" s="37"/>
      <c r="H563" s="23"/>
      <c r="I563" s="25"/>
      <c r="J563" s="23"/>
      <c r="K563" s="30"/>
      <c r="L563" s="23"/>
      <c r="M563" s="25"/>
      <c r="N563" s="25"/>
      <c r="O563" s="23"/>
      <c r="P563" s="23"/>
    </row>
    <row r="564" spans="1:16" x14ac:dyDescent="0.25">
      <c r="A564" s="25"/>
      <c r="B564" s="23"/>
      <c r="C564" s="25"/>
      <c r="D564" s="25"/>
      <c r="E564" s="23"/>
      <c r="F564" s="23"/>
      <c r="G564" s="37"/>
      <c r="H564" s="23"/>
      <c r="I564" s="25"/>
      <c r="J564" s="23"/>
      <c r="K564" s="30"/>
      <c r="L564" s="23"/>
      <c r="M564" s="25"/>
      <c r="N564" s="25"/>
      <c r="O564" s="23"/>
      <c r="P564" s="23"/>
    </row>
    <row r="565" spans="1:16" x14ac:dyDescent="0.25">
      <c r="A565" s="25"/>
      <c r="B565" s="23"/>
      <c r="C565" s="25"/>
      <c r="D565" s="25"/>
      <c r="E565" s="23"/>
      <c r="F565" s="23"/>
      <c r="G565" s="37"/>
      <c r="H565" s="23"/>
      <c r="I565" s="25"/>
      <c r="J565" s="23"/>
      <c r="K565" s="30"/>
      <c r="L565" s="23"/>
      <c r="M565" s="25"/>
      <c r="N565" s="25"/>
      <c r="O565" s="23"/>
      <c r="P565" s="23"/>
    </row>
    <row r="566" spans="1:16" x14ac:dyDescent="0.25">
      <c r="A566" s="25"/>
      <c r="B566" s="23"/>
      <c r="C566" s="25"/>
      <c r="D566" s="25"/>
      <c r="E566" s="23"/>
      <c r="F566" s="23"/>
      <c r="G566" s="37"/>
      <c r="H566" s="23"/>
      <c r="I566" s="25"/>
      <c r="J566" s="23"/>
      <c r="K566" s="30"/>
      <c r="L566" s="23"/>
      <c r="M566" s="25"/>
      <c r="N566" s="25"/>
      <c r="O566" s="23"/>
      <c r="P566" s="23"/>
    </row>
    <row r="567" spans="1:16" x14ac:dyDescent="0.25">
      <c r="A567" s="25"/>
      <c r="B567" s="23"/>
      <c r="C567" s="25"/>
      <c r="D567" s="25"/>
      <c r="E567" s="23"/>
      <c r="F567" s="23"/>
      <c r="G567" s="37"/>
      <c r="H567" s="23"/>
      <c r="I567" s="25"/>
      <c r="J567" s="23"/>
      <c r="K567" s="30"/>
      <c r="L567" s="23"/>
      <c r="M567" s="25"/>
      <c r="N567" s="25"/>
      <c r="O567" s="23"/>
      <c r="P567" s="23"/>
    </row>
    <row r="568" spans="1:16" x14ac:dyDescent="0.25">
      <c r="A568" s="25"/>
      <c r="B568" s="23"/>
      <c r="C568" s="25"/>
      <c r="D568" s="25"/>
      <c r="E568" s="23"/>
      <c r="F568" s="23"/>
      <c r="G568" s="37"/>
      <c r="H568" s="23"/>
      <c r="I568" s="25"/>
      <c r="J568" s="23"/>
      <c r="K568" s="30"/>
      <c r="L568" s="23"/>
      <c r="M568" s="25"/>
      <c r="N568" s="25"/>
      <c r="O568" s="23"/>
      <c r="P568" s="23"/>
    </row>
    <row r="569" spans="1:16" x14ac:dyDescent="0.25">
      <c r="A569" s="25"/>
      <c r="B569" s="23"/>
      <c r="C569" s="25"/>
      <c r="D569" s="25"/>
      <c r="E569" s="23"/>
      <c r="F569" s="23"/>
      <c r="G569" s="37"/>
      <c r="H569" s="23"/>
      <c r="I569" s="25"/>
      <c r="J569" s="23"/>
      <c r="K569" s="30"/>
      <c r="L569" s="23"/>
      <c r="M569" s="25"/>
      <c r="N569" s="25"/>
      <c r="O569" s="23"/>
      <c r="P569" s="23"/>
    </row>
    <row r="570" spans="1:16" x14ac:dyDescent="0.25">
      <c r="A570" s="25"/>
      <c r="B570" s="23"/>
      <c r="C570" s="25"/>
      <c r="D570" s="25"/>
      <c r="E570" s="23"/>
      <c r="F570" s="23"/>
      <c r="G570" s="37"/>
      <c r="H570" s="23"/>
      <c r="I570" s="25"/>
      <c r="J570" s="23"/>
      <c r="K570" s="30"/>
      <c r="L570" s="23"/>
      <c r="M570" s="25"/>
      <c r="N570" s="25"/>
      <c r="O570" s="23"/>
      <c r="P570" s="23"/>
    </row>
    <row r="571" spans="1:16" x14ac:dyDescent="0.25">
      <c r="A571" s="25"/>
      <c r="B571" s="23"/>
      <c r="C571" s="25"/>
      <c r="D571" s="25"/>
      <c r="E571" s="23"/>
      <c r="F571" s="23"/>
      <c r="G571" s="37"/>
      <c r="H571" s="23"/>
      <c r="I571" s="25"/>
      <c r="J571" s="23"/>
      <c r="K571" s="30"/>
      <c r="L571" s="23"/>
      <c r="M571" s="25"/>
      <c r="N571" s="25"/>
      <c r="O571" s="23"/>
      <c r="P571" s="23"/>
    </row>
    <row r="572" spans="1:16" x14ac:dyDescent="0.25">
      <c r="A572" s="25"/>
      <c r="B572" s="23"/>
      <c r="C572" s="25"/>
      <c r="D572" s="25"/>
      <c r="E572" s="23"/>
      <c r="F572" s="23"/>
      <c r="G572" s="37"/>
      <c r="H572" s="23"/>
      <c r="I572" s="25"/>
      <c r="J572" s="23"/>
      <c r="K572" s="30"/>
      <c r="L572" s="23"/>
      <c r="M572" s="25"/>
      <c r="N572" s="25"/>
      <c r="O572" s="23"/>
      <c r="P572" s="23"/>
    </row>
    <row r="573" spans="1:16" x14ac:dyDescent="0.25">
      <c r="A573" s="25"/>
      <c r="B573" s="23"/>
      <c r="C573" s="25"/>
      <c r="D573" s="25"/>
      <c r="E573" s="23"/>
      <c r="F573" s="23"/>
      <c r="G573" s="37"/>
      <c r="H573" s="23"/>
      <c r="I573" s="25"/>
      <c r="J573" s="23"/>
      <c r="K573" s="30"/>
      <c r="L573" s="23"/>
      <c r="M573" s="25"/>
      <c r="N573" s="25"/>
      <c r="O573" s="23"/>
      <c r="P573" s="23"/>
    </row>
    <row r="574" spans="1:16" x14ac:dyDescent="0.25">
      <c r="A574" s="25"/>
      <c r="B574" s="23"/>
      <c r="C574" s="25"/>
      <c r="D574" s="25"/>
      <c r="E574" s="23"/>
      <c r="F574" s="23"/>
      <c r="G574" s="37"/>
      <c r="H574" s="23"/>
      <c r="I574" s="25"/>
      <c r="J574" s="23"/>
      <c r="K574" s="30"/>
      <c r="L574" s="23"/>
      <c r="M574" s="25"/>
      <c r="N574" s="25"/>
      <c r="O574" s="23"/>
      <c r="P574" s="23"/>
    </row>
    <row r="575" spans="1:16" x14ac:dyDescent="0.25">
      <c r="A575" s="25"/>
      <c r="B575" s="23"/>
      <c r="C575" s="25"/>
      <c r="D575" s="25"/>
      <c r="E575" s="23"/>
      <c r="F575" s="23"/>
      <c r="G575" s="37"/>
      <c r="H575" s="23"/>
      <c r="I575" s="25"/>
      <c r="J575" s="23"/>
      <c r="K575" s="30"/>
      <c r="L575" s="23"/>
      <c r="M575" s="25"/>
      <c r="N575" s="25"/>
      <c r="O575" s="23"/>
      <c r="P575" s="23"/>
    </row>
    <row r="576" spans="1:16" x14ac:dyDescent="0.25">
      <c r="A576" s="25"/>
      <c r="B576" s="23"/>
      <c r="C576" s="25"/>
      <c r="D576" s="25"/>
      <c r="E576" s="23"/>
      <c r="F576" s="23"/>
      <c r="G576" s="37"/>
      <c r="H576" s="23"/>
      <c r="I576" s="25"/>
      <c r="J576" s="23"/>
      <c r="K576" s="30"/>
      <c r="L576" s="23"/>
      <c r="M576" s="25"/>
      <c r="N576" s="25"/>
      <c r="O576" s="23"/>
      <c r="P576" s="23"/>
    </row>
    <row r="577" spans="1:16" x14ac:dyDescent="0.25">
      <c r="A577" s="25"/>
      <c r="B577" s="23"/>
      <c r="C577" s="25"/>
      <c r="D577" s="25"/>
      <c r="E577" s="23"/>
      <c r="F577" s="23"/>
      <c r="G577" s="37"/>
      <c r="H577" s="23"/>
      <c r="I577" s="25"/>
      <c r="J577" s="23"/>
      <c r="K577" s="30"/>
      <c r="L577" s="23"/>
      <c r="M577" s="25"/>
      <c r="N577" s="25"/>
      <c r="O577" s="23"/>
      <c r="P577" s="23"/>
    </row>
    <row r="578" spans="1:16" x14ac:dyDescent="0.25">
      <c r="A578" s="25"/>
      <c r="B578" s="23"/>
      <c r="C578" s="25"/>
      <c r="D578" s="25"/>
      <c r="E578" s="23"/>
      <c r="F578" s="23"/>
      <c r="G578" s="37"/>
      <c r="H578" s="23"/>
      <c r="I578" s="25"/>
      <c r="J578" s="23"/>
      <c r="K578" s="30"/>
      <c r="L578" s="23"/>
      <c r="M578" s="25"/>
      <c r="N578" s="25"/>
      <c r="O578" s="23"/>
      <c r="P578" s="23"/>
    </row>
    <row r="579" spans="1:16" x14ac:dyDescent="0.25">
      <c r="A579" s="25"/>
      <c r="B579" s="23"/>
      <c r="C579" s="25"/>
      <c r="D579" s="25"/>
      <c r="E579" s="23"/>
      <c r="F579" s="23"/>
      <c r="G579" s="37"/>
      <c r="H579" s="23"/>
      <c r="I579" s="25"/>
      <c r="J579" s="23"/>
      <c r="K579" s="30"/>
      <c r="L579" s="23"/>
      <c r="M579" s="25"/>
      <c r="N579" s="25"/>
      <c r="O579" s="23"/>
      <c r="P579" s="23"/>
    </row>
    <row r="580" spans="1:16" x14ac:dyDescent="0.25">
      <c r="A580" s="25"/>
      <c r="B580" s="23"/>
      <c r="C580" s="25"/>
      <c r="D580" s="25"/>
      <c r="E580" s="23"/>
      <c r="F580" s="23"/>
      <c r="G580" s="37"/>
      <c r="H580" s="23"/>
      <c r="I580" s="25"/>
      <c r="J580" s="23"/>
      <c r="K580" s="30"/>
      <c r="L580" s="23"/>
      <c r="M580" s="25"/>
      <c r="N580" s="25"/>
      <c r="O580" s="23"/>
      <c r="P580" s="23"/>
    </row>
    <row r="581" spans="1:16" x14ac:dyDescent="0.25">
      <c r="A581" s="25"/>
      <c r="B581" s="23"/>
      <c r="C581" s="25"/>
      <c r="D581" s="25"/>
      <c r="E581" s="23"/>
      <c r="F581" s="23"/>
      <c r="G581" s="37"/>
      <c r="H581" s="23"/>
      <c r="I581" s="25"/>
      <c r="J581" s="23"/>
      <c r="K581" s="30"/>
      <c r="L581" s="23"/>
      <c r="M581" s="25"/>
      <c r="N581" s="25"/>
      <c r="O581" s="23"/>
      <c r="P581" s="23"/>
    </row>
    <row r="582" spans="1:16" x14ac:dyDescent="0.25">
      <c r="A582" s="25"/>
      <c r="B582" s="23"/>
      <c r="C582" s="25"/>
      <c r="D582" s="25"/>
      <c r="E582" s="23"/>
      <c r="F582" s="23"/>
      <c r="G582" s="37"/>
      <c r="H582" s="23"/>
      <c r="I582" s="25"/>
      <c r="J582" s="23"/>
      <c r="K582" s="30"/>
      <c r="L582" s="23"/>
      <c r="M582" s="25"/>
      <c r="N582" s="25"/>
      <c r="O582" s="23"/>
      <c r="P582" s="23"/>
    </row>
    <row r="583" spans="1:16" x14ac:dyDescent="0.25">
      <c r="A583" s="25"/>
      <c r="B583" s="23"/>
      <c r="C583" s="25"/>
      <c r="D583" s="25"/>
      <c r="E583" s="23"/>
      <c r="F583" s="23"/>
      <c r="G583" s="37"/>
      <c r="H583" s="23"/>
      <c r="I583" s="25"/>
      <c r="J583" s="23"/>
      <c r="K583" s="30"/>
      <c r="L583" s="23"/>
      <c r="M583" s="25"/>
      <c r="N583" s="25"/>
      <c r="O583" s="23"/>
      <c r="P583" s="23"/>
    </row>
    <row r="584" spans="1:16" x14ac:dyDescent="0.25">
      <c r="A584" s="25"/>
      <c r="B584" s="23"/>
      <c r="C584" s="25"/>
      <c r="D584" s="25"/>
      <c r="E584" s="23"/>
      <c r="F584" s="23"/>
      <c r="G584" s="37"/>
      <c r="H584" s="23"/>
      <c r="I584" s="25"/>
      <c r="J584" s="23"/>
      <c r="K584" s="30"/>
      <c r="L584" s="23"/>
      <c r="M584" s="25"/>
      <c r="N584" s="25"/>
      <c r="O584" s="23"/>
      <c r="P584" s="23"/>
    </row>
    <row r="585" spans="1:16" x14ac:dyDescent="0.25">
      <c r="A585" s="25"/>
      <c r="B585" s="23"/>
      <c r="C585" s="25"/>
      <c r="D585" s="25"/>
      <c r="E585" s="23"/>
      <c r="F585" s="23"/>
      <c r="G585" s="37"/>
      <c r="H585" s="23"/>
      <c r="I585" s="25"/>
      <c r="J585" s="23"/>
      <c r="K585" s="30"/>
      <c r="L585" s="23"/>
      <c r="M585" s="25"/>
      <c r="N585" s="25"/>
      <c r="O585" s="23"/>
      <c r="P585" s="23"/>
    </row>
    <row r="586" spans="1:16" x14ac:dyDescent="0.25">
      <c r="A586" s="25"/>
      <c r="B586" s="23"/>
      <c r="C586" s="25"/>
      <c r="D586" s="25"/>
      <c r="E586" s="23"/>
      <c r="F586" s="23"/>
      <c r="G586" s="37"/>
      <c r="H586" s="23"/>
      <c r="I586" s="25"/>
      <c r="J586" s="23"/>
      <c r="K586" s="30"/>
      <c r="L586" s="23"/>
      <c r="M586" s="25"/>
      <c r="N586" s="25"/>
      <c r="O586" s="23"/>
      <c r="P586" s="23"/>
    </row>
    <row r="587" spans="1:16" x14ac:dyDescent="0.25">
      <c r="A587" s="25"/>
      <c r="B587" s="23"/>
      <c r="C587" s="25"/>
      <c r="D587" s="25"/>
      <c r="E587" s="23"/>
      <c r="F587" s="23"/>
      <c r="G587" s="37"/>
      <c r="H587" s="23"/>
      <c r="I587" s="25"/>
      <c r="J587" s="23"/>
      <c r="K587" s="30"/>
      <c r="L587" s="23"/>
      <c r="M587" s="25"/>
      <c r="N587" s="25"/>
      <c r="O587" s="23"/>
      <c r="P587" s="23"/>
    </row>
    <row r="588" spans="1:16" x14ac:dyDescent="0.25">
      <c r="A588" s="25"/>
      <c r="B588" s="23"/>
      <c r="C588" s="25"/>
      <c r="D588" s="25"/>
      <c r="E588" s="23"/>
      <c r="F588" s="23"/>
      <c r="G588" s="37"/>
      <c r="H588" s="23"/>
      <c r="I588" s="25"/>
      <c r="J588" s="23"/>
      <c r="K588" s="30"/>
      <c r="L588" s="23"/>
      <c r="M588" s="25"/>
      <c r="N588" s="25"/>
      <c r="O588" s="23"/>
      <c r="P588" s="23"/>
    </row>
    <row r="589" spans="1:16" x14ac:dyDescent="0.25">
      <c r="A589" s="25"/>
      <c r="B589" s="23"/>
      <c r="C589" s="25"/>
      <c r="D589" s="25"/>
      <c r="E589" s="23"/>
      <c r="F589" s="23"/>
      <c r="G589" s="37"/>
      <c r="H589" s="23"/>
      <c r="I589" s="25"/>
      <c r="J589" s="23"/>
      <c r="K589" s="30"/>
      <c r="L589" s="23"/>
      <c r="M589" s="25"/>
      <c r="N589" s="25"/>
      <c r="O589" s="23"/>
      <c r="P589" s="23"/>
    </row>
    <row r="590" spans="1:16" x14ac:dyDescent="0.25">
      <c r="A590" s="25"/>
      <c r="B590" s="23"/>
      <c r="C590" s="25"/>
      <c r="D590" s="25"/>
      <c r="E590" s="23"/>
      <c r="F590" s="23"/>
      <c r="G590" s="37"/>
      <c r="H590" s="23"/>
      <c r="I590" s="25"/>
      <c r="J590" s="23"/>
      <c r="K590" s="30"/>
      <c r="L590" s="23"/>
      <c r="M590" s="25"/>
      <c r="N590" s="25"/>
      <c r="O590" s="23"/>
      <c r="P590" s="23"/>
    </row>
    <row r="591" spans="1:16" x14ac:dyDescent="0.25">
      <c r="A591" s="25"/>
      <c r="B591" s="23"/>
      <c r="C591" s="25"/>
      <c r="D591" s="25"/>
      <c r="E591" s="23"/>
      <c r="F591" s="23"/>
      <c r="G591" s="37"/>
      <c r="H591" s="23"/>
      <c r="I591" s="25"/>
      <c r="J591" s="23"/>
      <c r="K591" s="30"/>
      <c r="L591" s="23"/>
      <c r="M591" s="25"/>
      <c r="N591" s="25"/>
      <c r="O591" s="23"/>
      <c r="P591" s="23"/>
    </row>
    <row r="592" spans="1:16" x14ac:dyDescent="0.25">
      <c r="A592" s="25"/>
      <c r="B592" s="23"/>
      <c r="C592" s="25"/>
      <c r="D592" s="25"/>
      <c r="E592" s="23"/>
      <c r="F592" s="23"/>
      <c r="G592" s="37"/>
      <c r="H592" s="23"/>
      <c r="I592" s="25"/>
      <c r="J592" s="23"/>
      <c r="K592" s="30"/>
      <c r="L592" s="23"/>
      <c r="M592" s="25"/>
      <c r="N592" s="25"/>
      <c r="O592" s="23"/>
      <c r="P592" s="23"/>
    </row>
    <row r="593" spans="1:16" x14ac:dyDescent="0.25">
      <c r="A593" s="25"/>
      <c r="B593" s="23"/>
      <c r="C593" s="25"/>
      <c r="D593" s="25"/>
      <c r="E593" s="23"/>
      <c r="F593" s="23"/>
      <c r="G593" s="37"/>
      <c r="H593" s="23"/>
      <c r="I593" s="25"/>
      <c r="J593" s="23"/>
      <c r="K593" s="30"/>
      <c r="L593" s="23"/>
      <c r="M593" s="25"/>
      <c r="N593" s="25"/>
      <c r="O593" s="23"/>
      <c r="P593" s="23"/>
    </row>
    <row r="594" spans="1:16" x14ac:dyDescent="0.25">
      <c r="A594" s="25"/>
      <c r="B594" s="23"/>
      <c r="C594" s="25"/>
      <c r="D594" s="25"/>
      <c r="E594" s="23"/>
      <c r="F594" s="23"/>
      <c r="G594" s="37"/>
      <c r="H594" s="23"/>
      <c r="I594" s="25"/>
      <c r="J594" s="23"/>
      <c r="K594" s="30"/>
      <c r="L594" s="23"/>
      <c r="M594" s="25"/>
      <c r="N594" s="25"/>
      <c r="O594" s="23"/>
      <c r="P594" s="23"/>
    </row>
    <row r="595" spans="1:16" x14ac:dyDescent="0.25">
      <c r="A595" s="25"/>
      <c r="B595" s="23"/>
      <c r="C595" s="25"/>
      <c r="D595" s="25"/>
      <c r="E595" s="23"/>
      <c r="F595" s="23"/>
      <c r="G595" s="37"/>
      <c r="H595" s="23"/>
      <c r="I595" s="25"/>
      <c r="J595" s="23"/>
      <c r="K595" s="30"/>
      <c r="L595" s="23"/>
      <c r="M595" s="25"/>
      <c r="N595" s="25"/>
      <c r="O595" s="23"/>
      <c r="P595" s="23"/>
    </row>
    <row r="596" spans="1:16" x14ac:dyDescent="0.25">
      <c r="A596" s="25"/>
      <c r="B596" s="23"/>
      <c r="C596" s="25"/>
      <c r="D596" s="25"/>
      <c r="E596" s="23"/>
      <c r="F596" s="23"/>
      <c r="G596" s="37"/>
      <c r="H596" s="23"/>
      <c r="I596" s="25"/>
      <c r="J596" s="23"/>
      <c r="K596" s="30"/>
      <c r="L596" s="23"/>
      <c r="M596" s="25"/>
      <c r="N596" s="25"/>
      <c r="O596" s="23"/>
      <c r="P596" s="23"/>
    </row>
    <row r="597" spans="1:16" x14ac:dyDescent="0.25">
      <c r="A597" s="25"/>
      <c r="B597" s="23"/>
      <c r="C597" s="25"/>
      <c r="D597" s="25"/>
      <c r="E597" s="23"/>
      <c r="F597" s="23"/>
      <c r="G597" s="37"/>
      <c r="H597" s="23"/>
      <c r="I597" s="25"/>
      <c r="J597" s="23"/>
      <c r="K597" s="30"/>
      <c r="L597" s="23"/>
      <c r="M597" s="25"/>
      <c r="N597" s="25"/>
      <c r="O597" s="23"/>
      <c r="P597" s="23"/>
    </row>
    <row r="598" spans="1:16" x14ac:dyDescent="0.25">
      <c r="A598" s="25"/>
      <c r="B598" s="23"/>
      <c r="C598" s="25"/>
      <c r="D598" s="25"/>
      <c r="E598" s="23"/>
      <c r="F598" s="23"/>
      <c r="G598" s="37"/>
      <c r="H598" s="23"/>
      <c r="I598" s="25"/>
      <c r="J598" s="23"/>
      <c r="K598" s="30"/>
      <c r="L598" s="23"/>
      <c r="M598" s="25"/>
      <c r="N598" s="25"/>
      <c r="O598" s="23"/>
      <c r="P598" s="23"/>
    </row>
    <row r="599" spans="1:16" x14ac:dyDescent="0.25">
      <c r="A599" s="25"/>
      <c r="B599" s="23"/>
      <c r="C599" s="25"/>
      <c r="D599" s="25"/>
      <c r="E599" s="23"/>
      <c r="F599" s="23"/>
      <c r="G599" s="37"/>
      <c r="H599" s="23"/>
      <c r="I599" s="25"/>
      <c r="J599" s="23"/>
      <c r="K599" s="30"/>
      <c r="L599" s="23"/>
      <c r="M599" s="25"/>
      <c r="N599" s="25"/>
      <c r="O599" s="23"/>
      <c r="P599" s="23"/>
    </row>
    <row r="600" spans="1:16" x14ac:dyDescent="0.25">
      <c r="A600" s="25"/>
      <c r="B600" s="23"/>
      <c r="C600" s="25"/>
      <c r="D600" s="25"/>
      <c r="E600" s="23"/>
      <c r="F600" s="23"/>
      <c r="G600" s="37"/>
      <c r="H600" s="23"/>
      <c r="I600" s="25"/>
      <c r="J600" s="23"/>
      <c r="K600" s="30"/>
      <c r="L600" s="23"/>
      <c r="M600" s="25"/>
      <c r="N600" s="25"/>
      <c r="O600" s="23"/>
      <c r="P600" s="23"/>
    </row>
    <row r="601" spans="1:16" x14ac:dyDescent="0.25">
      <c r="A601" s="25"/>
      <c r="B601" s="23"/>
      <c r="C601" s="25"/>
      <c r="D601" s="25"/>
      <c r="E601" s="23"/>
      <c r="F601" s="23"/>
      <c r="G601" s="37"/>
      <c r="H601" s="23"/>
      <c r="I601" s="25"/>
      <c r="J601" s="23"/>
      <c r="K601" s="30"/>
      <c r="L601" s="23"/>
      <c r="M601" s="25"/>
      <c r="N601" s="25"/>
      <c r="O601" s="23"/>
      <c r="P601" s="23"/>
    </row>
    <row r="602" spans="1:16" x14ac:dyDescent="0.25">
      <c r="A602" s="25"/>
      <c r="B602" s="23"/>
      <c r="C602" s="25"/>
      <c r="D602" s="25"/>
      <c r="E602" s="23"/>
      <c r="F602" s="23"/>
      <c r="G602" s="37"/>
      <c r="H602" s="23"/>
      <c r="I602" s="25"/>
      <c r="J602" s="23"/>
      <c r="K602" s="30"/>
      <c r="L602" s="23"/>
      <c r="M602" s="25"/>
      <c r="N602" s="25"/>
      <c r="O602" s="23"/>
      <c r="P602" s="23"/>
    </row>
    <row r="603" spans="1:16" x14ac:dyDescent="0.25">
      <c r="A603" s="25"/>
      <c r="B603" s="23"/>
      <c r="C603" s="25"/>
      <c r="D603" s="25"/>
      <c r="E603" s="23"/>
      <c r="F603" s="23"/>
      <c r="G603" s="37"/>
      <c r="H603" s="23"/>
      <c r="I603" s="25"/>
      <c r="J603" s="23"/>
      <c r="K603" s="30"/>
      <c r="L603" s="23"/>
      <c r="M603" s="25"/>
      <c r="N603" s="25"/>
      <c r="O603" s="23"/>
      <c r="P603" s="23"/>
    </row>
    <row r="604" spans="1:16" x14ac:dyDescent="0.25">
      <c r="A604" s="25"/>
      <c r="B604" s="23"/>
      <c r="C604" s="25"/>
      <c r="D604" s="25"/>
      <c r="E604" s="23"/>
      <c r="F604" s="23"/>
      <c r="G604" s="37"/>
      <c r="H604" s="23"/>
      <c r="I604" s="25"/>
      <c r="J604" s="23"/>
      <c r="K604" s="30"/>
      <c r="L604" s="23"/>
      <c r="M604" s="25"/>
      <c r="N604" s="25"/>
      <c r="O604" s="23"/>
      <c r="P604" s="23"/>
    </row>
    <row r="605" spans="1:16" x14ac:dyDescent="0.25">
      <c r="A605" s="25"/>
      <c r="B605" s="23"/>
      <c r="C605" s="25"/>
      <c r="D605" s="25"/>
      <c r="E605" s="23"/>
      <c r="F605" s="23"/>
      <c r="G605" s="37"/>
      <c r="H605" s="23"/>
      <c r="I605" s="25"/>
      <c r="J605" s="23"/>
      <c r="K605" s="30"/>
      <c r="L605" s="23"/>
      <c r="M605" s="25"/>
      <c r="N605" s="25"/>
      <c r="O605" s="23"/>
      <c r="P605" s="23"/>
    </row>
    <row r="606" spans="1:16" x14ac:dyDescent="0.25">
      <c r="A606" s="25"/>
      <c r="B606" s="23"/>
      <c r="C606" s="25"/>
      <c r="D606" s="25"/>
      <c r="E606" s="23"/>
      <c r="F606" s="23"/>
      <c r="G606" s="37"/>
      <c r="H606" s="23"/>
      <c r="I606" s="25"/>
      <c r="J606" s="23"/>
      <c r="K606" s="30"/>
      <c r="L606" s="23"/>
      <c r="M606" s="25"/>
      <c r="N606" s="25"/>
      <c r="O606" s="23"/>
      <c r="P606" s="23"/>
    </row>
    <row r="607" spans="1:16" x14ac:dyDescent="0.25">
      <c r="A607" s="25"/>
      <c r="B607" s="23"/>
      <c r="C607" s="25"/>
      <c r="D607" s="25"/>
      <c r="E607" s="23"/>
      <c r="F607" s="23"/>
      <c r="G607" s="37"/>
      <c r="H607" s="23"/>
      <c r="I607" s="25"/>
      <c r="J607" s="23"/>
      <c r="K607" s="30"/>
      <c r="L607" s="23"/>
      <c r="M607" s="25"/>
      <c r="N607" s="25"/>
      <c r="O607" s="23"/>
      <c r="P607" s="23"/>
    </row>
    <row r="608" spans="1:16" x14ac:dyDescent="0.25">
      <c r="A608" s="25"/>
      <c r="B608" s="23"/>
      <c r="C608" s="25"/>
      <c r="D608" s="25"/>
      <c r="E608" s="23"/>
      <c r="F608" s="23"/>
      <c r="G608" s="37"/>
      <c r="H608" s="23"/>
      <c r="I608" s="25"/>
      <c r="J608" s="23"/>
      <c r="K608" s="30"/>
      <c r="L608" s="23"/>
      <c r="M608" s="25"/>
      <c r="N608" s="25"/>
      <c r="O608" s="23"/>
      <c r="P608" s="23"/>
    </row>
    <row r="609" spans="1:16" x14ac:dyDescent="0.25">
      <c r="A609" s="25"/>
      <c r="B609" s="23"/>
      <c r="C609" s="25"/>
      <c r="D609" s="25"/>
      <c r="E609" s="23"/>
      <c r="F609" s="23"/>
      <c r="G609" s="37"/>
      <c r="H609" s="23"/>
      <c r="I609" s="25"/>
      <c r="J609" s="23"/>
      <c r="K609" s="30"/>
      <c r="L609" s="23"/>
      <c r="M609" s="25"/>
      <c r="N609" s="25"/>
      <c r="O609" s="23"/>
      <c r="P609" s="23"/>
    </row>
    <row r="610" spans="1:16" x14ac:dyDescent="0.25">
      <c r="A610" s="25"/>
      <c r="B610" s="23"/>
      <c r="C610" s="25"/>
      <c r="D610" s="25"/>
      <c r="E610" s="23"/>
      <c r="F610" s="23"/>
      <c r="G610" s="37"/>
      <c r="H610" s="23"/>
      <c r="I610" s="25"/>
      <c r="J610" s="23"/>
      <c r="K610" s="30"/>
      <c r="L610" s="23"/>
      <c r="M610" s="25"/>
      <c r="N610" s="25"/>
      <c r="O610" s="23"/>
      <c r="P610" s="23"/>
    </row>
    <row r="611" spans="1:16" x14ac:dyDescent="0.25">
      <c r="A611" s="25"/>
      <c r="B611" s="23"/>
      <c r="C611" s="25"/>
      <c r="D611" s="25"/>
      <c r="E611" s="23"/>
      <c r="F611" s="23"/>
      <c r="G611" s="37"/>
      <c r="H611" s="23"/>
      <c r="I611" s="25"/>
      <c r="J611" s="23"/>
      <c r="K611" s="30"/>
      <c r="L611" s="23"/>
      <c r="M611" s="25"/>
      <c r="N611" s="25"/>
      <c r="O611" s="23"/>
      <c r="P611" s="23"/>
    </row>
    <row r="612" spans="1:16" x14ac:dyDescent="0.25">
      <c r="A612" s="25"/>
      <c r="B612" s="23"/>
      <c r="C612" s="25"/>
      <c r="D612" s="25"/>
      <c r="E612" s="23"/>
      <c r="F612" s="23"/>
      <c r="G612" s="37"/>
      <c r="H612" s="23"/>
      <c r="I612" s="25"/>
      <c r="J612" s="23"/>
      <c r="K612" s="30"/>
      <c r="L612" s="23"/>
      <c r="M612" s="25"/>
      <c r="N612" s="25"/>
      <c r="O612" s="23"/>
      <c r="P612" s="23"/>
    </row>
    <row r="613" spans="1:16" x14ac:dyDescent="0.25">
      <c r="A613" s="25"/>
      <c r="B613" s="23"/>
      <c r="C613" s="25"/>
      <c r="D613" s="25"/>
      <c r="E613" s="23"/>
      <c r="F613" s="23"/>
      <c r="G613" s="37"/>
      <c r="H613" s="23"/>
      <c r="I613" s="25"/>
      <c r="J613" s="23"/>
      <c r="K613" s="30"/>
      <c r="L613" s="23"/>
      <c r="M613" s="25"/>
      <c r="N613" s="25"/>
      <c r="O613" s="23"/>
      <c r="P613" s="23"/>
    </row>
    <row r="614" spans="1:16" x14ac:dyDescent="0.25">
      <c r="A614" s="25"/>
      <c r="B614" s="23"/>
      <c r="C614" s="25"/>
      <c r="D614" s="25"/>
      <c r="E614" s="23"/>
      <c r="F614" s="23"/>
      <c r="G614" s="37"/>
      <c r="H614" s="23"/>
      <c r="I614" s="25"/>
      <c r="J614" s="23"/>
      <c r="K614" s="30"/>
      <c r="L614" s="23"/>
      <c r="M614" s="25"/>
      <c r="N614" s="25"/>
      <c r="O614" s="23"/>
      <c r="P614" s="23"/>
    </row>
    <row r="615" spans="1:16" x14ac:dyDescent="0.25">
      <c r="A615" s="25"/>
      <c r="B615" s="23"/>
      <c r="C615" s="25"/>
      <c r="D615" s="25"/>
      <c r="E615" s="23"/>
      <c r="F615" s="23"/>
      <c r="G615" s="37"/>
      <c r="H615" s="23"/>
      <c r="I615" s="25"/>
      <c r="J615" s="23"/>
      <c r="K615" s="30"/>
      <c r="L615" s="23"/>
      <c r="M615" s="25"/>
      <c r="N615" s="25"/>
      <c r="O615" s="23"/>
      <c r="P615" s="23"/>
    </row>
    <row r="616" spans="1:16" x14ac:dyDescent="0.25">
      <c r="A616" s="25"/>
      <c r="B616" s="23"/>
      <c r="C616" s="25"/>
      <c r="D616" s="25"/>
      <c r="E616" s="23"/>
      <c r="F616" s="23"/>
      <c r="G616" s="37"/>
      <c r="H616" s="23"/>
      <c r="I616" s="25"/>
      <c r="J616" s="23"/>
      <c r="K616" s="30"/>
      <c r="L616" s="23"/>
      <c r="M616" s="25"/>
      <c r="N616" s="25"/>
      <c r="O616" s="23"/>
      <c r="P616" s="23"/>
    </row>
    <row r="617" spans="1:16" x14ac:dyDescent="0.25">
      <c r="A617" s="25"/>
      <c r="B617" s="23"/>
      <c r="C617" s="25"/>
      <c r="D617" s="25"/>
      <c r="E617" s="23"/>
      <c r="F617" s="23"/>
      <c r="G617" s="37"/>
      <c r="H617" s="23"/>
      <c r="I617" s="25"/>
      <c r="J617" s="23"/>
      <c r="K617" s="30"/>
      <c r="L617" s="23"/>
      <c r="M617" s="25"/>
      <c r="N617" s="25"/>
      <c r="O617" s="23"/>
      <c r="P617" s="23"/>
    </row>
    <row r="618" spans="1:16" x14ac:dyDescent="0.25">
      <c r="A618" s="25"/>
      <c r="B618" s="23"/>
      <c r="C618" s="25"/>
      <c r="D618" s="25"/>
      <c r="E618" s="23"/>
      <c r="F618" s="23"/>
      <c r="G618" s="37"/>
      <c r="H618" s="23"/>
      <c r="I618" s="25"/>
      <c r="J618" s="23"/>
      <c r="K618" s="30"/>
      <c r="L618" s="23"/>
      <c r="M618" s="25"/>
      <c r="N618" s="25"/>
      <c r="O618" s="23"/>
      <c r="P618" s="23"/>
    </row>
    <row r="619" spans="1:16" x14ac:dyDescent="0.25">
      <c r="A619" s="25"/>
      <c r="B619" s="23"/>
      <c r="C619" s="25"/>
      <c r="D619" s="25"/>
      <c r="E619" s="23"/>
      <c r="F619" s="23"/>
      <c r="G619" s="37"/>
      <c r="H619" s="23"/>
      <c r="I619" s="25"/>
      <c r="J619" s="23"/>
      <c r="K619" s="30"/>
      <c r="L619" s="23"/>
      <c r="M619" s="25"/>
      <c r="N619" s="25"/>
      <c r="O619" s="23"/>
      <c r="P619" s="23"/>
    </row>
    <row r="620" spans="1:16" x14ac:dyDescent="0.25">
      <c r="A620" s="25"/>
      <c r="B620" s="23"/>
      <c r="C620" s="25"/>
      <c r="D620" s="25"/>
      <c r="E620" s="23"/>
      <c r="F620" s="23"/>
      <c r="G620" s="37"/>
      <c r="H620" s="23"/>
      <c r="I620" s="25"/>
      <c r="J620" s="23"/>
      <c r="K620" s="30"/>
      <c r="L620" s="23"/>
      <c r="M620" s="25"/>
      <c r="N620" s="25"/>
      <c r="O620" s="23"/>
      <c r="P620" s="23"/>
    </row>
    <row r="621" spans="1:16" x14ac:dyDescent="0.25">
      <c r="A621" s="25"/>
      <c r="B621" s="23"/>
      <c r="C621" s="25"/>
      <c r="D621" s="25"/>
      <c r="E621" s="23"/>
      <c r="F621" s="23"/>
      <c r="G621" s="37"/>
      <c r="H621" s="23"/>
      <c r="I621" s="25"/>
      <c r="J621" s="23"/>
      <c r="K621" s="30"/>
      <c r="L621" s="23"/>
      <c r="M621" s="25"/>
      <c r="N621" s="25"/>
      <c r="O621" s="23"/>
      <c r="P621" s="23"/>
    </row>
    <row r="622" spans="1:16" x14ac:dyDescent="0.25">
      <c r="A622" s="25"/>
      <c r="B622" s="23"/>
      <c r="C622" s="25"/>
      <c r="D622" s="25"/>
      <c r="E622" s="23"/>
      <c r="F622" s="23"/>
      <c r="G622" s="37"/>
      <c r="H622" s="23"/>
      <c r="I622" s="25"/>
      <c r="J622" s="23"/>
      <c r="K622" s="30"/>
      <c r="L622" s="23"/>
      <c r="M622" s="25"/>
      <c r="N622" s="25"/>
      <c r="O622" s="23"/>
      <c r="P622" s="23"/>
    </row>
    <row r="623" spans="1:16" x14ac:dyDescent="0.25">
      <c r="A623" s="25"/>
      <c r="B623" s="23"/>
      <c r="C623" s="25"/>
      <c r="D623" s="25"/>
      <c r="E623" s="23"/>
      <c r="F623" s="23"/>
      <c r="G623" s="37"/>
      <c r="H623" s="23"/>
      <c r="I623" s="25"/>
      <c r="J623" s="23"/>
      <c r="K623" s="30"/>
      <c r="L623" s="23"/>
      <c r="M623" s="25"/>
      <c r="N623" s="25"/>
      <c r="O623" s="23"/>
      <c r="P623" s="23"/>
    </row>
    <row r="624" spans="1:16" x14ac:dyDescent="0.25">
      <c r="A624" s="25"/>
      <c r="B624" s="23"/>
      <c r="C624" s="25"/>
      <c r="D624" s="25"/>
      <c r="E624" s="23"/>
      <c r="F624" s="23"/>
      <c r="G624" s="37"/>
      <c r="H624" s="23"/>
      <c r="I624" s="25"/>
      <c r="J624" s="23"/>
      <c r="K624" s="30"/>
      <c r="L624" s="23"/>
      <c r="M624" s="25"/>
      <c r="N624" s="25"/>
      <c r="O624" s="23"/>
      <c r="P624" s="23"/>
    </row>
    <row r="625" spans="1:16" x14ac:dyDescent="0.25">
      <c r="A625" s="25"/>
      <c r="B625" s="23"/>
      <c r="C625" s="25"/>
      <c r="D625" s="25"/>
      <c r="E625" s="23"/>
      <c r="F625" s="23"/>
      <c r="G625" s="37"/>
      <c r="H625" s="23"/>
      <c r="I625" s="25"/>
      <c r="J625" s="23"/>
      <c r="K625" s="30"/>
      <c r="L625" s="23"/>
      <c r="M625" s="25"/>
      <c r="N625" s="25"/>
      <c r="O625" s="23"/>
      <c r="P625" s="23"/>
    </row>
    <row r="626" spans="1:16" x14ac:dyDescent="0.25">
      <c r="A626" s="25"/>
      <c r="B626" s="23"/>
      <c r="C626" s="25"/>
      <c r="D626" s="25"/>
      <c r="E626" s="23"/>
      <c r="F626" s="23"/>
      <c r="G626" s="37"/>
      <c r="H626" s="23"/>
      <c r="I626" s="25"/>
      <c r="J626" s="23"/>
      <c r="K626" s="30"/>
      <c r="L626" s="23"/>
      <c r="M626" s="25"/>
      <c r="N626" s="25"/>
      <c r="O626" s="23"/>
      <c r="P626" s="23"/>
    </row>
    <row r="627" spans="1:16" x14ac:dyDescent="0.25">
      <c r="A627" s="25"/>
      <c r="B627" s="23"/>
      <c r="C627" s="25"/>
      <c r="D627" s="25"/>
      <c r="E627" s="23"/>
      <c r="F627" s="23"/>
      <c r="G627" s="37"/>
      <c r="H627" s="23"/>
      <c r="I627" s="25"/>
      <c r="J627" s="23"/>
      <c r="K627" s="30"/>
      <c r="L627" s="23"/>
      <c r="M627" s="25"/>
      <c r="N627" s="25"/>
      <c r="O627" s="23"/>
      <c r="P627" s="23"/>
    </row>
    <row r="628" spans="1:16" x14ac:dyDescent="0.25">
      <c r="A628" s="25"/>
      <c r="B628" s="23"/>
      <c r="C628" s="25"/>
      <c r="D628" s="25"/>
      <c r="E628" s="23"/>
      <c r="F628" s="23"/>
      <c r="G628" s="37"/>
      <c r="H628" s="23"/>
      <c r="I628" s="25"/>
      <c r="J628" s="23"/>
      <c r="K628" s="30"/>
      <c r="L628" s="23"/>
      <c r="M628" s="25"/>
      <c r="N628" s="25"/>
      <c r="O628" s="23"/>
      <c r="P628" s="23"/>
    </row>
    <row r="629" spans="1:16" x14ac:dyDescent="0.25">
      <c r="A629" s="25"/>
      <c r="B629" s="23"/>
      <c r="C629" s="25"/>
      <c r="D629" s="25"/>
      <c r="E629" s="23"/>
      <c r="F629" s="23"/>
      <c r="G629" s="37"/>
      <c r="H629" s="23"/>
      <c r="I629" s="25"/>
      <c r="J629" s="23"/>
      <c r="K629" s="30"/>
      <c r="L629" s="23"/>
      <c r="M629" s="25"/>
      <c r="N629" s="25"/>
      <c r="O629" s="23"/>
      <c r="P629" s="23"/>
    </row>
    <row r="630" spans="1:16" x14ac:dyDescent="0.25">
      <c r="A630" s="25"/>
      <c r="B630" s="23"/>
      <c r="C630" s="25"/>
      <c r="D630" s="25"/>
      <c r="E630" s="23"/>
      <c r="F630" s="23"/>
      <c r="G630" s="37"/>
      <c r="H630" s="23"/>
      <c r="I630" s="25"/>
      <c r="J630" s="23"/>
      <c r="K630" s="30"/>
      <c r="L630" s="23"/>
      <c r="M630" s="25"/>
      <c r="N630" s="25"/>
      <c r="O630" s="23"/>
      <c r="P630" s="23"/>
    </row>
    <row r="631" spans="1:16" x14ac:dyDescent="0.25">
      <c r="A631" s="25"/>
      <c r="B631" s="23"/>
      <c r="C631" s="25"/>
      <c r="D631" s="25"/>
      <c r="E631" s="23"/>
      <c r="F631" s="23"/>
      <c r="G631" s="37"/>
      <c r="H631" s="23"/>
      <c r="I631" s="25"/>
      <c r="J631" s="23"/>
      <c r="K631" s="30"/>
      <c r="L631" s="23"/>
      <c r="M631" s="25"/>
      <c r="N631" s="25"/>
      <c r="O631" s="23"/>
      <c r="P631" s="23"/>
    </row>
    <row r="632" spans="1:16" x14ac:dyDescent="0.25">
      <c r="A632" s="25"/>
      <c r="B632" s="23"/>
      <c r="C632" s="25"/>
      <c r="D632" s="25"/>
      <c r="E632" s="23"/>
      <c r="F632" s="23"/>
      <c r="G632" s="37"/>
      <c r="H632" s="23"/>
      <c r="I632" s="25"/>
      <c r="J632" s="23"/>
      <c r="K632" s="30"/>
      <c r="L632" s="23"/>
      <c r="M632" s="25"/>
      <c r="N632" s="25"/>
      <c r="O632" s="23"/>
      <c r="P632" s="23"/>
    </row>
    <row r="633" spans="1:16" x14ac:dyDescent="0.25">
      <c r="A633" s="25"/>
      <c r="B633" s="23"/>
      <c r="C633" s="25"/>
      <c r="D633" s="25"/>
      <c r="E633" s="23"/>
      <c r="F633" s="23"/>
      <c r="G633" s="37"/>
      <c r="H633" s="23"/>
      <c r="I633" s="25"/>
      <c r="J633" s="23"/>
      <c r="K633" s="30"/>
      <c r="L633" s="23"/>
      <c r="M633" s="25"/>
      <c r="N633" s="25"/>
      <c r="O633" s="23"/>
      <c r="P633" s="23"/>
    </row>
    <row r="634" spans="1:16" x14ac:dyDescent="0.25">
      <c r="A634" s="25"/>
      <c r="B634" s="23"/>
      <c r="C634" s="25"/>
      <c r="D634" s="25"/>
      <c r="E634" s="23"/>
      <c r="F634" s="23"/>
      <c r="G634" s="37"/>
      <c r="H634" s="23"/>
      <c r="I634" s="25"/>
      <c r="J634" s="23"/>
      <c r="K634" s="30"/>
      <c r="L634" s="23"/>
      <c r="M634" s="25"/>
      <c r="N634" s="25"/>
      <c r="O634" s="23"/>
      <c r="P634" s="23"/>
    </row>
    <row r="635" spans="1:16" x14ac:dyDescent="0.25">
      <c r="A635" s="25"/>
      <c r="B635" s="23"/>
      <c r="C635" s="25"/>
      <c r="D635" s="25"/>
      <c r="E635" s="23"/>
      <c r="F635" s="23"/>
      <c r="G635" s="37"/>
      <c r="H635" s="23"/>
      <c r="I635" s="25"/>
      <c r="J635" s="23"/>
      <c r="K635" s="30"/>
      <c r="L635" s="23"/>
      <c r="M635" s="25"/>
      <c r="N635" s="25"/>
      <c r="O635" s="23"/>
      <c r="P635" s="23"/>
    </row>
    <row r="636" spans="1:16" x14ac:dyDescent="0.25">
      <c r="A636" s="25"/>
      <c r="B636" s="23"/>
      <c r="C636" s="25"/>
      <c r="D636" s="25"/>
      <c r="E636" s="23"/>
      <c r="F636" s="23"/>
      <c r="G636" s="37"/>
      <c r="H636" s="23"/>
      <c r="I636" s="25"/>
      <c r="J636" s="23"/>
      <c r="K636" s="30"/>
      <c r="L636" s="23"/>
      <c r="M636" s="25"/>
      <c r="N636" s="25"/>
      <c r="O636" s="23"/>
      <c r="P636" s="23"/>
    </row>
    <row r="637" spans="1:16" x14ac:dyDescent="0.25">
      <c r="A637" s="25"/>
      <c r="B637" s="23"/>
      <c r="C637" s="25"/>
      <c r="D637" s="25"/>
      <c r="E637" s="23"/>
      <c r="F637" s="23"/>
      <c r="G637" s="37"/>
      <c r="H637" s="23"/>
      <c r="I637" s="25"/>
      <c r="J637" s="23"/>
      <c r="K637" s="30"/>
      <c r="L637" s="23"/>
      <c r="M637" s="25"/>
      <c r="N637" s="25"/>
      <c r="O637" s="23"/>
      <c r="P637" s="23"/>
    </row>
    <row r="638" spans="1:16" x14ac:dyDescent="0.25">
      <c r="A638" s="25"/>
      <c r="B638" s="23"/>
      <c r="C638" s="25"/>
      <c r="D638" s="25"/>
      <c r="E638" s="23"/>
      <c r="F638" s="23"/>
      <c r="G638" s="37"/>
      <c r="H638" s="23"/>
      <c r="I638" s="25"/>
      <c r="J638" s="23"/>
      <c r="K638" s="30"/>
      <c r="L638" s="23"/>
      <c r="M638" s="25"/>
      <c r="N638" s="25"/>
      <c r="O638" s="23"/>
      <c r="P638" s="23"/>
    </row>
    <row r="639" spans="1:16" x14ac:dyDescent="0.25">
      <c r="A639" s="25"/>
      <c r="B639" s="23"/>
      <c r="C639" s="25"/>
      <c r="D639" s="25"/>
      <c r="E639" s="23"/>
      <c r="F639" s="23"/>
      <c r="G639" s="37"/>
      <c r="H639" s="23"/>
      <c r="I639" s="25"/>
      <c r="J639" s="23"/>
      <c r="K639" s="30"/>
      <c r="L639" s="23"/>
      <c r="M639" s="25"/>
      <c r="N639" s="25"/>
      <c r="O639" s="23"/>
      <c r="P639" s="23"/>
    </row>
    <row r="640" spans="1:16" x14ac:dyDescent="0.25">
      <c r="A640" s="25"/>
      <c r="B640" s="23"/>
      <c r="C640" s="25"/>
      <c r="D640" s="25"/>
      <c r="E640" s="23"/>
      <c r="F640" s="23"/>
      <c r="G640" s="37"/>
      <c r="H640" s="23"/>
      <c r="I640" s="25"/>
      <c r="J640" s="23"/>
      <c r="K640" s="30"/>
      <c r="L640" s="23"/>
      <c r="M640" s="25"/>
      <c r="N640" s="25"/>
      <c r="O640" s="23"/>
      <c r="P640" s="23"/>
    </row>
    <row r="641" spans="1:16" x14ac:dyDescent="0.25">
      <c r="A641" s="25"/>
      <c r="B641" s="23"/>
      <c r="C641" s="25"/>
      <c r="D641" s="25"/>
      <c r="E641" s="23"/>
      <c r="F641" s="23"/>
      <c r="G641" s="37"/>
      <c r="H641" s="23"/>
      <c r="I641" s="25"/>
      <c r="J641" s="23"/>
      <c r="K641" s="30"/>
      <c r="L641" s="23"/>
      <c r="M641" s="25"/>
      <c r="N641" s="25"/>
      <c r="O641" s="23"/>
      <c r="P641" s="23"/>
    </row>
    <row r="642" spans="1:16" x14ac:dyDescent="0.25">
      <c r="A642" s="25"/>
      <c r="B642" s="23"/>
      <c r="C642" s="25"/>
      <c r="D642" s="25"/>
      <c r="E642" s="23"/>
      <c r="F642" s="23"/>
      <c r="G642" s="37"/>
      <c r="H642" s="23"/>
      <c r="I642" s="25"/>
      <c r="J642" s="23"/>
      <c r="K642" s="30"/>
      <c r="L642" s="23"/>
      <c r="M642" s="25"/>
      <c r="N642" s="25"/>
      <c r="O642" s="23"/>
      <c r="P642" s="23"/>
    </row>
    <row r="643" spans="1:16" x14ac:dyDescent="0.25">
      <c r="A643" s="25"/>
      <c r="B643" s="23"/>
      <c r="C643" s="25"/>
      <c r="D643" s="25"/>
      <c r="E643" s="23"/>
      <c r="F643" s="23"/>
      <c r="G643" s="37"/>
      <c r="H643" s="23"/>
      <c r="I643" s="25"/>
      <c r="J643" s="23"/>
      <c r="K643" s="30"/>
      <c r="L643" s="23"/>
      <c r="M643" s="25"/>
      <c r="N643" s="25"/>
      <c r="O643" s="23"/>
      <c r="P643" s="23"/>
    </row>
    <row r="644" spans="1:16" x14ac:dyDescent="0.25">
      <c r="A644" s="25"/>
      <c r="B644" s="23"/>
      <c r="C644" s="25"/>
      <c r="D644" s="25"/>
      <c r="E644" s="23"/>
      <c r="F644" s="23"/>
      <c r="G644" s="37"/>
      <c r="H644" s="23"/>
      <c r="I644" s="25"/>
      <c r="J644" s="23"/>
      <c r="K644" s="30"/>
      <c r="L644" s="23"/>
      <c r="M644" s="25"/>
      <c r="N644" s="25"/>
      <c r="O644" s="23"/>
      <c r="P644" s="23"/>
    </row>
    <row r="645" spans="1:16" x14ac:dyDescent="0.25">
      <c r="A645" s="25"/>
      <c r="B645" s="23"/>
      <c r="C645" s="25"/>
      <c r="D645" s="25"/>
      <c r="E645" s="23"/>
      <c r="F645" s="23"/>
      <c r="G645" s="37"/>
      <c r="H645" s="23"/>
      <c r="I645" s="25"/>
      <c r="J645" s="23"/>
      <c r="K645" s="30"/>
      <c r="L645" s="23"/>
      <c r="M645" s="25"/>
      <c r="N645" s="25"/>
      <c r="O645" s="23"/>
      <c r="P645" s="23"/>
    </row>
    <row r="646" spans="1:16" x14ac:dyDescent="0.25">
      <c r="A646" s="25"/>
      <c r="B646" s="23"/>
      <c r="C646" s="25"/>
      <c r="D646" s="25"/>
      <c r="E646" s="23"/>
      <c r="F646" s="23"/>
      <c r="G646" s="37"/>
      <c r="H646" s="23"/>
      <c r="I646" s="25"/>
      <c r="J646" s="23"/>
      <c r="K646" s="30"/>
      <c r="L646" s="23"/>
      <c r="M646" s="25"/>
      <c r="N646" s="25"/>
      <c r="O646" s="23"/>
      <c r="P646" s="23"/>
    </row>
    <row r="647" spans="1:16" x14ac:dyDescent="0.25">
      <c r="A647" s="25"/>
      <c r="B647" s="23"/>
      <c r="C647" s="25"/>
      <c r="D647" s="25"/>
      <c r="E647" s="23"/>
      <c r="F647" s="23"/>
      <c r="G647" s="37"/>
      <c r="H647" s="23"/>
      <c r="I647" s="25"/>
      <c r="J647" s="23"/>
      <c r="K647" s="30"/>
      <c r="L647" s="23"/>
      <c r="M647" s="25"/>
      <c r="N647" s="25"/>
      <c r="O647" s="23"/>
      <c r="P647" s="23"/>
    </row>
    <row r="648" spans="1:16" x14ac:dyDescent="0.25">
      <c r="A648" s="25"/>
      <c r="B648" s="23"/>
      <c r="C648" s="25"/>
      <c r="D648" s="25"/>
      <c r="E648" s="23"/>
      <c r="F648" s="23"/>
      <c r="G648" s="37"/>
      <c r="H648" s="23"/>
      <c r="I648" s="25"/>
      <c r="J648" s="23"/>
      <c r="K648" s="30"/>
      <c r="L648" s="23"/>
      <c r="M648" s="25"/>
      <c r="N648" s="25"/>
      <c r="O648" s="23"/>
      <c r="P648" s="23"/>
    </row>
    <row r="649" spans="1:16" x14ac:dyDescent="0.25">
      <c r="A649" s="25"/>
      <c r="B649" s="23"/>
      <c r="C649" s="25"/>
      <c r="D649" s="25"/>
      <c r="E649" s="23"/>
      <c r="F649" s="23"/>
      <c r="G649" s="37"/>
      <c r="H649" s="23"/>
      <c r="I649" s="25"/>
      <c r="J649" s="23"/>
      <c r="K649" s="30"/>
      <c r="L649" s="23"/>
      <c r="M649" s="25"/>
      <c r="N649" s="25"/>
      <c r="O649" s="23"/>
      <c r="P649" s="23"/>
    </row>
    <row r="650" spans="1:16" x14ac:dyDescent="0.25">
      <c r="A650" s="25"/>
      <c r="B650" s="23"/>
      <c r="C650" s="25"/>
      <c r="D650" s="25"/>
      <c r="E650" s="23"/>
      <c r="F650" s="23"/>
      <c r="G650" s="37"/>
      <c r="H650" s="23"/>
      <c r="I650" s="25"/>
      <c r="J650" s="23"/>
      <c r="K650" s="30"/>
      <c r="L650" s="23"/>
      <c r="M650" s="25"/>
      <c r="N650" s="25"/>
      <c r="O650" s="23"/>
      <c r="P650" s="23"/>
    </row>
    <row r="651" spans="1:16" x14ac:dyDescent="0.25">
      <c r="A651" s="25"/>
      <c r="B651" s="23"/>
      <c r="C651" s="25"/>
      <c r="D651" s="25"/>
      <c r="E651" s="23"/>
      <c r="F651" s="23"/>
      <c r="G651" s="37"/>
      <c r="H651" s="23"/>
      <c r="I651" s="25"/>
      <c r="J651" s="23"/>
      <c r="K651" s="30"/>
      <c r="L651" s="23"/>
      <c r="M651" s="25"/>
      <c r="N651" s="25"/>
      <c r="O651" s="23"/>
      <c r="P651" s="23"/>
    </row>
    <row r="652" spans="1:16" x14ac:dyDescent="0.25">
      <c r="A652" s="25"/>
      <c r="B652" s="23"/>
      <c r="C652" s="25"/>
      <c r="D652" s="25"/>
      <c r="E652" s="23"/>
      <c r="F652" s="23"/>
      <c r="G652" s="37"/>
      <c r="H652" s="23"/>
      <c r="I652" s="25"/>
      <c r="J652" s="23"/>
      <c r="K652" s="30"/>
      <c r="L652" s="23"/>
      <c r="M652" s="25"/>
      <c r="N652" s="25"/>
      <c r="O652" s="23"/>
      <c r="P652" s="23"/>
    </row>
    <row r="653" spans="1:16" x14ac:dyDescent="0.25">
      <c r="A653" s="25"/>
      <c r="B653" s="23"/>
      <c r="C653" s="25"/>
      <c r="D653" s="25"/>
      <c r="E653" s="23"/>
      <c r="F653" s="23"/>
      <c r="G653" s="37"/>
      <c r="H653" s="23"/>
      <c r="I653" s="25"/>
      <c r="J653" s="23"/>
      <c r="K653" s="30"/>
      <c r="L653" s="23"/>
      <c r="M653" s="25"/>
      <c r="N653" s="25"/>
      <c r="O653" s="23"/>
      <c r="P653" s="23"/>
    </row>
    <row r="654" spans="1:16" x14ac:dyDescent="0.25">
      <c r="A654" s="25"/>
      <c r="B654" s="23"/>
      <c r="C654" s="25"/>
      <c r="D654" s="25"/>
      <c r="E654" s="23"/>
      <c r="F654" s="23"/>
      <c r="G654" s="37"/>
      <c r="H654" s="23"/>
      <c r="I654" s="25"/>
      <c r="J654" s="23"/>
      <c r="K654" s="30"/>
      <c r="L654" s="23"/>
      <c r="M654" s="25"/>
      <c r="N654" s="25"/>
      <c r="O654" s="23"/>
      <c r="P654" s="23"/>
    </row>
    <row r="655" spans="1:16" x14ac:dyDescent="0.25">
      <c r="A655" s="25"/>
      <c r="B655" s="23"/>
      <c r="C655" s="25"/>
      <c r="D655" s="25"/>
      <c r="E655" s="23"/>
      <c r="F655" s="23"/>
      <c r="G655" s="37"/>
      <c r="H655" s="23"/>
      <c r="I655" s="25"/>
      <c r="J655" s="23"/>
      <c r="K655" s="30"/>
      <c r="L655" s="23"/>
      <c r="M655" s="25"/>
      <c r="N655" s="25"/>
      <c r="O655" s="23"/>
      <c r="P655" s="23"/>
    </row>
    <row r="656" spans="1:16" x14ac:dyDescent="0.25">
      <c r="A656" s="25"/>
      <c r="B656" s="23"/>
      <c r="C656" s="25"/>
      <c r="D656" s="25"/>
      <c r="E656" s="23"/>
      <c r="F656" s="23"/>
      <c r="G656" s="37"/>
      <c r="H656" s="23"/>
      <c r="I656" s="25"/>
      <c r="J656" s="23"/>
      <c r="K656" s="30"/>
      <c r="L656" s="23"/>
      <c r="M656" s="25"/>
      <c r="N656" s="25"/>
      <c r="O656" s="23"/>
      <c r="P656" s="23"/>
    </row>
    <row r="657" spans="1:16" x14ac:dyDescent="0.25">
      <c r="A657" s="25"/>
      <c r="B657" s="23"/>
      <c r="C657" s="25"/>
      <c r="D657" s="25"/>
      <c r="E657" s="23"/>
      <c r="F657" s="23"/>
      <c r="G657" s="37"/>
      <c r="H657" s="23"/>
      <c r="I657" s="25"/>
      <c r="J657" s="23"/>
      <c r="K657" s="30"/>
      <c r="L657" s="23"/>
      <c r="M657" s="25"/>
      <c r="N657" s="25"/>
      <c r="O657" s="23"/>
      <c r="P657" s="23"/>
    </row>
    <row r="658" spans="1:16" x14ac:dyDescent="0.25">
      <c r="A658" s="25"/>
      <c r="B658" s="23"/>
      <c r="C658" s="25"/>
      <c r="D658" s="25"/>
      <c r="E658" s="23"/>
      <c r="F658" s="23"/>
      <c r="G658" s="37"/>
      <c r="H658" s="23"/>
      <c r="I658" s="25"/>
      <c r="J658" s="23"/>
      <c r="K658" s="30"/>
      <c r="L658" s="23"/>
      <c r="M658" s="25"/>
      <c r="N658" s="25"/>
      <c r="O658" s="23"/>
      <c r="P658" s="23"/>
    </row>
    <row r="659" spans="1:16" x14ac:dyDescent="0.25">
      <c r="A659" s="25"/>
      <c r="B659" s="23"/>
      <c r="C659" s="25"/>
      <c r="D659" s="25"/>
      <c r="E659" s="23"/>
      <c r="F659" s="23"/>
      <c r="G659" s="37"/>
      <c r="H659" s="23"/>
      <c r="I659" s="25"/>
      <c r="J659" s="23"/>
      <c r="K659" s="30"/>
      <c r="L659" s="23"/>
      <c r="M659" s="25"/>
      <c r="N659" s="25"/>
      <c r="O659" s="23"/>
      <c r="P659" s="23"/>
    </row>
    <row r="660" spans="1:16" x14ac:dyDescent="0.25">
      <c r="A660" s="25"/>
      <c r="B660" s="23"/>
      <c r="C660" s="25"/>
      <c r="D660" s="25"/>
      <c r="E660" s="23"/>
      <c r="F660" s="23"/>
      <c r="G660" s="37"/>
      <c r="H660" s="23"/>
      <c r="I660" s="25"/>
      <c r="J660" s="23"/>
      <c r="K660" s="30"/>
      <c r="L660" s="23"/>
      <c r="M660" s="25"/>
      <c r="N660" s="25"/>
      <c r="O660" s="23"/>
      <c r="P660" s="23"/>
    </row>
    <row r="661" spans="1:16" x14ac:dyDescent="0.25">
      <c r="A661" s="25"/>
      <c r="B661" s="23"/>
      <c r="C661" s="25"/>
      <c r="D661" s="25"/>
      <c r="E661" s="23"/>
      <c r="F661" s="23"/>
      <c r="G661" s="37"/>
      <c r="H661" s="23"/>
      <c r="I661" s="25"/>
      <c r="J661" s="23"/>
      <c r="K661" s="30"/>
      <c r="L661" s="23"/>
      <c r="M661" s="25"/>
      <c r="N661" s="25"/>
      <c r="O661" s="23"/>
      <c r="P661" s="23"/>
    </row>
    <row r="662" spans="1:16" x14ac:dyDescent="0.25">
      <c r="A662" s="25"/>
      <c r="B662" s="23"/>
      <c r="C662" s="25"/>
      <c r="D662" s="25"/>
      <c r="E662" s="23"/>
      <c r="F662" s="23"/>
      <c r="G662" s="37"/>
      <c r="H662" s="23"/>
      <c r="I662" s="25"/>
      <c r="J662" s="23"/>
      <c r="K662" s="30"/>
      <c r="L662" s="23"/>
      <c r="M662" s="25"/>
      <c r="N662" s="25"/>
      <c r="O662" s="23"/>
      <c r="P662" s="23"/>
    </row>
    <row r="663" spans="1:16" x14ac:dyDescent="0.25">
      <c r="A663" s="25"/>
      <c r="B663" s="23"/>
      <c r="C663" s="25"/>
      <c r="D663" s="25"/>
      <c r="E663" s="23"/>
      <c r="F663" s="23"/>
      <c r="G663" s="37"/>
      <c r="H663" s="23"/>
      <c r="I663" s="25"/>
      <c r="J663" s="23"/>
      <c r="K663" s="30"/>
      <c r="L663" s="23"/>
      <c r="M663" s="25"/>
      <c r="N663" s="25"/>
      <c r="O663" s="23"/>
      <c r="P663" s="23"/>
    </row>
    <row r="664" spans="1:16" x14ac:dyDescent="0.25">
      <c r="A664" s="25"/>
      <c r="B664" s="23"/>
      <c r="C664" s="25"/>
      <c r="D664" s="25"/>
      <c r="E664" s="23"/>
      <c r="F664" s="23"/>
      <c r="G664" s="37"/>
      <c r="H664" s="23"/>
      <c r="I664" s="25"/>
      <c r="J664" s="23"/>
      <c r="K664" s="30"/>
      <c r="L664" s="23"/>
      <c r="M664" s="25"/>
      <c r="N664" s="25"/>
      <c r="O664" s="23"/>
      <c r="P664" s="23"/>
    </row>
    <row r="665" spans="1:16" x14ac:dyDescent="0.25">
      <c r="A665" s="25"/>
      <c r="B665" s="23"/>
      <c r="C665" s="25"/>
      <c r="D665" s="25"/>
      <c r="E665" s="23"/>
      <c r="F665" s="23"/>
      <c r="G665" s="37"/>
      <c r="H665" s="23"/>
      <c r="I665" s="25"/>
      <c r="J665" s="23"/>
      <c r="K665" s="30"/>
      <c r="L665" s="23"/>
      <c r="M665" s="25"/>
      <c r="N665" s="25"/>
      <c r="O665" s="23"/>
      <c r="P665" s="23"/>
    </row>
    <row r="666" spans="1:16" x14ac:dyDescent="0.25">
      <c r="A666" s="25"/>
      <c r="B666" s="23"/>
      <c r="C666" s="25"/>
      <c r="D666" s="25"/>
      <c r="E666" s="23"/>
      <c r="F666" s="23"/>
      <c r="G666" s="37"/>
      <c r="H666" s="23"/>
      <c r="I666" s="25"/>
      <c r="J666" s="23"/>
      <c r="K666" s="30"/>
      <c r="L666" s="23"/>
      <c r="M666" s="25"/>
      <c r="N666" s="25"/>
      <c r="O666" s="23"/>
      <c r="P666" s="23"/>
    </row>
    <row r="667" spans="1:16" x14ac:dyDescent="0.25">
      <c r="A667" s="25"/>
      <c r="B667" s="23"/>
      <c r="C667" s="25"/>
      <c r="D667" s="25"/>
      <c r="E667" s="23"/>
      <c r="F667" s="23"/>
      <c r="G667" s="37"/>
      <c r="H667" s="23"/>
      <c r="I667" s="25"/>
      <c r="J667" s="23"/>
      <c r="K667" s="30"/>
      <c r="L667" s="23"/>
      <c r="M667" s="25"/>
      <c r="N667" s="25"/>
      <c r="O667" s="23"/>
      <c r="P667" s="23"/>
    </row>
    <row r="668" spans="1:16" x14ac:dyDescent="0.25">
      <c r="A668" s="25"/>
      <c r="B668" s="23"/>
      <c r="C668" s="25"/>
      <c r="D668" s="25"/>
      <c r="E668" s="23"/>
      <c r="F668" s="23"/>
      <c r="G668" s="37"/>
      <c r="H668" s="23"/>
      <c r="I668" s="25"/>
      <c r="J668" s="23"/>
      <c r="K668" s="30"/>
      <c r="L668" s="23"/>
      <c r="M668" s="25"/>
      <c r="N668" s="25"/>
      <c r="O668" s="23"/>
      <c r="P668" s="23"/>
    </row>
    <row r="669" spans="1:16" x14ac:dyDescent="0.25">
      <c r="A669" s="25"/>
      <c r="B669" s="23"/>
      <c r="C669" s="25"/>
      <c r="D669" s="25"/>
      <c r="E669" s="23"/>
      <c r="F669" s="23"/>
      <c r="G669" s="37"/>
      <c r="H669" s="23"/>
      <c r="I669" s="25"/>
      <c r="J669" s="23"/>
      <c r="K669" s="30"/>
      <c r="L669" s="23"/>
      <c r="M669" s="25"/>
      <c r="N669" s="25"/>
      <c r="O669" s="23"/>
      <c r="P669" s="23"/>
    </row>
    <row r="670" spans="1:16" x14ac:dyDescent="0.25">
      <c r="A670" s="25"/>
      <c r="B670" s="23"/>
      <c r="C670" s="25"/>
      <c r="D670" s="25"/>
      <c r="E670" s="23"/>
      <c r="F670" s="23"/>
      <c r="G670" s="37"/>
      <c r="H670" s="23"/>
      <c r="I670" s="25"/>
      <c r="J670" s="23"/>
      <c r="K670" s="30"/>
      <c r="L670" s="23"/>
      <c r="M670" s="25"/>
      <c r="N670" s="25"/>
      <c r="O670" s="23"/>
      <c r="P670" s="23"/>
    </row>
    <row r="671" spans="1:16" x14ac:dyDescent="0.25">
      <c r="B671" s="33"/>
    </row>
  </sheetData>
  <mergeCells count="532">
    <mergeCell ref="A387:A392"/>
    <mergeCell ref="M387:M392"/>
    <mergeCell ref="N393:N400"/>
    <mergeCell ref="O393:O400"/>
    <mergeCell ref="G401:G408"/>
    <mergeCell ref="F401:F408"/>
    <mergeCell ref="C401:C408"/>
    <mergeCell ref="D401:D408"/>
    <mergeCell ref="E401:E408"/>
    <mergeCell ref="B401:B408"/>
    <mergeCell ref="A401:A408"/>
    <mergeCell ref="A393:A400"/>
    <mergeCell ref="B393:B400"/>
    <mergeCell ref="C393:C400"/>
    <mergeCell ref="D393:D400"/>
    <mergeCell ref="E393:E400"/>
    <mergeCell ref="F393:F400"/>
    <mergeCell ref="G393:G400"/>
    <mergeCell ref="H393:H400"/>
    <mergeCell ref="M393:M400"/>
    <mergeCell ref="N382:N386"/>
    <mergeCell ref="O382:O386"/>
    <mergeCell ref="H387:H392"/>
    <mergeCell ref="G387:G392"/>
    <mergeCell ref="F387:F392"/>
    <mergeCell ref="E387:E392"/>
    <mergeCell ref="D387:D392"/>
    <mergeCell ref="C387:C392"/>
    <mergeCell ref="B387:B392"/>
    <mergeCell ref="C382:C386"/>
    <mergeCell ref="D382:D386"/>
    <mergeCell ref="E382:E386"/>
    <mergeCell ref="F382:F386"/>
    <mergeCell ref="G382:G386"/>
    <mergeCell ref="H382:H386"/>
    <mergeCell ref="B382:B386"/>
    <mergeCell ref="N387:N392"/>
    <mergeCell ref="O387:O392"/>
    <mergeCell ref="A382:A386"/>
    <mergeCell ref="M382:M386"/>
    <mergeCell ref="C366:C381"/>
    <mergeCell ref="D366:D381"/>
    <mergeCell ref="E366:E381"/>
    <mergeCell ref="F366:F381"/>
    <mergeCell ref="G366:G381"/>
    <mergeCell ref="H366:H381"/>
    <mergeCell ref="M366:M381"/>
    <mergeCell ref="N366:N381"/>
    <mergeCell ref="O366:O381"/>
    <mergeCell ref="A333:A339"/>
    <mergeCell ref="F333:F339"/>
    <mergeCell ref="B333:B339"/>
    <mergeCell ref="O328:O332"/>
    <mergeCell ref="M340:M348"/>
    <mergeCell ref="N340:N348"/>
    <mergeCell ref="H340:H348"/>
    <mergeCell ref="G340:G348"/>
    <mergeCell ref="F340:F348"/>
    <mergeCell ref="E340:E348"/>
    <mergeCell ref="D340:D348"/>
    <mergeCell ref="C340:C348"/>
    <mergeCell ref="B340:B348"/>
    <mergeCell ref="A340:A348"/>
    <mergeCell ref="G328:G332"/>
    <mergeCell ref="H328:H332"/>
    <mergeCell ref="M328:M332"/>
    <mergeCell ref="N328:N332"/>
    <mergeCell ref="N333:N339"/>
    <mergeCell ref="M333:M339"/>
    <mergeCell ref="O333:O339"/>
    <mergeCell ref="C333:C339"/>
    <mergeCell ref="C328:C332"/>
    <mergeCell ref="D328:D332"/>
    <mergeCell ref="B328:B332"/>
    <mergeCell ref="A328:A332"/>
    <mergeCell ref="E328:E332"/>
    <mergeCell ref="F328:F332"/>
    <mergeCell ref="N314:N318"/>
    <mergeCell ref="O314:O318"/>
    <mergeCell ref="A319:A327"/>
    <mergeCell ref="B319:B327"/>
    <mergeCell ref="D319:D327"/>
    <mergeCell ref="E319:E327"/>
    <mergeCell ref="F319:F327"/>
    <mergeCell ref="G319:G327"/>
    <mergeCell ref="H319:H327"/>
    <mergeCell ref="O319:O327"/>
    <mergeCell ref="A314:A318"/>
    <mergeCell ref="B314:B318"/>
    <mergeCell ref="C314:C318"/>
    <mergeCell ref="D314:D318"/>
    <mergeCell ref="E314:E318"/>
    <mergeCell ref="F314:F318"/>
    <mergeCell ref="G314:G318"/>
    <mergeCell ref="H314:H318"/>
    <mergeCell ref="M314:M318"/>
    <mergeCell ref="N301:N305"/>
    <mergeCell ref="O301:O305"/>
    <mergeCell ref="A306:A313"/>
    <mergeCell ref="B306:B313"/>
    <mergeCell ref="C306:C313"/>
    <mergeCell ref="D306:D313"/>
    <mergeCell ref="E306:E313"/>
    <mergeCell ref="F306:F313"/>
    <mergeCell ref="G306:G313"/>
    <mergeCell ref="H306:H313"/>
    <mergeCell ref="M306:M313"/>
    <mergeCell ref="N306:N313"/>
    <mergeCell ref="O306:O313"/>
    <mergeCell ref="A301:A305"/>
    <mergeCell ref="B301:B305"/>
    <mergeCell ref="C301:C305"/>
    <mergeCell ref="D301:D305"/>
    <mergeCell ref="E301:E305"/>
    <mergeCell ref="F301:F305"/>
    <mergeCell ref="G301:G305"/>
    <mergeCell ref="H301:H305"/>
    <mergeCell ref="M301:M305"/>
    <mergeCell ref="N272:N285"/>
    <mergeCell ref="O272:O285"/>
    <mergeCell ref="A286:A300"/>
    <mergeCell ref="B286:B300"/>
    <mergeCell ref="C286:C300"/>
    <mergeCell ref="D286:D300"/>
    <mergeCell ref="E286:E300"/>
    <mergeCell ref="F286:F300"/>
    <mergeCell ref="G286:G300"/>
    <mergeCell ref="H286:H300"/>
    <mergeCell ref="M286:M300"/>
    <mergeCell ref="N286:N300"/>
    <mergeCell ref="O286:O300"/>
    <mergeCell ref="A272:A285"/>
    <mergeCell ref="B272:B285"/>
    <mergeCell ref="C272:C285"/>
    <mergeCell ref="D272:D285"/>
    <mergeCell ref="E272:E285"/>
    <mergeCell ref="F272:F285"/>
    <mergeCell ref="G272:G285"/>
    <mergeCell ref="H272:H285"/>
    <mergeCell ref="M272:M285"/>
    <mergeCell ref="N245:N260"/>
    <mergeCell ref="O245:O260"/>
    <mergeCell ref="A261:A271"/>
    <mergeCell ref="B261:B271"/>
    <mergeCell ref="C261:C271"/>
    <mergeCell ref="D261:D271"/>
    <mergeCell ref="E261:E271"/>
    <mergeCell ref="F261:F271"/>
    <mergeCell ref="G261:G271"/>
    <mergeCell ref="H261:H271"/>
    <mergeCell ref="M261:M271"/>
    <mergeCell ref="N261:N271"/>
    <mergeCell ref="O261:O271"/>
    <mergeCell ref="A245:A260"/>
    <mergeCell ref="B245:B260"/>
    <mergeCell ref="C245:C260"/>
    <mergeCell ref="D245:D260"/>
    <mergeCell ref="E245:E260"/>
    <mergeCell ref="F245:F260"/>
    <mergeCell ref="G245:G260"/>
    <mergeCell ref="H245:H260"/>
    <mergeCell ref="M245:M260"/>
    <mergeCell ref="N218:N229"/>
    <mergeCell ref="O218:O229"/>
    <mergeCell ref="A230:A244"/>
    <mergeCell ref="B230:B244"/>
    <mergeCell ref="C230:C244"/>
    <mergeCell ref="D230:D244"/>
    <mergeCell ref="E230:E244"/>
    <mergeCell ref="F230:F244"/>
    <mergeCell ref="G230:G244"/>
    <mergeCell ref="H230:H244"/>
    <mergeCell ref="M230:M244"/>
    <mergeCell ref="N230:N244"/>
    <mergeCell ref="O230:O244"/>
    <mergeCell ref="A218:A229"/>
    <mergeCell ref="B218:B229"/>
    <mergeCell ref="C218:C229"/>
    <mergeCell ref="D218:D229"/>
    <mergeCell ref="E218:E229"/>
    <mergeCell ref="F218:F229"/>
    <mergeCell ref="G218:G229"/>
    <mergeCell ref="H218:H229"/>
    <mergeCell ref="M218:M229"/>
    <mergeCell ref="N201:N208"/>
    <mergeCell ref="O201:O208"/>
    <mergeCell ref="A209:A217"/>
    <mergeCell ref="B209:B217"/>
    <mergeCell ref="C209:C217"/>
    <mergeCell ref="D209:D217"/>
    <mergeCell ref="E209:E217"/>
    <mergeCell ref="F209:F217"/>
    <mergeCell ref="G209:G217"/>
    <mergeCell ref="H209:H217"/>
    <mergeCell ref="M209:M217"/>
    <mergeCell ref="N209:N217"/>
    <mergeCell ref="O209:O217"/>
    <mergeCell ref="A201:A208"/>
    <mergeCell ref="B201:B208"/>
    <mergeCell ref="C201:C208"/>
    <mergeCell ref="D201:D208"/>
    <mergeCell ref="E201:E208"/>
    <mergeCell ref="F201:F208"/>
    <mergeCell ref="G201:G208"/>
    <mergeCell ref="H201:H208"/>
    <mergeCell ref="M201:M208"/>
    <mergeCell ref="H188:H190"/>
    <mergeCell ref="G188:G190"/>
    <mergeCell ref="F188:F190"/>
    <mergeCell ref="E188:E190"/>
    <mergeCell ref="D188:D190"/>
    <mergeCell ref="C188:C190"/>
    <mergeCell ref="B188:B190"/>
    <mergeCell ref="A188:A190"/>
    <mergeCell ref="M188:M190"/>
    <mergeCell ref="A192:A200"/>
    <mergeCell ref="B192:B200"/>
    <mergeCell ref="C192:C200"/>
    <mergeCell ref="D192:D200"/>
    <mergeCell ref="E192:E200"/>
    <mergeCell ref="F192:F200"/>
    <mergeCell ref="G192:G200"/>
    <mergeCell ref="H192:H200"/>
    <mergeCell ref="M192:M200"/>
    <mergeCell ref="A175:A187"/>
    <mergeCell ref="B175:B187"/>
    <mergeCell ref="C175:C187"/>
    <mergeCell ref="D175:D187"/>
    <mergeCell ref="E175:E187"/>
    <mergeCell ref="F175:F187"/>
    <mergeCell ref="G175:G187"/>
    <mergeCell ref="H175:H187"/>
    <mergeCell ref="H169:H174"/>
    <mergeCell ref="G169:G174"/>
    <mergeCell ref="F169:F174"/>
    <mergeCell ref="E169:E174"/>
    <mergeCell ref="D169:D174"/>
    <mergeCell ref="C169:C174"/>
    <mergeCell ref="B169:B174"/>
    <mergeCell ref="A169:A174"/>
    <mergeCell ref="A163:A168"/>
    <mergeCell ref="B163:B168"/>
    <mergeCell ref="C163:C168"/>
    <mergeCell ref="D163:D168"/>
    <mergeCell ref="E163:E168"/>
    <mergeCell ref="F163:F168"/>
    <mergeCell ref="G163:G168"/>
    <mergeCell ref="H163:H168"/>
    <mergeCell ref="M163:M168"/>
    <mergeCell ref="B147:B152"/>
    <mergeCell ref="A147:A152"/>
    <mergeCell ref="G131:G143"/>
    <mergeCell ref="H131:H143"/>
    <mergeCell ref="A104:A109"/>
    <mergeCell ref="A91:A102"/>
    <mergeCell ref="B91:B102"/>
    <mergeCell ref="C91:C102"/>
    <mergeCell ref="D91:D102"/>
    <mergeCell ref="B104:B109"/>
    <mergeCell ref="O77:O83"/>
    <mergeCell ref="N77:N83"/>
    <mergeCell ref="A84:A90"/>
    <mergeCell ref="B84:B90"/>
    <mergeCell ref="C84:C90"/>
    <mergeCell ref="D84:D90"/>
    <mergeCell ref="E84:E90"/>
    <mergeCell ref="F84:F90"/>
    <mergeCell ref="G84:G90"/>
    <mergeCell ref="H84:H90"/>
    <mergeCell ref="M84:M90"/>
    <mergeCell ref="N84:N90"/>
    <mergeCell ref="O84:O90"/>
    <mergeCell ref="D77:D83"/>
    <mergeCell ref="C77:C83"/>
    <mergeCell ref="B77:B83"/>
    <mergeCell ref="A77:A83"/>
    <mergeCell ref="O69:O71"/>
    <mergeCell ref="A72:A76"/>
    <mergeCell ref="B72:B76"/>
    <mergeCell ref="C72:C76"/>
    <mergeCell ref="D72:D76"/>
    <mergeCell ref="E72:E76"/>
    <mergeCell ref="F72:F76"/>
    <mergeCell ref="G72:G76"/>
    <mergeCell ref="H72:H76"/>
    <mergeCell ref="M72:M76"/>
    <mergeCell ref="N72:N76"/>
    <mergeCell ref="O72:O76"/>
    <mergeCell ref="A409:A423"/>
    <mergeCell ref="B409:B423"/>
    <mergeCell ref="C409:C423"/>
    <mergeCell ref="D409:D423"/>
    <mergeCell ref="E409:E423"/>
    <mergeCell ref="F409:F423"/>
    <mergeCell ref="G409:G423"/>
    <mergeCell ref="H409:H423"/>
    <mergeCell ref="M409:M423"/>
    <mergeCell ref="A366:A381"/>
    <mergeCell ref="B366:B381"/>
    <mergeCell ref="O401:O408"/>
    <mergeCell ref="H401:H408"/>
    <mergeCell ref="L156:L158"/>
    <mergeCell ref="M156:M158"/>
    <mergeCell ref="N156:N158"/>
    <mergeCell ref="O156:O158"/>
    <mergeCell ref="A159:A162"/>
    <mergeCell ref="B159:B162"/>
    <mergeCell ref="C156:C158"/>
    <mergeCell ref="B156:B158"/>
    <mergeCell ref="A156:A158"/>
    <mergeCell ref="N357:N365"/>
    <mergeCell ref="H357:H365"/>
    <mergeCell ref="G357:G365"/>
    <mergeCell ref="F357:F365"/>
    <mergeCell ref="C357:C365"/>
    <mergeCell ref="D357:D365"/>
    <mergeCell ref="E357:E365"/>
    <mergeCell ref="G159:G162"/>
    <mergeCell ref="H159:H162"/>
    <mergeCell ref="O159:O162"/>
    <mergeCell ref="N159:N162"/>
    <mergeCell ref="N153:N155"/>
    <mergeCell ref="O153:O155"/>
    <mergeCell ref="H156:H158"/>
    <mergeCell ref="G156:G158"/>
    <mergeCell ref="F156:F158"/>
    <mergeCell ref="E156:E158"/>
    <mergeCell ref="D156:D158"/>
    <mergeCell ref="N409:N423"/>
    <mergeCell ref="O409:O423"/>
    <mergeCell ref="M401:M408"/>
    <mergeCell ref="N401:N408"/>
    <mergeCell ref="M159:M162"/>
    <mergeCell ref="O163:O168"/>
    <mergeCell ref="N163:N168"/>
    <mergeCell ref="N169:N174"/>
    <mergeCell ref="O169:O174"/>
    <mergeCell ref="M175:M187"/>
    <mergeCell ref="N175:N187"/>
    <mergeCell ref="O175:O187"/>
    <mergeCell ref="M169:M174"/>
    <mergeCell ref="N188:N190"/>
    <mergeCell ref="O188:O190"/>
    <mergeCell ref="N192:N200"/>
    <mergeCell ref="O192:O200"/>
    <mergeCell ref="B153:B155"/>
    <mergeCell ref="A153:A155"/>
    <mergeCell ref="C159:C162"/>
    <mergeCell ref="D159:D162"/>
    <mergeCell ref="E159:E162"/>
    <mergeCell ref="F159:F162"/>
    <mergeCell ref="M147:M152"/>
    <mergeCell ref="N147:N152"/>
    <mergeCell ref="O147:O152"/>
    <mergeCell ref="H153:H155"/>
    <mergeCell ref="G153:G155"/>
    <mergeCell ref="F153:F155"/>
    <mergeCell ref="E153:E155"/>
    <mergeCell ref="D153:D155"/>
    <mergeCell ref="C153:C155"/>
    <mergeCell ref="H147:H152"/>
    <mergeCell ref="G147:G152"/>
    <mergeCell ref="F147:F152"/>
    <mergeCell ref="E147:E152"/>
    <mergeCell ref="D147:D152"/>
    <mergeCell ref="C147:C152"/>
    <mergeCell ref="L147:L152"/>
    <mergeCell ref="L153:L155"/>
    <mergeCell ref="M153:M155"/>
    <mergeCell ref="N131:N143"/>
    <mergeCell ref="M131:M143"/>
    <mergeCell ref="O131:O143"/>
    <mergeCell ref="M104:M109"/>
    <mergeCell ref="N104:N109"/>
    <mergeCell ref="O104:O109"/>
    <mergeCell ref="A144:A146"/>
    <mergeCell ref="B144:B146"/>
    <mergeCell ref="C144:C146"/>
    <mergeCell ref="D144:D146"/>
    <mergeCell ref="E144:E146"/>
    <mergeCell ref="F144:F146"/>
    <mergeCell ref="G144:G146"/>
    <mergeCell ref="H144:H146"/>
    <mergeCell ref="N144:N146"/>
    <mergeCell ref="M144:M146"/>
    <mergeCell ref="O144:O146"/>
    <mergeCell ref="M119:M130"/>
    <mergeCell ref="A131:A143"/>
    <mergeCell ref="B131:B143"/>
    <mergeCell ref="C131:C143"/>
    <mergeCell ref="D131:D143"/>
    <mergeCell ref="E131:E143"/>
    <mergeCell ref="F131:F143"/>
    <mergeCell ref="O8:O14"/>
    <mergeCell ref="N26:N35"/>
    <mergeCell ref="M26:M35"/>
    <mergeCell ref="O26:O35"/>
    <mergeCell ref="M110:M118"/>
    <mergeCell ref="N110:N118"/>
    <mergeCell ref="O110:O118"/>
    <mergeCell ref="N119:N130"/>
    <mergeCell ref="D104:D109"/>
    <mergeCell ref="O60:O68"/>
    <mergeCell ref="O36:O47"/>
    <mergeCell ref="E36:E47"/>
    <mergeCell ref="D36:D47"/>
    <mergeCell ref="N19:N25"/>
    <mergeCell ref="O19:O25"/>
    <mergeCell ref="H15:H18"/>
    <mergeCell ref="G15:G18"/>
    <mergeCell ref="F15:F18"/>
    <mergeCell ref="E15:E18"/>
    <mergeCell ref="H26:H35"/>
    <mergeCell ref="N36:N47"/>
    <mergeCell ref="M19:M25"/>
    <mergeCell ref="M15:M18"/>
    <mergeCell ref="H36:H47"/>
    <mergeCell ref="M36:M47"/>
    <mergeCell ref="A119:A130"/>
    <mergeCell ref="B119:B130"/>
    <mergeCell ref="C119:C130"/>
    <mergeCell ref="D119:D130"/>
    <mergeCell ref="E119:E130"/>
    <mergeCell ref="F119:F130"/>
    <mergeCell ref="G119:G130"/>
    <mergeCell ref="H119:H130"/>
    <mergeCell ref="A110:A118"/>
    <mergeCell ref="B110:B118"/>
    <mergeCell ref="C110:C118"/>
    <mergeCell ref="D110:D118"/>
    <mergeCell ref="E110:E118"/>
    <mergeCell ref="F110:F118"/>
    <mergeCell ref="G110:G118"/>
    <mergeCell ref="H110:H118"/>
    <mergeCell ref="C69:C71"/>
    <mergeCell ref="D69:D71"/>
    <mergeCell ref="M60:M68"/>
    <mergeCell ref="H60:H68"/>
    <mergeCell ref="G60:G68"/>
    <mergeCell ref="F60:F68"/>
    <mergeCell ref="E60:E68"/>
    <mergeCell ref="N60:N68"/>
    <mergeCell ref="H104:H109"/>
    <mergeCell ref="G104:G109"/>
    <mergeCell ref="F104:F109"/>
    <mergeCell ref="E104:E109"/>
    <mergeCell ref="E69:E71"/>
    <mergeCell ref="F69:F71"/>
    <mergeCell ref="G69:G71"/>
    <mergeCell ref="H69:H71"/>
    <mergeCell ref="M69:M71"/>
    <mergeCell ref="N69:N71"/>
    <mergeCell ref="M77:M83"/>
    <mergeCell ref="H77:H83"/>
    <mergeCell ref="G77:G83"/>
    <mergeCell ref="F77:F83"/>
    <mergeCell ref="E77:E83"/>
    <mergeCell ref="E91:E102"/>
    <mergeCell ref="F91:F102"/>
    <mergeCell ref="G91:G102"/>
    <mergeCell ref="H91:H102"/>
    <mergeCell ref="F26:F35"/>
    <mergeCell ref="E26:E35"/>
    <mergeCell ref="C36:C47"/>
    <mergeCell ref="B36:B47"/>
    <mergeCell ref="A36:A47"/>
    <mergeCell ref="G36:G47"/>
    <mergeCell ref="F36:F47"/>
    <mergeCell ref="B69:B71"/>
    <mergeCell ref="A69:A71"/>
    <mergeCell ref="O119:O130"/>
    <mergeCell ref="D19:D25"/>
    <mergeCell ref="C19:C25"/>
    <mergeCell ref="D26:D35"/>
    <mergeCell ref="C26:C35"/>
    <mergeCell ref="B26:B35"/>
    <mergeCell ref="A26:A35"/>
    <mergeCell ref="A48:A59"/>
    <mergeCell ref="B48:B59"/>
    <mergeCell ref="C48:C59"/>
    <mergeCell ref="D48:D59"/>
    <mergeCell ref="E48:E59"/>
    <mergeCell ref="F48:F59"/>
    <mergeCell ref="G48:G59"/>
    <mergeCell ref="H48:H59"/>
    <mergeCell ref="M48:M59"/>
    <mergeCell ref="N48:N59"/>
    <mergeCell ref="O48:O59"/>
    <mergeCell ref="D60:D68"/>
    <mergeCell ref="C60:C68"/>
    <mergeCell ref="B60:B68"/>
    <mergeCell ref="A60:A68"/>
    <mergeCell ref="C104:C109"/>
    <mergeCell ref="G26:G35"/>
    <mergeCell ref="A5:M5"/>
    <mergeCell ref="N5:P5"/>
    <mergeCell ref="D8:D14"/>
    <mergeCell ref="C8:C14"/>
    <mergeCell ref="B8:B14"/>
    <mergeCell ref="A8:A14"/>
    <mergeCell ref="A19:A25"/>
    <mergeCell ref="H8:H14"/>
    <mergeCell ref="G8:G14"/>
    <mergeCell ref="F8:F14"/>
    <mergeCell ref="E8:E14"/>
    <mergeCell ref="B19:B25"/>
    <mergeCell ref="A15:A18"/>
    <mergeCell ref="O15:O18"/>
    <mergeCell ref="N15:N18"/>
    <mergeCell ref="D15:D18"/>
    <mergeCell ref="C15:C18"/>
    <mergeCell ref="B15:B18"/>
    <mergeCell ref="M8:M14"/>
    <mergeCell ref="N8:N14"/>
    <mergeCell ref="H19:H25"/>
    <mergeCell ref="G19:G25"/>
    <mergeCell ref="F19:F25"/>
    <mergeCell ref="E19:E25"/>
    <mergeCell ref="B357:B365"/>
    <mergeCell ref="A357:A365"/>
    <mergeCell ref="M357:M365"/>
    <mergeCell ref="O349:O356"/>
    <mergeCell ref="H349:H356"/>
    <mergeCell ref="G349:G356"/>
    <mergeCell ref="F349:F356"/>
    <mergeCell ref="E349:E356"/>
    <mergeCell ref="D349:D356"/>
    <mergeCell ref="C349:C356"/>
    <mergeCell ref="B349:B356"/>
    <mergeCell ref="A349:A356"/>
    <mergeCell ref="M349:M356"/>
    <mergeCell ref="N349:N356"/>
  </mergeCells>
  <conditionalFormatting sqref="N15:N16 N19:N20 N26 N36:N37 N104 N144 N153 N147 N425:N1048576 N48:N49 N60 N69 N72 N77 N84 N1:N8 N91:N102 N387 N401 N319:N328">
    <cfRule type="cellIs" dxfId="569" priority="876" operator="equal">
      <formula>"Other"</formula>
    </cfRule>
    <cfRule type="cellIs" dxfId="568" priority="877" operator="equal">
      <formula>"Pending"</formula>
    </cfRule>
    <cfRule type="cellIs" dxfId="567" priority="878" operator="equal">
      <formula>"Not Test"</formula>
    </cfRule>
    <cfRule type="cellIs" dxfId="566" priority="879" operator="equal">
      <formula>"Failed"</formula>
    </cfRule>
    <cfRule type="cellIs" dxfId="565" priority="880" operator="equal">
      <formula>"Passed"</formula>
    </cfRule>
    <cfRule type="cellIs" dxfId="564" priority="881" operator="equal">
      <formula>"Plan"</formula>
    </cfRule>
  </conditionalFormatting>
  <conditionalFormatting sqref="C15:C16 C19:C20 C26 C36:C37 C104 C147 C153 C425:C1048576 C48:C49 C60 C69 C72 C77 C84 C91 C1:C8 C387 C401 C319:C328">
    <cfRule type="cellIs" dxfId="563" priority="872" operator="equal">
      <formula>"Boundary"</formula>
    </cfRule>
    <cfRule type="cellIs" dxfId="562" priority="873" operator="equal">
      <formula>"Abnormal"</formula>
    </cfRule>
    <cfRule type="cellIs" dxfId="561" priority="874" operator="equal">
      <formula>"Abnormal"</formula>
    </cfRule>
    <cfRule type="cellIs" dxfId="560" priority="875" operator="equal">
      <formula>"Normal"</formula>
    </cfRule>
  </conditionalFormatting>
  <conditionalFormatting sqref="P17:P18 P21:P25 A36:H37 A15:H16 A19:H20 A26:H26 L36:P37 A104:J104 L60:N60 A8:P8 L19:P20 L21:L22 J18:K18 L26:P26 J31:K31 L15:P16 P9:P14 L27:L35 P27:P35 P105:P109 J32:J33 J23:L23 J25:L25 J24 L24 I9:L14 J34:K35 L105:L109 I105:J108 I109 A147:H147 L144:P144 P148:P152 L153:P153 A153:H153 J155 J154:K154 P154:P155 L147:P147 L145:L146 P145:P146 A425:P671 L38:L59 M48:O49 A48:H49 C60 C69 M69:N69 C72 M72:N72 C77 M77:N77 M84:N84 C84 C91 P191 J47:K47 J67 J71:K71 J76:K76 J41:K41 I23:I25 I19:I21 I17:K17 I16:J16 I116:I118 A110:H110 P111:P118 A119:H119 L119:P119 L120:L130 P120:P130 J116 L111:L118 J20 J65:K65 I125:I130 I111:J114 I120:J123 L131:P131 L132:L140 P132:P143 L142:L143 I137:I140 I132:J135 J146 I154:I155 I191:K191 I145:J145 J148:J150 I148:I152 L410:L423 P410:P423 J413:K413 J410:K410 I410:I423 J59 J53:K53 I83 J96:K96 L424:N424 C424 L156:N156 C156 C159 L159:N159 C163 L163:N163 L160:L162 I157:J157 I158 I160:J161 I162 C169 L169:N169 L164:L168 C175 L175:N175 L170:L174 L188:N188 L176:L187 C188 L189:L190 L61:L102 M91:N102 P38:P103 I103:L103 M387:N387 N401 C401 L409:P409 C320:C328 M320:N328 L104:P104 J411:J412">
    <cfRule type="expression" dxfId="559" priority="871">
      <formula>MOD(VALUE(RIGHT($A$8, 3)),2)=0</formula>
    </cfRule>
  </conditionalFormatting>
  <conditionalFormatting sqref="I18">
    <cfRule type="expression" dxfId="558" priority="851">
      <formula>MOD(VALUE(RIGHT($A$8, 3)),2)=0</formula>
    </cfRule>
  </conditionalFormatting>
  <conditionalFormatting sqref="J42:J45">
    <cfRule type="expression" dxfId="557" priority="868">
      <formula>MOD(VALUE(RIGHT($A$8, 3)),2)=0</formula>
    </cfRule>
  </conditionalFormatting>
  <conditionalFormatting sqref="K33">
    <cfRule type="expression" dxfId="556" priority="829">
      <formula>MOD(VALUE(RIGHT($A$8, 3)),2)=0</formula>
    </cfRule>
  </conditionalFormatting>
  <conditionalFormatting sqref="J68:K68">
    <cfRule type="expression" dxfId="555" priority="855">
      <formula>MOD(VALUE(RIGHT($A$8, 3)),2)=0</formula>
    </cfRule>
  </conditionalFormatting>
  <conditionalFormatting sqref="J40">
    <cfRule type="expression" dxfId="554" priority="847">
      <formula>MOD(VALUE(RIGHT($A$8, 3)),2)=0</formula>
    </cfRule>
  </conditionalFormatting>
  <conditionalFormatting sqref="I22:J22">
    <cfRule type="expression" dxfId="553" priority="850">
      <formula>MOD(VALUE(RIGHT($A$8, 3)),2)=0</formula>
    </cfRule>
  </conditionalFormatting>
  <conditionalFormatting sqref="K67">
    <cfRule type="expression" dxfId="552" priority="810">
      <formula>MOD(VALUE(RIGHT($A$8, 3)),2)=0</formula>
    </cfRule>
  </conditionalFormatting>
  <conditionalFormatting sqref="I15:J15">
    <cfRule type="expression" dxfId="551" priority="832">
      <formula>MOD(VALUE(RIGHT($A$8, 3)),2)=0</formula>
    </cfRule>
  </conditionalFormatting>
  <conditionalFormatting sqref="I31:I35">
    <cfRule type="expression" dxfId="550" priority="849">
      <formula>MOD(VALUE(RIGHT($A$8, 3)),2)=0</formula>
    </cfRule>
  </conditionalFormatting>
  <conditionalFormatting sqref="J109:K109">
    <cfRule type="expression" dxfId="549" priority="808">
      <formula>MOD(VALUE(RIGHT($A$8, 3)),2)=0</formula>
    </cfRule>
  </conditionalFormatting>
  <conditionalFormatting sqref="I36:I47">
    <cfRule type="expression" dxfId="548" priority="846">
      <formula>MOD(VALUE(RIGHT($A$8, 3)),2)=0</formula>
    </cfRule>
  </conditionalFormatting>
  <conditionalFormatting sqref="I67:I68">
    <cfRule type="expression" dxfId="547" priority="841">
      <formula>MOD(VALUE(RIGHT($A$8, 3)),2)=0</formula>
    </cfRule>
  </conditionalFormatting>
  <conditionalFormatting sqref="I28:K30 I26:J27">
    <cfRule type="expression" dxfId="546" priority="831">
      <formula>MOD(VALUE(RIGHT($A$8, 3)),2)=0</formula>
    </cfRule>
  </conditionalFormatting>
  <conditionalFormatting sqref="K32">
    <cfRule type="expression" dxfId="545" priority="830">
      <formula>MOD(VALUE(RIGHT($A$8, 3)),2)=0</formula>
    </cfRule>
  </conditionalFormatting>
  <conditionalFormatting sqref="J62:K63 J60:J61">
    <cfRule type="expression" dxfId="544" priority="813">
      <formula>MOD(VALUE(RIGHT($A$8, 3)),2)=0</formula>
    </cfRule>
  </conditionalFormatting>
  <conditionalFormatting sqref="J19">
    <cfRule type="expression" dxfId="543" priority="836">
      <formula>MOD(VALUE(RIGHT($A$8, 3)),2)=0</formula>
    </cfRule>
  </conditionalFormatting>
  <conditionalFormatting sqref="K64">
    <cfRule type="expression" dxfId="542" priority="812">
      <formula>MOD(VALUE(RIGHT($A$8, 3)),2)=0</formula>
    </cfRule>
  </conditionalFormatting>
  <conditionalFormatting sqref="K22">
    <cfRule type="expression" dxfId="541" priority="822">
      <formula>MOD(VALUE(RIGHT($A$8, 3)),2)=0</formula>
    </cfRule>
  </conditionalFormatting>
  <conditionalFormatting sqref="I115:J115">
    <cfRule type="expression" dxfId="540" priority="795">
      <formula>MOD(VALUE(RIGHT($A$8, 3)),2)=0</formula>
    </cfRule>
  </conditionalFormatting>
  <conditionalFormatting sqref="L110:P110">
    <cfRule type="expression" dxfId="539" priority="797">
      <formula>MOD(VALUE(RIGHT($A$8, 3)),2)=0</formula>
    </cfRule>
  </conditionalFormatting>
  <conditionalFormatting sqref="J38:K39 J36:J37">
    <cfRule type="expression" dxfId="536" priority="820">
      <formula>MOD(VALUE(RIGHT($A$8, 3)),2)=0</formula>
    </cfRule>
  </conditionalFormatting>
  <conditionalFormatting sqref="K107">
    <cfRule type="expression" dxfId="535" priority="809">
      <formula>MOD(VALUE(RIGHT($A$8, 3)),2)=0</formula>
    </cfRule>
  </conditionalFormatting>
  <conditionalFormatting sqref="J21:K21">
    <cfRule type="expression" dxfId="534" priority="824">
      <formula>MOD(VALUE(RIGHT($A$8, 3)),2)=0</formula>
    </cfRule>
  </conditionalFormatting>
  <conditionalFormatting sqref="K43">
    <cfRule type="expression" dxfId="531" priority="817">
      <formula>MOD(VALUE(RIGHT($A$8, 3)),2)=0</formula>
    </cfRule>
  </conditionalFormatting>
  <conditionalFormatting sqref="K40">
    <cfRule type="expression" dxfId="530" priority="819">
      <formula>MOD(VALUE(RIGHT($A$8, 3)),2)=0</formula>
    </cfRule>
  </conditionalFormatting>
  <conditionalFormatting sqref="K42">
    <cfRule type="expression" dxfId="529" priority="818">
      <formula>MOD(VALUE(RIGHT($A$8, 3)),2)=0</formula>
    </cfRule>
  </conditionalFormatting>
  <conditionalFormatting sqref="J66">
    <cfRule type="expression" dxfId="528" priority="816">
      <formula>MOD(VALUE(RIGHT($A$8, 3)),2)=0</formula>
    </cfRule>
  </conditionalFormatting>
  <conditionalFormatting sqref="J64">
    <cfRule type="expression" dxfId="527" priority="815">
      <formula>MOD(VALUE(RIGHT($A$8, 3)),2)=0</formula>
    </cfRule>
  </conditionalFormatting>
  <conditionalFormatting sqref="I60:I66">
    <cfRule type="expression" dxfId="526" priority="814">
      <formula>MOD(VALUE(RIGHT($A$8, 3)),2)=0</formula>
    </cfRule>
  </conditionalFormatting>
  <conditionalFormatting sqref="K113">
    <cfRule type="expression" dxfId="525" priority="786">
      <formula>MOD(VALUE(RIGHT($A$8, 3)),2)=0</formula>
    </cfRule>
  </conditionalFormatting>
  <conditionalFormatting sqref="K66">
    <cfRule type="expression" dxfId="524" priority="811">
      <formula>MOD(VALUE(RIGHT($A$8, 3)),2)=0</formula>
    </cfRule>
  </conditionalFormatting>
  <conditionalFormatting sqref="K116">
    <cfRule type="expression" dxfId="523" priority="785">
      <formula>MOD(VALUE(RIGHT($A$8, 3)),2)=0</formula>
    </cfRule>
  </conditionalFormatting>
  <conditionalFormatting sqref="J118:K118">
    <cfRule type="expression" dxfId="522" priority="783">
      <formula>MOD(VALUE(RIGHT($A$8, 3)),2)=0</formula>
    </cfRule>
  </conditionalFormatting>
  <conditionalFormatting sqref="J130:K130">
    <cfRule type="expression" dxfId="521" priority="776">
      <formula>MOD(VALUE(RIGHT($A$8, 3)),2)=0</formula>
    </cfRule>
  </conditionalFormatting>
  <conditionalFormatting sqref="K125">
    <cfRule type="expression" dxfId="520" priority="773">
      <formula>MOD(VALUE(RIGHT($A$8, 3)),2)=0</formula>
    </cfRule>
  </conditionalFormatting>
  <conditionalFormatting sqref="N110 N119">
    <cfRule type="cellIs" dxfId="519" priority="802" operator="equal">
      <formula>"Other"</formula>
    </cfRule>
    <cfRule type="cellIs" dxfId="518" priority="803" operator="equal">
      <formula>"Pending"</formula>
    </cfRule>
    <cfRule type="cellIs" dxfId="517" priority="804" operator="equal">
      <formula>"Not Test"</formula>
    </cfRule>
    <cfRule type="cellIs" dxfId="516" priority="805" operator="equal">
      <formula>"Failed"</formula>
    </cfRule>
    <cfRule type="cellIs" dxfId="515" priority="806" operator="equal">
      <formula>"Passed"</formula>
    </cfRule>
    <cfRule type="cellIs" dxfId="514" priority="807" operator="equal">
      <formula>"Plan"</formula>
    </cfRule>
  </conditionalFormatting>
  <conditionalFormatting sqref="C110 C119">
    <cfRule type="cellIs" dxfId="513" priority="798" operator="equal">
      <formula>"Boundary"</formula>
    </cfRule>
    <cfRule type="cellIs" dxfId="512" priority="799" operator="equal">
      <formula>"Abnormal"</formula>
    </cfRule>
    <cfRule type="cellIs" dxfId="511" priority="800" operator="equal">
      <formula>"Abnormal"</formula>
    </cfRule>
    <cfRule type="cellIs" dxfId="510" priority="801" operator="equal">
      <formula>"Normal"</formula>
    </cfRule>
  </conditionalFormatting>
  <conditionalFormatting sqref="J117">
    <cfRule type="expression" dxfId="509" priority="784">
      <formula>MOD(VALUE(RIGHT($A$8, 3)),2)=0</formula>
    </cfRule>
  </conditionalFormatting>
  <conditionalFormatting sqref="I124:J124">
    <cfRule type="expression" dxfId="508" priority="781">
      <formula>MOD(VALUE(RIGHT($A$8, 3)),2)=0</formula>
    </cfRule>
  </conditionalFormatting>
  <conditionalFormatting sqref="K122">
    <cfRule type="expression" dxfId="507" priority="779">
      <formula>MOD(VALUE(RIGHT($A$8, 3)),2)=0</formula>
    </cfRule>
  </conditionalFormatting>
  <conditionalFormatting sqref="I110:J110">
    <cfRule type="expression" dxfId="506" priority="787">
      <formula>MOD(VALUE(RIGHT($A$8, 3)),2)=0</formula>
    </cfRule>
  </conditionalFormatting>
  <conditionalFormatting sqref="I119:J119">
    <cfRule type="expression" dxfId="505" priority="780">
      <formula>MOD(VALUE(RIGHT($A$8, 3)),2)=0</formula>
    </cfRule>
  </conditionalFormatting>
  <conditionalFormatting sqref="J129">
    <cfRule type="expression" dxfId="504" priority="777">
      <formula>MOD(VALUE(RIGHT($A$8, 3)),2)=0</formula>
    </cfRule>
  </conditionalFormatting>
  <conditionalFormatting sqref="K128">
    <cfRule type="expression" dxfId="503" priority="778">
      <formula>MOD(VALUE(RIGHT($A$8, 3)),2)=0</formula>
    </cfRule>
  </conditionalFormatting>
  <conditionalFormatting sqref="J128">
    <cfRule type="expression" dxfId="502" priority="782">
      <formula>MOD(VALUE(RIGHT($A$8, 3)),2)=0</formula>
    </cfRule>
  </conditionalFormatting>
  <conditionalFormatting sqref="J125:J126">
    <cfRule type="expression" dxfId="501" priority="774">
      <formula>MOD(VALUE(RIGHT($A$8, 3)),2)=0</formula>
    </cfRule>
  </conditionalFormatting>
  <conditionalFormatting sqref="J127">
    <cfRule type="expression" dxfId="500" priority="775">
      <formula>MOD(VALUE(RIGHT($A$8, 3)),2)=0</formula>
    </cfRule>
  </conditionalFormatting>
  <conditionalFormatting sqref="A131:H131">
    <cfRule type="expression" dxfId="499" priority="762">
      <formula>MOD(VALUE(RIGHT($A$8, 3)),2)=0</formula>
    </cfRule>
  </conditionalFormatting>
  <conditionalFormatting sqref="K143">
    <cfRule type="expression" dxfId="498" priority="755">
      <formula>MOD(VALUE(RIGHT($A$8, 3)),2)=0</formula>
    </cfRule>
  </conditionalFormatting>
  <conditionalFormatting sqref="K137">
    <cfRule type="expression" dxfId="497" priority="752">
      <formula>MOD(VALUE(RIGHT($A$8, 3)),2)=0</formula>
    </cfRule>
  </conditionalFormatting>
  <conditionalFormatting sqref="N131">
    <cfRule type="cellIs" dxfId="496" priority="767" operator="equal">
      <formula>"Other"</formula>
    </cfRule>
    <cfRule type="cellIs" dxfId="495" priority="768" operator="equal">
      <formula>"Pending"</formula>
    </cfRule>
    <cfRule type="cellIs" dxfId="494" priority="769" operator="equal">
      <formula>"Not Test"</formula>
    </cfRule>
    <cfRule type="cellIs" dxfId="493" priority="770" operator="equal">
      <formula>"Failed"</formula>
    </cfRule>
    <cfRule type="cellIs" dxfId="492" priority="771" operator="equal">
      <formula>"Passed"</formula>
    </cfRule>
    <cfRule type="cellIs" dxfId="491" priority="772" operator="equal">
      <formula>"Plan"</formula>
    </cfRule>
  </conditionalFormatting>
  <conditionalFormatting sqref="C131">
    <cfRule type="cellIs" dxfId="490" priority="763" operator="equal">
      <formula>"Boundary"</formula>
    </cfRule>
    <cfRule type="cellIs" dxfId="489" priority="764" operator="equal">
      <formula>"Abnormal"</formula>
    </cfRule>
    <cfRule type="cellIs" dxfId="488" priority="765" operator="equal">
      <formula>"Abnormal"</formula>
    </cfRule>
    <cfRule type="cellIs" dxfId="487" priority="766" operator="equal">
      <formula>"Normal"</formula>
    </cfRule>
  </conditionalFormatting>
  <conditionalFormatting sqref="I136:J136">
    <cfRule type="expression" dxfId="486" priority="760">
      <formula>MOD(VALUE(RIGHT($A$8, 3)),2)=0</formula>
    </cfRule>
  </conditionalFormatting>
  <conditionalFormatting sqref="K134">
    <cfRule type="expression" dxfId="485" priority="758">
      <formula>MOD(VALUE(RIGHT($A$8, 3)),2)=0</formula>
    </cfRule>
  </conditionalFormatting>
  <conditionalFormatting sqref="I131:J131">
    <cfRule type="expression" dxfId="484" priority="759">
      <formula>MOD(VALUE(RIGHT($A$8, 3)),2)=0</formula>
    </cfRule>
  </conditionalFormatting>
  <conditionalFormatting sqref="K140">
    <cfRule type="expression" dxfId="483" priority="757">
      <formula>MOD(VALUE(RIGHT($A$8, 3)),2)=0</formula>
    </cfRule>
  </conditionalFormatting>
  <conditionalFormatting sqref="J137:J138">
    <cfRule type="expression" dxfId="482" priority="753">
      <formula>MOD(VALUE(RIGHT($A$8, 3)),2)=0</formula>
    </cfRule>
  </conditionalFormatting>
  <conditionalFormatting sqref="J139">
    <cfRule type="expression" dxfId="481" priority="754">
      <formula>MOD(VALUE(RIGHT($A$8, 3)),2)=0</formula>
    </cfRule>
  </conditionalFormatting>
  <conditionalFormatting sqref="J140">
    <cfRule type="expression" dxfId="480" priority="751">
      <formula>MOD(VALUE(RIGHT($A$8, 3)),2)=0</formula>
    </cfRule>
  </conditionalFormatting>
  <conditionalFormatting sqref="J143">
    <cfRule type="expression" dxfId="479" priority="750">
      <formula>MOD(VALUE(RIGHT($A$8, 3)),2)=0</formula>
    </cfRule>
  </conditionalFormatting>
  <conditionalFormatting sqref="L141">
    <cfRule type="expression" dxfId="478" priority="749">
      <formula>MOD(VALUE(RIGHT($A$8, 3)),2)=0</formula>
    </cfRule>
  </conditionalFormatting>
  <conditionalFormatting sqref="I141">
    <cfRule type="expression" dxfId="477" priority="748">
      <formula>MOD(VALUE(RIGHT($A$8, 3)),2)=0</formula>
    </cfRule>
  </conditionalFormatting>
  <conditionalFormatting sqref="J141">
    <cfRule type="expression" dxfId="476" priority="747">
      <formula>MOD(VALUE(RIGHT($A$8, 3)),2)=0</formula>
    </cfRule>
  </conditionalFormatting>
  <conditionalFormatting sqref="A144:H144">
    <cfRule type="expression" dxfId="475" priority="739">
      <formula>MOD(VALUE(RIGHT($A$8, 3)),2)=0</formula>
    </cfRule>
  </conditionalFormatting>
  <conditionalFormatting sqref="I142:I143">
    <cfRule type="expression" dxfId="474" priority="746">
      <formula>MOD(VALUE(RIGHT($A$8, 3)),2)=0</formula>
    </cfRule>
  </conditionalFormatting>
  <conditionalFormatting sqref="J142">
    <cfRule type="expression" dxfId="473" priority="744">
      <formula>MOD(VALUE(RIGHT($A$8, 3)),2)=0</formula>
    </cfRule>
  </conditionalFormatting>
  <conditionalFormatting sqref="C144">
    <cfRule type="cellIs" dxfId="472" priority="740" operator="equal">
      <formula>"Boundary"</formula>
    </cfRule>
    <cfRule type="cellIs" dxfId="471" priority="741" operator="equal">
      <formula>"Abnormal"</formula>
    </cfRule>
    <cfRule type="cellIs" dxfId="470" priority="742" operator="equal">
      <formula>"Abnormal"</formula>
    </cfRule>
    <cfRule type="cellIs" dxfId="469" priority="743" operator="equal">
      <formula>"Normal"</formula>
    </cfRule>
  </conditionalFormatting>
  <conditionalFormatting sqref="I146">
    <cfRule type="expression" dxfId="468" priority="737">
      <formula>MOD(VALUE(RIGHT($A$8, 3)),2)=0</formula>
    </cfRule>
  </conditionalFormatting>
  <conditionalFormatting sqref="I153:J153">
    <cfRule type="expression" dxfId="467" priority="727">
      <formula>MOD(VALUE(RIGHT($A$8, 3)),2)=0</formula>
    </cfRule>
  </conditionalFormatting>
  <conditionalFormatting sqref="I144:J144">
    <cfRule type="expression" dxfId="465" priority="735">
      <formula>MOD(VALUE(RIGHT($A$8, 3)),2)=0</formula>
    </cfRule>
  </conditionalFormatting>
  <conditionalFormatting sqref="K146">
    <cfRule type="expression" dxfId="464" priority="733">
      <formula>MOD(VALUE(RIGHT($A$8, 3)),2)=0</formula>
    </cfRule>
  </conditionalFormatting>
  <conditionalFormatting sqref="K150">
    <cfRule type="expression" dxfId="463" priority="731">
      <formula>MOD(VALUE(RIGHT($A$8, 3)),2)=0</formula>
    </cfRule>
  </conditionalFormatting>
  <conditionalFormatting sqref="I147:J147">
    <cfRule type="expression" dxfId="462" priority="732">
      <formula>MOD(VALUE(RIGHT($A$8, 3)),2)=0</formula>
    </cfRule>
  </conditionalFormatting>
  <conditionalFormatting sqref="J151">
    <cfRule type="expression" dxfId="461" priority="730">
      <formula>MOD(VALUE(RIGHT($A$8, 3)),2)=0</formula>
    </cfRule>
  </conditionalFormatting>
  <conditionalFormatting sqref="J152">
    <cfRule type="expression" dxfId="460" priority="729">
      <formula>MOD(VALUE(RIGHT($A$8, 3)),2)=0</formula>
    </cfRule>
  </conditionalFormatting>
  <conditionalFormatting sqref="K416">
    <cfRule type="expression" dxfId="458" priority="600">
      <formula>MOD(VALUE(RIGHT($A$8, 3)),2)=0</formula>
    </cfRule>
  </conditionalFormatting>
  <conditionalFormatting sqref="J415:K415">
    <cfRule type="expression" dxfId="457" priority="602">
      <formula>MOD(VALUE(RIGHT($A$8, 3)),2)=0</formula>
    </cfRule>
  </conditionalFormatting>
  <conditionalFormatting sqref="J416">
    <cfRule type="expression" dxfId="456" priority="601">
      <formula>MOD(VALUE(RIGHT($A$8, 3)),2)=0</formula>
    </cfRule>
  </conditionalFormatting>
  <conditionalFormatting sqref="N409">
    <cfRule type="cellIs" dxfId="455" priority="615" operator="equal">
      <formula>"Other"</formula>
    </cfRule>
    <cfRule type="cellIs" dxfId="454" priority="616" operator="equal">
      <formula>"Pending"</formula>
    </cfRule>
    <cfRule type="cellIs" dxfId="453" priority="617" operator="equal">
      <formula>"Not Test"</formula>
    </cfRule>
    <cfRule type="cellIs" dxfId="452" priority="618" operator="equal">
      <formula>"Failed"</formula>
    </cfRule>
    <cfRule type="cellIs" dxfId="451" priority="619" operator="equal">
      <formula>"Passed"</formula>
    </cfRule>
    <cfRule type="cellIs" dxfId="450" priority="620" operator="equal">
      <formula>"Plan"</formula>
    </cfRule>
  </conditionalFormatting>
  <conditionalFormatting sqref="C409">
    <cfRule type="cellIs" dxfId="449" priority="611" operator="equal">
      <formula>"Boundary"</formula>
    </cfRule>
    <cfRule type="cellIs" dxfId="448" priority="612" operator="equal">
      <formula>"Abnormal"</formula>
    </cfRule>
    <cfRule type="cellIs" dxfId="447" priority="613" operator="equal">
      <formula>"Abnormal"</formula>
    </cfRule>
    <cfRule type="cellIs" dxfId="446" priority="614" operator="equal">
      <formula>"Normal"</formula>
    </cfRule>
  </conditionalFormatting>
  <conditionalFormatting sqref="A409:H409">
    <cfRule type="expression" dxfId="445" priority="610">
      <formula>MOD(VALUE(RIGHT($A$8, 3)),2)=0</formula>
    </cfRule>
  </conditionalFormatting>
  <conditionalFormatting sqref="K420">
    <cfRule type="expression" dxfId="444" priority="605">
      <formula>MOD(VALUE(RIGHT($A$8, 3)),2)=0</formula>
    </cfRule>
  </conditionalFormatting>
  <conditionalFormatting sqref="J421">
    <cfRule type="expression" dxfId="443" priority="607">
      <formula>MOD(VALUE(RIGHT($A$8, 3)),2)=0</formula>
    </cfRule>
  </conditionalFormatting>
  <conditionalFormatting sqref="J420">
    <cfRule type="expression" dxfId="442" priority="606">
      <formula>MOD(VALUE(RIGHT($A$8, 3)),2)=0</formula>
    </cfRule>
  </conditionalFormatting>
  <conditionalFormatting sqref="J414">
    <cfRule type="expression" dxfId="441" priority="604">
      <formula>MOD(VALUE(RIGHT($A$8, 3)),2)=0</formula>
    </cfRule>
  </conditionalFormatting>
  <conditionalFormatting sqref="I409:K409">
    <cfRule type="expression" dxfId="440" priority="608">
      <formula>MOD(VALUE(RIGHT($A$8, 3)),2)=0</formula>
    </cfRule>
  </conditionalFormatting>
  <conditionalFormatting sqref="K414">
    <cfRule type="expression" dxfId="439" priority="603">
      <formula>MOD(VALUE(RIGHT($A$8, 3)),2)=0</formula>
    </cfRule>
  </conditionalFormatting>
  <conditionalFormatting sqref="K419">
    <cfRule type="expression" dxfId="438" priority="595">
      <formula>MOD(VALUE(RIGHT($A$8, 3)),2)=0</formula>
    </cfRule>
  </conditionalFormatting>
  <conditionalFormatting sqref="J418:K418">
    <cfRule type="expression" dxfId="437" priority="597">
      <formula>MOD(VALUE(RIGHT($A$8, 3)),2)=0</formula>
    </cfRule>
  </conditionalFormatting>
  <conditionalFormatting sqref="J419">
    <cfRule type="expression" dxfId="436" priority="596">
      <formula>MOD(VALUE(RIGHT($A$8, 3)),2)=0</formula>
    </cfRule>
  </conditionalFormatting>
  <conditionalFormatting sqref="J417">
    <cfRule type="expression" dxfId="435" priority="599">
      <formula>MOD(VALUE(RIGHT($A$8, 3)),2)=0</formula>
    </cfRule>
  </conditionalFormatting>
  <conditionalFormatting sqref="K417">
    <cfRule type="expression" dxfId="434" priority="598">
      <formula>MOD(VALUE(RIGHT($A$8, 3)),2)=0</formula>
    </cfRule>
  </conditionalFormatting>
  <conditionalFormatting sqref="J54:J57">
    <cfRule type="expression" dxfId="433" priority="556">
      <formula>MOD(VALUE(RIGHT($A$8, 3)),2)=0</formula>
    </cfRule>
  </conditionalFormatting>
  <conditionalFormatting sqref="K46">
    <cfRule type="expression" dxfId="432" priority="558">
      <formula>MOD(VALUE(RIGHT($A$8, 3)),2)=0</formula>
    </cfRule>
  </conditionalFormatting>
  <conditionalFormatting sqref="J46">
    <cfRule type="expression" dxfId="431" priority="559">
      <formula>MOD(VALUE(RIGHT($A$8, 3)),2)=0</formula>
    </cfRule>
  </conditionalFormatting>
  <conditionalFormatting sqref="K59">
    <cfRule type="expression" dxfId="430" priority="557">
      <formula>MOD(VALUE(RIGHT($A$8, 3)),2)=0</formula>
    </cfRule>
  </conditionalFormatting>
  <conditionalFormatting sqref="J52">
    <cfRule type="expression" dxfId="429" priority="555">
      <formula>MOD(VALUE(RIGHT($A$8, 3)),2)=0</formula>
    </cfRule>
  </conditionalFormatting>
  <conditionalFormatting sqref="J50:K51 J48:J49">
    <cfRule type="expression" dxfId="428" priority="553">
      <formula>MOD(VALUE(RIGHT($A$8, 3)),2)=0</formula>
    </cfRule>
  </conditionalFormatting>
  <conditionalFormatting sqref="K52">
    <cfRule type="expression" dxfId="427" priority="552">
      <formula>MOD(VALUE(RIGHT($A$8, 3)),2)=0</formula>
    </cfRule>
  </conditionalFormatting>
  <conditionalFormatting sqref="I48:I59">
    <cfRule type="expression" dxfId="426" priority="554">
      <formula>MOD(VALUE(RIGHT($A$8, 3)),2)=0</formula>
    </cfRule>
  </conditionalFormatting>
  <conditionalFormatting sqref="K54">
    <cfRule type="expression" dxfId="425" priority="551">
      <formula>MOD(VALUE(RIGHT($A$8, 3)),2)=0</formula>
    </cfRule>
  </conditionalFormatting>
  <conditionalFormatting sqref="K142">
    <cfRule type="expression" dxfId="424" priority="563">
      <formula>MOD(VALUE(RIGHT($A$8, 3)),2)=0</formula>
    </cfRule>
  </conditionalFormatting>
  <conditionalFormatting sqref="K422">
    <cfRule type="expression" dxfId="423" priority="562">
      <formula>MOD(VALUE(RIGHT($A$8, 3)),2)=0</formula>
    </cfRule>
  </conditionalFormatting>
  <conditionalFormatting sqref="K44">
    <cfRule type="expression" dxfId="422" priority="561">
      <formula>MOD(VALUE(RIGHT($A$8, 3)),2)=0</formula>
    </cfRule>
  </conditionalFormatting>
  <conditionalFormatting sqref="K45">
    <cfRule type="expression" dxfId="421" priority="560">
      <formula>MOD(VALUE(RIGHT($A$8, 3)),2)=0</formula>
    </cfRule>
  </conditionalFormatting>
  <conditionalFormatting sqref="K55">
    <cfRule type="expression" dxfId="420" priority="550">
      <formula>MOD(VALUE(RIGHT($A$8, 3)),2)=0</formula>
    </cfRule>
  </conditionalFormatting>
  <conditionalFormatting sqref="K56">
    <cfRule type="expression" dxfId="419" priority="549">
      <formula>MOD(VALUE(RIGHT($A$8, 3)),2)=0</formula>
    </cfRule>
  </conditionalFormatting>
  <conditionalFormatting sqref="K57">
    <cfRule type="expression" dxfId="418" priority="548">
      <formula>MOD(VALUE(RIGHT($A$8, 3)),2)=0</formula>
    </cfRule>
  </conditionalFormatting>
  <conditionalFormatting sqref="K58">
    <cfRule type="expression" dxfId="417" priority="546">
      <formula>MOD(VALUE(RIGHT($A$8, 3)),2)=0</formula>
    </cfRule>
  </conditionalFormatting>
  <conditionalFormatting sqref="I90">
    <cfRule type="expression" dxfId="416" priority="529">
      <formula>MOD(VALUE(RIGHT($A$8, 3)),2)=0</formula>
    </cfRule>
  </conditionalFormatting>
  <conditionalFormatting sqref="J58">
    <cfRule type="expression" dxfId="415" priority="545">
      <formula>MOD(VALUE(RIGHT($A$8, 3)),2)=0</formula>
    </cfRule>
  </conditionalFormatting>
  <conditionalFormatting sqref="J90:K90">
    <cfRule type="expression" dxfId="414" priority="528">
      <formula>MOD(VALUE(RIGHT($A$8, 3)),2)=0</formula>
    </cfRule>
  </conditionalFormatting>
  <conditionalFormatting sqref="J422">
    <cfRule type="expression" dxfId="413" priority="541">
      <formula>MOD(VALUE(RIGHT($A$8, 3)),2)=0</formula>
    </cfRule>
  </conditionalFormatting>
  <conditionalFormatting sqref="K421">
    <cfRule type="expression" dxfId="412" priority="540">
      <formula>MOD(VALUE(RIGHT($A$8, 3)),2)=0</formula>
    </cfRule>
  </conditionalFormatting>
  <conditionalFormatting sqref="J69:J70">
    <cfRule type="expression" dxfId="411" priority="538">
      <formula>MOD(VALUE(RIGHT($A$8, 3)),2)=0</formula>
    </cfRule>
  </conditionalFormatting>
  <conditionalFormatting sqref="I69:I71">
    <cfRule type="expression" dxfId="410" priority="539">
      <formula>MOD(VALUE(RIGHT($A$8, 3)),2)=0</formula>
    </cfRule>
  </conditionalFormatting>
  <conditionalFormatting sqref="J74:K75 J72:J73">
    <cfRule type="expression" dxfId="409" priority="536">
      <formula>MOD(VALUE(RIGHT($A$8, 3)),2)=0</formula>
    </cfRule>
  </conditionalFormatting>
  <conditionalFormatting sqref="I72:I76">
    <cfRule type="expression" dxfId="408" priority="537">
      <formula>MOD(VALUE(RIGHT($A$8, 3)),2)=0</formula>
    </cfRule>
  </conditionalFormatting>
  <conditionalFormatting sqref="I79:K82 I77:J78">
    <cfRule type="expression" dxfId="407" priority="535">
      <formula>MOD(VALUE(RIGHT($A$8, 3)),2)=0</formula>
    </cfRule>
  </conditionalFormatting>
  <conditionalFormatting sqref="J83:K83">
    <cfRule type="expression" dxfId="406" priority="534">
      <formula>MOD(VALUE(RIGHT($A$8, 3)),2)=0</formula>
    </cfRule>
  </conditionalFormatting>
  <conditionalFormatting sqref="J102:K102">
    <cfRule type="expression" dxfId="405" priority="515">
      <formula>MOD(VALUE(RIGHT($A$8, 3)),2)=0</formula>
    </cfRule>
  </conditionalFormatting>
  <conditionalFormatting sqref="J89:K89">
    <cfRule type="expression" dxfId="404" priority="532">
      <formula>MOD(VALUE(RIGHT($A$8, 3)),2)=0</formula>
    </cfRule>
  </conditionalFormatting>
  <conditionalFormatting sqref="I89">
    <cfRule type="expression" dxfId="403" priority="531">
      <formula>MOD(VALUE(RIGHT($A$8, 3)),2)=0</formula>
    </cfRule>
  </conditionalFormatting>
  <conditionalFormatting sqref="I86:K88 I84:J85">
    <cfRule type="expression" dxfId="402" priority="530">
      <formula>MOD(VALUE(RIGHT($A$8, 3)),2)=0</formula>
    </cfRule>
  </conditionalFormatting>
  <conditionalFormatting sqref="J97:J100">
    <cfRule type="expression" dxfId="401" priority="527">
      <formula>MOD(VALUE(RIGHT($A$8, 3)),2)=0</formula>
    </cfRule>
  </conditionalFormatting>
  <conditionalFormatting sqref="J95">
    <cfRule type="expression" dxfId="400" priority="526">
      <formula>MOD(VALUE(RIGHT($A$8, 3)),2)=0</formula>
    </cfRule>
  </conditionalFormatting>
  <conditionalFormatting sqref="J93:K94 J91:J92">
    <cfRule type="expression" dxfId="399" priority="524">
      <formula>MOD(VALUE(RIGHT($A$8, 3)),2)=0</formula>
    </cfRule>
  </conditionalFormatting>
  <conditionalFormatting sqref="K95">
    <cfRule type="expression" dxfId="398" priority="523">
      <formula>MOD(VALUE(RIGHT($A$8, 3)),2)=0</formula>
    </cfRule>
  </conditionalFormatting>
  <conditionalFormatting sqref="I91:I102">
    <cfRule type="expression" dxfId="397" priority="525">
      <formula>MOD(VALUE(RIGHT($A$8, 3)),2)=0</formula>
    </cfRule>
  </conditionalFormatting>
  <conditionalFormatting sqref="K97">
    <cfRule type="expression" dxfId="396" priority="522">
      <formula>MOD(VALUE(RIGHT($A$8, 3)),2)=0</formula>
    </cfRule>
  </conditionalFormatting>
  <conditionalFormatting sqref="K98">
    <cfRule type="expression" dxfId="395" priority="521">
      <formula>MOD(VALUE(RIGHT($A$8, 3)),2)=0</formula>
    </cfRule>
  </conditionalFormatting>
  <conditionalFormatting sqref="K99">
    <cfRule type="expression" dxfId="394" priority="520">
      <formula>MOD(VALUE(RIGHT($A$8, 3)),2)=0</formula>
    </cfRule>
  </conditionalFormatting>
  <conditionalFormatting sqref="K100">
    <cfRule type="expression" dxfId="393" priority="519">
      <formula>MOD(VALUE(RIGHT($A$8, 3)),2)=0</formula>
    </cfRule>
  </conditionalFormatting>
  <conditionalFormatting sqref="K101">
    <cfRule type="expression" dxfId="392" priority="518">
      <formula>MOD(VALUE(RIGHT($A$8, 3)),2)=0</formula>
    </cfRule>
  </conditionalFormatting>
  <conditionalFormatting sqref="J101">
    <cfRule type="expression" dxfId="391" priority="517">
      <formula>MOD(VALUE(RIGHT($A$8, 3)),2)=0</formula>
    </cfRule>
  </conditionalFormatting>
  <conditionalFormatting sqref="J424:K424">
    <cfRule type="expression" dxfId="390" priority="477">
      <formula>MOD(VALUE(RIGHT($A$8, 3)),2)=0</formula>
    </cfRule>
  </conditionalFormatting>
  <conditionalFormatting sqref="I424">
    <cfRule type="expression" dxfId="389" priority="476">
      <formula>MOD(VALUE(RIGHT($A$8, 3)),2)=0</formula>
    </cfRule>
  </conditionalFormatting>
  <conditionalFormatting sqref="N424">
    <cfRule type="cellIs" dxfId="388" priority="483" operator="equal">
      <formula>"Other"</formula>
    </cfRule>
    <cfRule type="cellIs" dxfId="387" priority="484" operator="equal">
      <formula>"Pending"</formula>
    </cfRule>
    <cfRule type="cellIs" dxfId="386" priority="485" operator="equal">
      <formula>"Not Test"</formula>
    </cfRule>
    <cfRule type="cellIs" dxfId="385" priority="486" operator="equal">
      <formula>"Failed"</formula>
    </cfRule>
    <cfRule type="cellIs" dxfId="384" priority="487" operator="equal">
      <formula>"Passed"</formula>
    </cfRule>
    <cfRule type="cellIs" dxfId="383" priority="488" operator="equal">
      <formula>"Plan"</formula>
    </cfRule>
  </conditionalFormatting>
  <conditionalFormatting sqref="C424">
    <cfRule type="cellIs" dxfId="382" priority="479" operator="equal">
      <formula>"Boundary"</formula>
    </cfRule>
    <cfRule type="cellIs" dxfId="381" priority="480" operator="equal">
      <formula>"Abnormal"</formula>
    </cfRule>
    <cfRule type="cellIs" dxfId="380" priority="481" operator="equal">
      <formula>"Abnormal"</formula>
    </cfRule>
    <cfRule type="cellIs" dxfId="379" priority="482" operator="equal">
      <formula>"Normal"</formula>
    </cfRule>
  </conditionalFormatting>
  <conditionalFormatting sqref="P424">
    <cfRule type="expression" dxfId="378" priority="478">
      <formula>MOD(VALUE(RIGHT($A$8, 3)),2)=0</formula>
    </cfRule>
  </conditionalFormatting>
  <conditionalFormatting sqref="N156 N159 N163 N169 N175 N188">
    <cfRule type="cellIs" dxfId="377" priority="496" operator="equal">
      <formula>"Other"</formula>
    </cfRule>
    <cfRule type="cellIs" dxfId="376" priority="497" operator="equal">
      <formula>"Pending"</formula>
    </cfRule>
    <cfRule type="cellIs" dxfId="375" priority="498" operator="equal">
      <formula>"Not Test"</formula>
    </cfRule>
    <cfRule type="cellIs" dxfId="374" priority="499" operator="equal">
      <formula>"Failed"</formula>
    </cfRule>
    <cfRule type="cellIs" dxfId="373" priority="500" operator="equal">
      <formula>"Passed"</formula>
    </cfRule>
    <cfRule type="cellIs" dxfId="372" priority="501" operator="equal">
      <formula>"Plan"</formula>
    </cfRule>
  </conditionalFormatting>
  <conditionalFormatting sqref="C156 C159 C163 C169 C175 C188">
    <cfRule type="cellIs" dxfId="371" priority="492" operator="equal">
      <formula>"Boundary"</formula>
    </cfRule>
    <cfRule type="cellIs" dxfId="370" priority="493" operator="equal">
      <formula>"Abnormal"</formula>
    </cfRule>
    <cfRule type="cellIs" dxfId="369" priority="494" operator="equal">
      <formula>"Abnormal"</formula>
    </cfRule>
    <cfRule type="cellIs" dxfId="368" priority="495" operator="equal">
      <formula>"Normal"</formula>
    </cfRule>
  </conditionalFormatting>
  <conditionalFormatting sqref="P156:P190">
    <cfRule type="expression" dxfId="367" priority="491">
      <formula>MOD(VALUE(RIGHT($A$8, 3)),2)=0</formula>
    </cfRule>
  </conditionalFormatting>
  <conditionalFormatting sqref="J270:K270">
    <cfRule type="expression" dxfId="366" priority="327">
      <formula>MOD(VALUE(RIGHT($A$8, 3)),2)=0</formula>
    </cfRule>
  </conditionalFormatting>
  <conditionalFormatting sqref="J269">
    <cfRule type="expression" dxfId="365" priority="326">
      <formula>MOD(VALUE(RIGHT($A$8, 3)),2)=0</formula>
    </cfRule>
  </conditionalFormatting>
  <conditionalFormatting sqref="I156:J156">
    <cfRule type="expression" dxfId="364" priority="436">
      <formula>MOD(VALUE(RIGHT($A$8, 3)),2)=0</formula>
    </cfRule>
  </conditionalFormatting>
  <conditionalFormatting sqref="J158:K158">
    <cfRule type="expression" dxfId="363" priority="435">
      <formula>MOD(VALUE(RIGHT($A$8, 3)),2)=0</formula>
    </cfRule>
  </conditionalFormatting>
  <conditionalFormatting sqref="I159:J159">
    <cfRule type="expression" dxfId="362" priority="434">
      <formula>MOD(VALUE(RIGHT($A$8, 3)),2)=0</formula>
    </cfRule>
  </conditionalFormatting>
  <conditionalFormatting sqref="J162:K162">
    <cfRule type="expression" dxfId="361" priority="433">
      <formula>MOD(VALUE(RIGHT($A$8, 3)),2)=0</formula>
    </cfRule>
  </conditionalFormatting>
  <conditionalFormatting sqref="I163:J167 I168">
    <cfRule type="expression" dxfId="360" priority="432">
      <formula>MOD(VALUE(RIGHT($A$8, 3)),2)=0</formula>
    </cfRule>
  </conditionalFormatting>
  <conditionalFormatting sqref="K166">
    <cfRule type="expression" dxfId="359" priority="431">
      <formula>MOD(VALUE(RIGHT($A$8, 3)),2)=0</formula>
    </cfRule>
  </conditionalFormatting>
  <conditionalFormatting sqref="J168:K168">
    <cfRule type="expression" dxfId="358" priority="430">
      <formula>MOD(VALUE(RIGHT($A$8, 3)),2)=0</formula>
    </cfRule>
  </conditionalFormatting>
  <conditionalFormatting sqref="I170:J173">
    <cfRule type="expression" dxfId="357" priority="429">
      <formula>MOD(VALUE(RIGHT($A$8, 3)),2)=0</formula>
    </cfRule>
  </conditionalFormatting>
  <conditionalFormatting sqref="K172">
    <cfRule type="expression" dxfId="356" priority="427">
      <formula>MOD(VALUE(RIGHT($A$8, 3)),2)=0</formula>
    </cfRule>
  </conditionalFormatting>
  <conditionalFormatting sqref="I169:J169">
    <cfRule type="expression" dxfId="355" priority="428">
      <formula>MOD(VALUE(RIGHT($A$8, 3)),2)=0</formula>
    </cfRule>
  </conditionalFormatting>
  <conditionalFormatting sqref="J190:K190">
    <cfRule type="expression" dxfId="354" priority="407">
      <formula>MOD(VALUE(RIGHT($A$8, 3)),2)=0</formula>
    </cfRule>
  </conditionalFormatting>
  <conditionalFormatting sqref="I174">
    <cfRule type="expression" dxfId="353" priority="426">
      <formula>MOD(VALUE(RIGHT($A$8, 3)),2)=0</formula>
    </cfRule>
  </conditionalFormatting>
  <conditionalFormatting sqref="J174:K174">
    <cfRule type="expression" dxfId="352" priority="425">
      <formula>MOD(VALUE(RIGHT($A$8, 3)),2)=0</formula>
    </cfRule>
  </conditionalFormatting>
  <conditionalFormatting sqref="I181:I184 I176:J179">
    <cfRule type="expression" dxfId="351" priority="424">
      <formula>MOD(VALUE(RIGHT($A$8, 3)),2)=0</formula>
    </cfRule>
  </conditionalFormatting>
  <conditionalFormatting sqref="K181">
    <cfRule type="expression" dxfId="350" priority="417">
      <formula>MOD(VALUE(RIGHT($A$8, 3)),2)=0</formula>
    </cfRule>
  </conditionalFormatting>
  <conditionalFormatting sqref="I180:J180">
    <cfRule type="expression" dxfId="349" priority="423">
      <formula>MOD(VALUE(RIGHT($A$8, 3)),2)=0</formula>
    </cfRule>
  </conditionalFormatting>
  <conditionalFormatting sqref="K178">
    <cfRule type="expression" dxfId="348" priority="421">
      <formula>MOD(VALUE(RIGHT($A$8, 3)),2)=0</formula>
    </cfRule>
  </conditionalFormatting>
  <conditionalFormatting sqref="I175:J175">
    <cfRule type="expression" dxfId="347" priority="422">
      <formula>MOD(VALUE(RIGHT($A$8, 3)),2)=0</formula>
    </cfRule>
  </conditionalFormatting>
  <conditionalFormatting sqref="K184">
    <cfRule type="expression" dxfId="346" priority="420">
      <formula>MOD(VALUE(RIGHT($A$8, 3)),2)=0</formula>
    </cfRule>
  </conditionalFormatting>
  <conditionalFormatting sqref="J181:J182">
    <cfRule type="expression" dxfId="345" priority="418">
      <formula>MOD(VALUE(RIGHT($A$8, 3)),2)=0</formula>
    </cfRule>
  </conditionalFormatting>
  <conditionalFormatting sqref="J183">
    <cfRule type="expression" dxfId="344" priority="419">
      <formula>MOD(VALUE(RIGHT($A$8, 3)),2)=0</formula>
    </cfRule>
  </conditionalFormatting>
  <conditionalFormatting sqref="J184">
    <cfRule type="expression" dxfId="343" priority="416">
      <formula>MOD(VALUE(RIGHT($A$8, 3)),2)=0</formula>
    </cfRule>
  </conditionalFormatting>
  <conditionalFormatting sqref="I185">
    <cfRule type="expression" dxfId="342" priority="415">
      <formula>MOD(VALUE(RIGHT($A$8, 3)),2)=0</formula>
    </cfRule>
  </conditionalFormatting>
  <conditionalFormatting sqref="J185">
    <cfRule type="expression" dxfId="341" priority="414">
      <formula>MOD(VALUE(RIGHT($A$8, 3)),2)=0</formula>
    </cfRule>
  </conditionalFormatting>
  <conditionalFormatting sqref="I186:I187">
    <cfRule type="expression" dxfId="340" priority="413">
      <formula>MOD(VALUE(RIGHT($A$8, 3)),2)=0</formula>
    </cfRule>
  </conditionalFormatting>
  <conditionalFormatting sqref="J186">
    <cfRule type="expression" dxfId="339" priority="412">
      <formula>MOD(VALUE(RIGHT($A$8, 3)),2)=0</formula>
    </cfRule>
  </conditionalFormatting>
  <conditionalFormatting sqref="K186">
    <cfRule type="expression" dxfId="338" priority="411">
      <formula>MOD(VALUE(RIGHT($A$8, 3)),2)=0</formula>
    </cfRule>
  </conditionalFormatting>
  <conditionalFormatting sqref="J187:K187">
    <cfRule type="expression" dxfId="337" priority="410">
      <formula>MOD(VALUE(RIGHT($A$8, 3)),2)=0</formula>
    </cfRule>
  </conditionalFormatting>
  <conditionalFormatting sqref="I189:K189 I190">
    <cfRule type="expression" dxfId="336" priority="409">
      <formula>MOD(VALUE(RIGHT($A$8, 3)),2)=0</formula>
    </cfRule>
  </conditionalFormatting>
  <conditionalFormatting sqref="I188:J188">
    <cfRule type="expression" dxfId="335" priority="408">
      <formula>MOD(VALUE(RIGHT($A$8, 3)),2)=0</formula>
    </cfRule>
  </conditionalFormatting>
  <conditionalFormatting sqref="N192 N201 N209 N218 N261 N301 N306 N314 N333 N340 N349">
    <cfRule type="cellIs" dxfId="334" priority="401" operator="equal">
      <formula>"Other"</formula>
    </cfRule>
    <cfRule type="cellIs" dxfId="333" priority="402" operator="equal">
      <formula>"Pending"</formula>
    </cfRule>
    <cfRule type="cellIs" dxfId="332" priority="403" operator="equal">
      <formula>"Not Test"</formula>
    </cfRule>
    <cfRule type="cellIs" dxfId="331" priority="404" operator="equal">
      <formula>"Failed"</formula>
    </cfRule>
    <cfRule type="cellIs" dxfId="330" priority="405" operator="equal">
      <formula>"Passed"</formula>
    </cfRule>
    <cfRule type="cellIs" dxfId="329" priority="406" operator="equal">
      <formula>"Plan"</formula>
    </cfRule>
  </conditionalFormatting>
  <conditionalFormatting sqref="C192 C201 C209 C218 C261 C301 C306 C314 C333 C349">
    <cfRule type="cellIs" dxfId="328" priority="397" operator="equal">
      <formula>"Boundary"</formula>
    </cfRule>
    <cfRule type="cellIs" dxfId="327" priority="398" operator="equal">
      <formula>"Abnormal"</formula>
    </cfRule>
    <cfRule type="cellIs" dxfId="326" priority="399" operator="equal">
      <formula>"Abnormal"</formula>
    </cfRule>
    <cfRule type="cellIs" dxfId="325" priority="400" operator="equal">
      <formula>"Normal"</formula>
    </cfRule>
  </conditionalFormatting>
  <conditionalFormatting sqref="A192:P192 L195 L198 J196:L197 J195 J193:L194 I193:I200 P193:P200 A201:H201 L201:P201 L206:L207 J208:L208 J205:L205 J204 L202:L204 P202:P208 L209:P209 A209:H209 L216:L217 J216:J217 J214:L215 L210:L213 P210:P217 A218:H218 L218:P218 J226 L219:L229 P219:P229 A261:H261 L261:P261 L262:L271 P262:P271 A301:H301 L301:P301 L302:L305 P302:P305 A306:H306 L306:P306 L307:L313 P307:P313 A314:H314 L314:P314 L315:L318 P315:P318 A319:H319 L319:P319 L320:L327 P320:P327 I202:I208 J210:K210 I210:I217 J225:K225 J222:K223 J221 I219:I229 L230:P230 J238 L231:L244 P231:P244 J237:K237 J234:K235 J233 I231:I244 J258 L245:P245 J253 L246:L260 P246:P260 J252:K252 J249:K250 J248 I246:I260 J265:K265 J264 I262:I271 L272:P272 L273:L285 P273:P285 J276:K276 J275 I273:I285 L286:P286 L287:L300 P287:P300 J290:K290 J289 I287:I300 I302:I305 J309 I307:I313 J317 I315:I318 J323:K324 J322 I320:I327 C333 M333:N333 C349 M340:N340 M349:N349 J199:L200 J202:K203 J212:K212 J219:K220 J231:K232 J246:K247 J262:K263 J273:K274 J287:K288 J302:K303 J307:K308 J315:K316 J320:K321">
    <cfRule type="expression" dxfId="324" priority="396">
      <formula>MOD(VALUE(RIGHT($A$8, 3)),2)=0</formula>
    </cfRule>
  </conditionalFormatting>
  <conditionalFormatting sqref="K239">
    <cfRule type="expression" dxfId="323" priority="359">
      <formula>MOD(VALUE(RIGHT($A$8, 3)),2)=0</formula>
    </cfRule>
  </conditionalFormatting>
  <conditionalFormatting sqref="K241">
    <cfRule type="expression" dxfId="322" priority="356">
      <formula>MOD(VALUE(RIGHT($A$8, 3)),2)=0</formula>
    </cfRule>
  </conditionalFormatting>
  <conditionalFormatting sqref="K269">
    <cfRule type="expression" dxfId="321" priority="325">
      <formula>MOD(VALUE(RIGHT($A$8, 3)),2)=0</formula>
    </cfRule>
  </conditionalFormatting>
  <conditionalFormatting sqref="J267:K267">
    <cfRule type="expression" dxfId="320" priority="322">
      <formula>MOD(VALUE(RIGHT($A$8, 3)),2)=0</formula>
    </cfRule>
  </conditionalFormatting>
  <conditionalFormatting sqref="J243:K243">
    <cfRule type="expression" dxfId="319" priority="360">
      <formula>MOD(VALUE(RIGHT($A$8, 3)),2)=0</formula>
    </cfRule>
  </conditionalFormatting>
  <conditionalFormatting sqref="K279">
    <cfRule type="expression" dxfId="318" priority="299">
      <formula>MOD(VALUE(RIGHT($A$8, 3)),2)=0</formula>
    </cfRule>
  </conditionalFormatting>
  <conditionalFormatting sqref="K198">
    <cfRule type="expression" dxfId="317" priority="394">
      <formula>MOD(VALUE(RIGHT($A$8, 3)),2)=0</formula>
    </cfRule>
  </conditionalFormatting>
  <conditionalFormatting sqref="J198">
    <cfRule type="expression" dxfId="316" priority="395">
      <formula>MOD(VALUE(RIGHT($A$8, 3)),2)=0</formula>
    </cfRule>
  </conditionalFormatting>
  <conditionalFormatting sqref="I201:K201">
    <cfRule type="expression" dxfId="315" priority="393">
      <formula>MOD(VALUE(RIGHT($A$8, 3)),2)=0</formula>
    </cfRule>
  </conditionalFormatting>
  <conditionalFormatting sqref="J207:K207">
    <cfRule type="expression" dxfId="314" priority="392">
      <formula>MOD(VALUE(RIGHT($A$8, 3)),2)=0</formula>
    </cfRule>
  </conditionalFormatting>
  <conditionalFormatting sqref="K206">
    <cfRule type="expression" dxfId="313" priority="390">
      <formula>MOD(VALUE(RIGHT($A$8, 3)),2)=0</formula>
    </cfRule>
  </conditionalFormatting>
  <conditionalFormatting sqref="J206">
    <cfRule type="expression" dxfId="312" priority="391">
      <formula>MOD(VALUE(RIGHT($A$8, 3)),2)=0</formula>
    </cfRule>
  </conditionalFormatting>
  <conditionalFormatting sqref="I209:K209">
    <cfRule type="expression" dxfId="311" priority="389">
      <formula>MOD(VALUE(RIGHT($A$8, 3)),2)=0</formula>
    </cfRule>
  </conditionalFormatting>
  <conditionalFormatting sqref="J211:K211">
    <cfRule type="expression" dxfId="310" priority="388">
      <formula>MOD(VALUE(RIGHT($A$8, 3)),2)=0</formula>
    </cfRule>
  </conditionalFormatting>
  <conditionalFormatting sqref="J213">
    <cfRule type="expression" dxfId="309" priority="387">
      <formula>MOD(VALUE(RIGHT($A$8, 3)),2)=0</formula>
    </cfRule>
  </conditionalFormatting>
  <conditionalFormatting sqref="K217">
    <cfRule type="expression" dxfId="308" priority="386">
      <formula>MOD(VALUE(RIGHT($A$8, 3)),2)=0</formula>
    </cfRule>
  </conditionalFormatting>
  <conditionalFormatting sqref="I218:K218">
    <cfRule type="expression" dxfId="307" priority="385">
      <formula>MOD(VALUE(RIGHT($A$8, 3)),2)=0</formula>
    </cfRule>
  </conditionalFormatting>
  <conditionalFormatting sqref="K224">
    <cfRule type="expression" dxfId="306" priority="383">
      <formula>MOD(VALUE(RIGHT($A$8, 3)),2)=0</formula>
    </cfRule>
  </conditionalFormatting>
  <conditionalFormatting sqref="J224">
    <cfRule type="expression" dxfId="305" priority="384">
      <formula>MOD(VALUE(RIGHT($A$8, 3)),2)=0</formula>
    </cfRule>
  </conditionalFormatting>
  <conditionalFormatting sqref="K226">
    <cfRule type="expression" dxfId="304" priority="382">
      <formula>MOD(VALUE(RIGHT($A$8, 3)),2)=0</formula>
    </cfRule>
  </conditionalFormatting>
  <conditionalFormatting sqref="J227">
    <cfRule type="expression" dxfId="303" priority="381">
      <formula>MOD(VALUE(RIGHT($A$8, 3)),2)=0</formula>
    </cfRule>
  </conditionalFormatting>
  <conditionalFormatting sqref="J229:K229">
    <cfRule type="expression" dxfId="301" priority="380">
      <formula>MOD(VALUE(RIGHT($A$8, 3)),2)=0</formula>
    </cfRule>
  </conditionalFormatting>
  <conditionalFormatting sqref="J244:K244">
    <cfRule type="expression" dxfId="300" priority="361">
      <formula>MOD(VALUE(RIGHT($A$8, 3)),2)=0</formula>
    </cfRule>
  </conditionalFormatting>
  <conditionalFormatting sqref="J228:K228">
    <cfRule type="expression" dxfId="299" priority="379">
      <formula>MOD(VALUE(RIGHT($A$8, 3)),2)=0</formula>
    </cfRule>
  </conditionalFormatting>
  <conditionalFormatting sqref="K227">
    <cfRule type="expression" dxfId="298" priority="378">
      <formula>MOD(VALUE(RIGHT($A$8, 3)),2)=0</formula>
    </cfRule>
  </conditionalFormatting>
  <conditionalFormatting sqref="N230">
    <cfRule type="cellIs" dxfId="297" priority="372" operator="equal">
      <formula>"Other"</formula>
    </cfRule>
    <cfRule type="cellIs" dxfId="296" priority="373" operator="equal">
      <formula>"Pending"</formula>
    </cfRule>
    <cfRule type="cellIs" dxfId="295" priority="374" operator="equal">
      <formula>"Not Test"</formula>
    </cfRule>
    <cfRule type="cellIs" dxfId="294" priority="375" operator="equal">
      <formula>"Failed"</formula>
    </cfRule>
    <cfRule type="cellIs" dxfId="293" priority="376" operator="equal">
      <formula>"Passed"</formula>
    </cfRule>
    <cfRule type="cellIs" dxfId="292" priority="377" operator="equal">
      <formula>"Plan"</formula>
    </cfRule>
  </conditionalFormatting>
  <conditionalFormatting sqref="C230">
    <cfRule type="cellIs" dxfId="291" priority="368" operator="equal">
      <formula>"Boundary"</formula>
    </cfRule>
    <cfRule type="cellIs" dxfId="290" priority="369" operator="equal">
      <formula>"Abnormal"</formula>
    </cfRule>
    <cfRule type="cellIs" dxfId="289" priority="370" operator="equal">
      <formula>"Abnormal"</formula>
    </cfRule>
    <cfRule type="cellIs" dxfId="288" priority="371" operator="equal">
      <formula>"Normal"</formula>
    </cfRule>
  </conditionalFormatting>
  <conditionalFormatting sqref="A230:H230">
    <cfRule type="expression" dxfId="287" priority="367">
      <formula>MOD(VALUE(RIGHT($A$8, 3)),2)=0</formula>
    </cfRule>
  </conditionalFormatting>
  <conditionalFormatting sqref="I230:K230">
    <cfRule type="expression" dxfId="286" priority="366">
      <formula>MOD(VALUE(RIGHT($A$8, 3)),2)=0</formula>
    </cfRule>
  </conditionalFormatting>
  <conditionalFormatting sqref="K236">
    <cfRule type="expression" dxfId="285" priority="364">
      <formula>MOD(VALUE(RIGHT($A$8, 3)),2)=0</formula>
    </cfRule>
  </conditionalFormatting>
  <conditionalFormatting sqref="J236">
    <cfRule type="expression" dxfId="284" priority="365">
      <formula>MOD(VALUE(RIGHT($A$8, 3)),2)=0</formula>
    </cfRule>
  </conditionalFormatting>
  <conditionalFormatting sqref="K238">
    <cfRule type="expression" dxfId="283" priority="363">
      <formula>MOD(VALUE(RIGHT($A$8, 3)),2)=0</formula>
    </cfRule>
  </conditionalFormatting>
  <conditionalFormatting sqref="J239">
    <cfRule type="expression" dxfId="282" priority="362">
      <formula>MOD(VALUE(RIGHT($A$8, 3)),2)=0</formula>
    </cfRule>
  </conditionalFormatting>
  <conditionalFormatting sqref="J241">
    <cfRule type="expression" dxfId="281" priority="358">
      <formula>MOD(VALUE(RIGHT($A$8, 3)),2)=0</formula>
    </cfRule>
  </conditionalFormatting>
  <conditionalFormatting sqref="J240:K240">
    <cfRule type="expression" dxfId="280" priority="357">
      <formula>MOD(VALUE(RIGHT($A$8, 3)),2)=0</formula>
    </cfRule>
  </conditionalFormatting>
  <conditionalFormatting sqref="K283">
    <cfRule type="expression" dxfId="279" priority="304">
      <formula>MOD(VALUE(RIGHT($A$8, 3)),2)=0</formula>
    </cfRule>
  </conditionalFormatting>
  <conditionalFormatting sqref="J277">
    <cfRule type="expression" dxfId="278" priority="303">
      <formula>MOD(VALUE(RIGHT($A$8, 3)),2)=0</formula>
    </cfRule>
  </conditionalFormatting>
  <conditionalFormatting sqref="K242">
    <cfRule type="expression" dxfId="277" priority="354">
      <formula>MOD(VALUE(RIGHT($A$8, 3)),2)=0</formula>
    </cfRule>
  </conditionalFormatting>
  <conditionalFormatting sqref="J266">
    <cfRule type="expression" dxfId="276" priority="324">
      <formula>MOD(VALUE(RIGHT($A$8, 3)),2)=0</formula>
    </cfRule>
  </conditionalFormatting>
  <conditionalFormatting sqref="J242">
    <cfRule type="expression" dxfId="275" priority="355">
      <formula>MOD(VALUE(RIGHT($A$8, 3)),2)=0</formula>
    </cfRule>
  </conditionalFormatting>
  <conditionalFormatting sqref="K254">
    <cfRule type="expression" dxfId="274" priority="335">
      <formula>MOD(VALUE(RIGHT($A$8, 3)),2)=0</formula>
    </cfRule>
  </conditionalFormatting>
  <conditionalFormatting sqref="K256">
    <cfRule type="expression" dxfId="273" priority="332">
      <formula>MOD(VALUE(RIGHT($A$8, 3)),2)=0</formula>
    </cfRule>
  </conditionalFormatting>
  <conditionalFormatting sqref="K259">
    <cfRule type="expression" dxfId="272" priority="336">
      <formula>MOD(VALUE(RIGHT($A$8, 3)),2)=0</formula>
    </cfRule>
  </conditionalFormatting>
  <conditionalFormatting sqref="J260:K260">
    <cfRule type="expression" dxfId="271" priority="337">
      <formula>MOD(VALUE(RIGHT($A$8, 3)),2)=0</formula>
    </cfRule>
  </conditionalFormatting>
  <conditionalFormatting sqref="N245">
    <cfRule type="cellIs" dxfId="270" priority="348" operator="equal">
      <formula>"Other"</formula>
    </cfRule>
    <cfRule type="cellIs" dxfId="269" priority="349" operator="equal">
      <formula>"Pending"</formula>
    </cfRule>
    <cfRule type="cellIs" dxfId="268" priority="350" operator="equal">
      <formula>"Not Test"</formula>
    </cfRule>
    <cfRule type="cellIs" dxfId="267" priority="351" operator="equal">
      <formula>"Failed"</formula>
    </cfRule>
    <cfRule type="cellIs" dxfId="266" priority="352" operator="equal">
      <formula>"Passed"</formula>
    </cfRule>
    <cfRule type="cellIs" dxfId="265" priority="353" operator="equal">
      <formula>"Plan"</formula>
    </cfRule>
  </conditionalFormatting>
  <conditionalFormatting sqref="C245">
    <cfRule type="cellIs" dxfId="264" priority="344" operator="equal">
      <formula>"Boundary"</formula>
    </cfRule>
    <cfRule type="cellIs" dxfId="263" priority="345" operator="equal">
      <formula>"Abnormal"</formula>
    </cfRule>
    <cfRule type="cellIs" dxfId="262" priority="346" operator="equal">
      <formula>"Abnormal"</formula>
    </cfRule>
    <cfRule type="cellIs" dxfId="261" priority="347" operator="equal">
      <formula>"Normal"</formula>
    </cfRule>
  </conditionalFormatting>
  <conditionalFormatting sqref="A245:H245">
    <cfRule type="expression" dxfId="260" priority="343">
      <formula>MOD(VALUE(RIGHT($A$8, 3)),2)=0</formula>
    </cfRule>
  </conditionalFormatting>
  <conditionalFormatting sqref="I245:K245">
    <cfRule type="expression" dxfId="259" priority="342">
      <formula>MOD(VALUE(RIGHT($A$8, 3)),2)=0</formula>
    </cfRule>
  </conditionalFormatting>
  <conditionalFormatting sqref="K251">
    <cfRule type="expression" dxfId="258" priority="340">
      <formula>MOD(VALUE(RIGHT($A$8, 3)),2)=0</formula>
    </cfRule>
  </conditionalFormatting>
  <conditionalFormatting sqref="J251">
    <cfRule type="expression" dxfId="257" priority="341">
      <formula>MOD(VALUE(RIGHT($A$8, 3)),2)=0</formula>
    </cfRule>
  </conditionalFormatting>
  <conditionalFormatting sqref="K253">
    <cfRule type="expression" dxfId="256" priority="339">
      <formula>MOD(VALUE(RIGHT($A$8, 3)),2)=0</formula>
    </cfRule>
  </conditionalFormatting>
  <conditionalFormatting sqref="J254">
    <cfRule type="expression" dxfId="255" priority="338">
      <formula>MOD(VALUE(RIGHT($A$8, 3)),2)=0</formula>
    </cfRule>
  </conditionalFormatting>
  <conditionalFormatting sqref="J256">
    <cfRule type="expression" dxfId="254" priority="334">
      <formula>MOD(VALUE(RIGHT($A$8, 3)),2)=0</formula>
    </cfRule>
  </conditionalFormatting>
  <conditionalFormatting sqref="J255:K255">
    <cfRule type="expression" dxfId="253" priority="333">
      <formula>MOD(VALUE(RIGHT($A$8, 3)),2)=0</formula>
    </cfRule>
  </conditionalFormatting>
  <conditionalFormatting sqref="K257">
    <cfRule type="expression" dxfId="252" priority="330">
      <formula>MOD(VALUE(RIGHT($A$8, 3)),2)=0</formula>
    </cfRule>
  </conditionalFormatting>
  <conditionalFormatting sqref="J257">
    <cfRule type="expression" dxfId="251" priority="331">
      <formula>MOD(VALUE(RIGHT($A$8, 3)),2)=0</formula>
    </cfRule>
  </conditionalFormatting>
  <conditionalFormatting sqref="J271:K271">
    <cfRule type="expression" dxfId="250" priority="329">
      <formula>MOD(VALUE(RIGHT($A$8, 3)),2)=0</formula>
    </cfRule>
  </conditionalFormatting>
  <conditionalFormatting sqref="I261:K261">
    <cfRule type="expression" dxfId="249" priority="328">
      <formula>MOD(VALUE(RIGHT($A$8, 3)),2)=0</formula>
    </cfRule>
  </conditionalFormatting>
  <conditionalFormatting sqref="J278:K278">
    <cfRule type="expression" dxfId="248" priority="301">
      <formula>MOD(VALUE(RIGHT($A$8, 3)),2)=0</formula>
    </cfRule>
  </conditionalFormatting>
  <conditionalFormatting sqref="K266">
    <cfRule type="expression" dxfId="247" priority="323">
      <formula>MOD(VALUE(RIGHT($A$8, 3)),2)=0</formula>
    </cfRule>
  </conditionalFormatting>
  <conditionalFormatting sqref="J279">
    <cfRule type="expression" dxfId="246" priority="300">
      <formula>MOD(VALUE(RIGHT($A$8, 3)),2)=0</formula>
    </cfRule>
  </conditionalFormatting>
  <conditionalFormatting sqref="J268">
    <cfRule type="expression" dxfId="244" priority="321">
      <formula>MOD(VALUE(RIGHT($A$8, 3)),2)=0</formula>
    </cfRule>
  </conditionalFormatting>
  <conditionalFormatting sqref="K268">
    <cfRule type="expression" dxfId="243" priority="320">
      <formula>MOD(VALUE(RIGHT($A$8, 3)),2)=0</formula>
    </cfRule>
  </conditionalFormatting>
  <conditionalFormatting sqref="N272">
    <cfRule type="cellIs" dxfId="242" priority="314" operator="equal">
      <formula>"Other"</formula>
    </cfRule>
    <cfRule type="cellIs" dxfId="241" priority="315" operator="equal">
      <formula>"Pending"</formula>
    </cfRule>
    <cfRule type="cellIs" dxfId="240" priority="316" operator="equal">
      <formula>"Not Test"</formula>
    </cfRule>
    <cfRule type="cellIs" dxfId="239" priority="317" operator="equal">
      <formula>"Failed"</formula>
    </cfRule>
    <cfRule type="cellIs" dxfId="238" priority="318" operator="equal">
      <formula>"Passed"</formula>
    </cfRule>
    <cfRule type="cellIs" dxfId="237" priority="319" operator="equal">
      <formula>"Plan"</formula>
    </cfRule>
  </conditionalFormatting>
  <conditionalFormatting sqref="C272">
    <cfRule type="cellIs" dxfId="236" priority="310" operator="equal">
      <formula>"Boundary"</formula>
    </cfRule>
    <cfRule type="cellIs" dxfId="235" priority="311" operator="equal">
      <formula>"Abnormal"</formula>
    </cfRule>
    <cfRule type="cellIs" dxfId="234" priority="312" operator="equal">
      <formula>"Abnormal"</formula>
    </cfRule>
    <cfRule type="cellIs" dxfId="233" priority="313" operator="equal">
      <formula>"Normal"</formula>
    </cfRule>
  </conditionalFormatting>
  <conditionalFormatting sqref="A272:H272">
    <cfRule type="expression" dxfId="232" priority="309">
      <formula>MOD(VALUE(RIGHT($A$8, 3)),2)=0</formula>
    </cfRule>
  </conditionalFormatting>
  <conditionalFormatting sqref="K277">
    <cfRule type="expression" dxfId="231" priority="302">
      <formula>MOD(VALUE(RIGHT($A$8, 3)),2)=0</formula>
    </cfRule>
  </conditionalFormatting>
  <conditionalFormatting sqref="J284:K284">
    <cfRule type="expression" dxfId="230" priority="306">
      <formula>MOD(VALUE(RIGHT($A$8, 3)),2)=0</formula>
    </cfRule>
  </conditionalFormatting>
  <conditionalFormatting sqref="J283">
    <cfRule type="expression" dxfId="229" priority="305">
      <formula>MOD(VALUE(RIGHT($A$8, 3)),2)=0</formula>
    </cfRule>
  </conditionalFormatting>
  <conditionalFormatting sqref="J285:K285">
    <cfRule type="expression" dxfId="228" priority="308">
      <formula>MOD(VALUE(RIGHT($A$8, 3)),2)=0</formula>
    </cfRule>
  </conditionalFormatting>
  <conditionalFormatting sqref="I272:K272">
    <cfRule type="expression" dxfId="227" priority="307">
      <formula>MOD(VALUE(RIGHT($A$8, 3)),2)=0</formula>
    </cfRule>
  </conditionalFormatting>
  <conditionalFormatting sqref="K282">
    <cfRule type="expression" dxfId="225" priority="294">
      <formula>MOD(VALUE(RIGHT($A$8, 3)),2)=0</formula>
    </cfRule>
  </conditionalFormatting>
  <conditionalFormatting sqref="J281:K281">
    <cfRule type="expression" dxfId="224" priority="296">
      <formula>MOD(VALUE(RIGHT($A$8, 3)),2)=0</formula>
    </cfRule>
  </conditionalFormatting>
  <conditionalFormatting sqref="J282">
    <cfRule type="expression" dxfId="223" priority="295">
      <formula>MOD(VALUE(RIGHT($A$8, 3)),2)=0</formula>
    </cfRule>
  </conditionalFormatting>
  <conditionalFormatting sqref="J280">
    <cfRule type="expression" dxfId="222" priority="298">
      <formula>MOD(VALUE(RIGHT($A$8, 3)),2)=0</formula>
    </cfRule>
  </conditionalFormatting>
  <conditionalFormatting sqref="K325">
    <cfRule type="expression" dxfId="221" priority="254">
      <formula>MOD(VALUE(RIGHT($A$8, 3)),2)=0</formula>
    </cfRule>
  </conditionalFormatting>
  <conditionalFormatting sqref="K280">
    <cfRule type="expression" dxfId="220" priority="297">
      <formula>MOD(VALUE(RIGHT($A$8, 3)),2)=0</formula>
    </cfRule>
  </conditionalFormatting>
  <conditionalFormatting sqref="K293">
    <cfRule type="expression" dxfId="219" priority="273">
      <formula>MOD(VALUE(RIGHT($A$8, 3)),2)=0</formula>
    </cfRule>
  </conditionalFormatting>
  <conditionalFormatting sqref="J292:K292">
    <cfRule type="expression" dxfId="218" priority="275">
      <formula>MOD(VALUE(RIGHT($A$8, 3)),2)=0</formula>
    </cfRule>
  </conditionalFormatting>
  <conditionalFormatting sqref="J293">
    <cfRule type="expression" dxfId="217" priority="274">
      <formula>MOD(VALUE(RIGHT($A$8, 3)),2)=0</formula>
    </cfRule>
  </conditionalFormatting>
  <conditionalFormatting sqref="N286">
    <cfRule type="cellIs" dxfId="216" priority="288" operator="equal">
      <formula>"Other"</formula>
    </cfRule>
    <cfRule type="cellIs" dxfId="215" priority="289" operator="equal">
      <formula>"Pending"</formula>
    </cfRule>
    <cfRule type="cellIs" dxfId="214" priority="290" operator="equal">
      <formula>"Not Test"</formula>
    </cfRule>
    <cfRule type="cellIs" dxfId="213" priority="291" operator="equal">
      <formula>"Failed"</formula>
    </cfRule>
    <cfRule type="cellIs" dxfId="212" priority="292" operator="equal">
      <formula>"Passed"</formula>
    </cfRule>
    <cfRule type="cellIs" dxfId="211" priority="293" operator="equal">
      <formula>"Plan"</formula>
    </cfRule>
  </conditionalFormatting>
  <conditionalFormatting sqref="C286">
    <cfRule type="cellIs" dxfId="210" priority="284" operator="equal">
      <formula>"Boundary"</formula>
    </cfRule>
    <cfRule type="cellIs" dxfId="209" priority="285" operator="equal">
      <formula>"Abnormal"</formula>
    </cfRule>
    <cfRule type="cellIs" dxfId="208" priority="286" operator="equal">
      <formula>"Abnormal"</formula>
    </cfRule>
    <cfRule type="cellIs" dxfId="207" priority="287" operator="equal">
      <formula>"Normal"</formula>
    </cfRule>
  </conditionalFormatting>
  <conditionalFormatting sqref="A286:H286">
    <cfRule type="expression" dxfId="206" priority="283">
      <formula>MOD(VALUE(RIGHT($A$8, 3)),2)=0</formula>
    </cfRule>
  </conditionalFormatting>
  <conditionalFormatting sqref="K297">
    <cfRule type="expression" dxfId="205" priority="278">
      <formula>MOD(VALUE(RIGHT($A$8, 3)),2)=0</formula>
    </cfRule>
  </conditionalFormatting>
  <conditionalFormatting sqref="J298">
    <cfRule type="expression" dxfId="204" priority="280">
      <formula>MOD(VALUE(RIGHT($A$8, 3)),2)=0</formula>
    </cfRule>
  </conditionalFormatting>
  <conditionalFormatting sqref="J297">
    <cfRule type="expression" dxfId="203" priority="279">
      <formula>MOD(VALUE(RIGHT($A$8, 3)),2)=0</formula>
    </cfRule>
  </conditionalFormatting>
  <conditionalFormatting sqref="J291">
    <cfRule type="expression" dxfId="202" priority="277">
      <formula>MOD(VALUE(RIGHT($A$8, 3)),2)=0</formula>
    </cfRule>
  </conditionalFormatting>
  <conditionalFormatting sqref="J300:K300">
    <cfRule type="expression" dxfId="201" priority="282">
      <formula>MOD(VALUE(RIGHT($A$8, 3)),2)=0</formula>
    </cfRule>
  </conditionalFormatting>
  <conditionalFormatting sqref="I286:K286">
    <cfRule type="expression" dxfId="200" priority="281">
      <formula>MOD(VALUE(RIGHT($A$8, 3)),2)=0</formula>
    </cfRule>
  </conditionalFormatting>
  <conditionalFormatting sqref="K291">
    <cfRule type="expression" dxfId="199" priority="276">
      <formula>MOD(VALUE(RIGHT($A$8, 3)),2)=0</formula>
    </cfRule>
  </conditionalFormatting>
  <conditionalFormatting sqref="K296">
    <cfRule type="expression" dxfId="198" priority="268">
      <formula>MOD(VALUE(RIGHT($A$8, 3)),2)=0</formula>
    </cfRule>
  </conditionalFormatting>
  <conditionalFormatting sqref="J295:K295">
    <cfRule type="expression" dxfId="197" priority="270">
      <formula>MOD(VALUE(RIGHT($A$8, 3)),2)=0</formula>
    </cfRule>
  </conditionalFormatting>
  <conditionalFormatting sqref="J296">
    <cfRule type="expression" dxfId="196" priority="269">
      <formula>MOD(VALUE(RIGHT($A$8, 3)),2)=0</formula>
    </cfRule>
  </conditionalFormatting>
  <conditionalFormatting sqref="J294">
    <cfRule type="expression" dxfId="195" priority="272">
      <formula>MOD(VALUE(RIGHT($A$8, 3)),2)=0</formula>
    </cfRule>
  </conditionalFormatting>
  <conditionalFormatting sqref="K294">
    <cfRule type="expression" dxfId="194" priority="271">
      <formula>MOD(VALUE(RIGHT($A$8, 3)),2)=0</formula>
    </cfRule>
  </conditionalFormatting>
  <conditionalFormatting sqref="J304:J305">
    <cfRule type="expression" dxfId="193" priority="267">
      <formula>MOD(VALUE(RIGHT($A$8, 3)),2)=0</formula>
    </cfRule>
  </conditionalFormatting>
  <conditionalFormatting sqref="I301:K301">
    <cfRule type="expression" dxfId="192" priority="266">
      <formula>MOD(VALUE(RIGHT($A$8, 3)),2)=0</formula>
    </cfRule>
  </conditionalFormatting>
  <conditionalFormatting sqref="J310:K310">
    <cfRule type="expression" dxfId="191" priority="265">
      <formula>MOD(VALUE(RIGHT($A$8, 3)),2)=0</formula>
    </cfRule>
  </conditionalFormatting>
  <conditionalFormatting sqref="J311">
    <cfRule type="expression" dxfId="190" priority="263">
      <formula>MOD(VALUE(RIGHT($A$8, 3)),2)=0</formula>
    </cfRule>
  </conditionalFormatting>
  <conditionalFormatting sqref="I306:K306">
    <cfRule type="expression" dxfId="189" priority="264">
      <formula>MOD(VALUE(RIGHT($A$8, 3)),2)=0</formula>
    </cfRule>
  </conditionalFormatting>
  <conditionalFormatting sqref="K311">
    <cfRule type="expression" dxfId="188" priority="262">
      <formula>MOD(VALUE(RIGHT($A$8, 3)),2)=0</formula>
    </cfRule>
  </conditionalFormatting>
  <conditionalFormatting sqref="J312">
    <cfRule type="expression" dxfId="187" priority="261">
      <formula>MOD(VALUE(RIGHT($A$8, 3)),2)=0</formula>
    </cfRule>
  </conditionalFormatting>
  <conditionalFormatting sqref="J313">
    <cfRule type="expression" dxfId="186" priority="260">
      <formula>MOD(VALUE(RIGHT($A$8, 3)),2)=0</formula>
    </cfRule>
  </conditionalFormatting>
  <conditionalFormatting sqref="I314:K314">
    <cfRule type="expression" dxfId="184" priority="258">
      <formula>MOD(VALUE(RIGHT($A$8, 3)),2)=0</formula>
    </cfRule>
  </conditionalFormatting>
  <conditionalFormatting sqref="J318">
    <cfRule type="expression" dxfId="183" priority="257">
      <formula>MOD(VALUE(RIGHT($A$8, 3)),2)=0</formula>
    </cfRule>
  </conditionalFormatting>
  <conditionalFormatting sqref="J325">
    <cfRule type="expression" dxfId="182" priority="255">
      <formula>MOD(VALUE(RIGHT($A$8, 3)),2)=0</formula>
    </cfRule>
  </conditionalFormatting>
  <conditionalFormatting sqref="I319:K319">
    <cfRule type="expression" dxfId="181" priority="256">
      <formula>MOD(VALUE(RIGHT($A$8, 3)),2)=0</formula>
    </cfRule>
  </conditionalFormatting>
  <conditionalFormatting sqref="J326">
    <cfRule type="expression" dxfId="180" priority="253">
      <formula>MOD(VALUE(RIGHT($A$8, 3)),2)=0</formula>
    </cfRule>
  </conditionalFormatting>
  <conditionalFormatting sqref="J327">
    <cfRule type="expression" dxfId="179" priority="252">
      <formula>MOD(VALUE(RIGHT($A$8, 3)),2)=0</formula>
    </cfRule>
  </conditionalFormatting>
  <conditionalFormatting sqref="K299">
    <cfRule type="expression" dxfId="178" priority="248">
      <formula>MOD(VALUE(RIGHT($A$8, 3)),2)=0</formula>
    </cfRule>
  </conditionalFormatting>
  <conditionalFormatting sqref="K258">
    <cfRule type="expression" dxfId="177" priority="247">
      <formula>MOD(VALUE(RIGHT($A$8, 3)),2)=0</formula>
    </cfRule>
  </conditionalFormatting>
  <conditionalFormatting sqref="J259">
    <cfRule type="expression" dxfId="176" priority="246">
      <formula>MOD(VALUE(RIGHT($A$8, 3)),2)=0</formula>
    </cfRule>
  </conditionalFormatting>
  <conditionalFormatting sqref="J299">
    <cfRule type="expression" dxfId="175" priority="245">
      <formula>MOD(VALUE(RIGHT($A$8, 3)),2)=0</formula>
    </cfRule>
  </conditionalFormatting>
  <conditionalFormatting sqref="K298">
    <cfRule type="expression" dxfId="174" priority="244">
      <formula>MOD(VALUE(RIGHT($A$8, 3)),2)=0</formula>
    </cfRule>
  </conditionalFormatting>
  <conditionalFormatting sqref="A328:B328 J329:L329 P329:P332 D328:L328 I329:I332 O328:P328 L356 P356 P392 L392 L408 P408 J330:J331 L330:L332">
    <cfRule type="expression" dxfId="173" priority="233">
      <formula>MOD(VALUE(RIGHT($A$8, 3)),2)=0</formula>
    </cfRule>
  </conditionalFormatting>
  <conditionalFormatting sqref="J332:K332">
    <cfRule type="expression" dxfId="172" priority="232">
      <formula>MOD(VALUE(RIGHT($A$8, 3)),2)=0</formula>
    </cfRule>
  </conditionalFormatting>
  <conditionalFormatting sqref="A333 J337:L338 J334:L334 P334:P339 D333:L333 O333:P333 I334:I339 L339 J335:J336 L335:L336">
    <cfRule type="expression" dxfId="171" priority="221">
      <formula>MOD(VALUE(RIGHT($A$8, 3)),2)=0</formula>
    </cfRule>
  </conditionalFormatting>
  <conditionalFormatting sqref="J339:K339">
    <cfRule type="expression" dxfId="170" priority="219">
      <formula>MOD(VALUE(RIGHT($A$8, 3)),2)=0</formula>
    </cfRule>
  </conditionalFormatting>
  <conditionalFormatting sqref="C340">
    <cfRule type="cellIs" dxfId="169" priority="209" operator="equal">
      <formula>"Boundary"</formula>
    </cfRule>
    <cfRule type="cellIs" dxfId="168" priority="210" operator="equal">
      <formula>"Abnormal"</formula>
    </cfRule>
    <cfRule type="cellIs" dxfId="167" priority="211" operator="equal">
      <formula>"Abnormal"</formula>
    </cfRule>
    <cfRule type="cellIs" dxfId="166" priority="212" operator="equal">
      <formula>"Normal"</formula>
    </cfRule>
  </conditionalFormatting>
  <conditionalFormatting sqref="A340:L340 L346:L348 J344:L345 J341:L341 P341:P348 I347:K347 I341:I348 O340:P340 J342:J343 L342:L343">
    <cfRule type="expression" dxfId="165" priority="208">
      <formula>MOD(VALUE(RIGHT($A$8, 3)),2)=0</formula>
    </cfRule>
  </conditionalFormatting>
  <conditionalFormatting sqref="K346">
    <cfRule type="expression" dxfId="164" priority="206">
      <formula>MOD(VALUE(RIGHT($A$8, 3)),2)=0</formula>
    </cfRule>
  </conditionalFormatting>
  <conditionalFormatting sqref="J346">
    <cfRule type="expression" dxfId="163" priority="207">
      <formula>MOD(VALUE(RIGHT($A$8, 3)),2)=0</formula>
    </cfRule>
  </conditionalFormatting>
  <conditionalFormatting sqref="J348:K348">
    <cfRule type="expression" dxfId="162" priority="204">
      <formula>MOD(VALUE(RIGHT($A$8, 3)),2)=0</formula>
    </cfRule>
  </conditionalFormatting>
  <conditionalFormatting sqref="A349:B349 J354:L355 L349:L353 P350:P355 J350:K350 J352 D349:H349 O349:P349 I350:I356">
    <cfRule type="expression" dxfId="161" priority="178">
      <formula>MOD(VALUE(RIGHT($A$8, 3)),2)=0</formula>
    </cfRule>
  </conditionalFormatting>
  <conditionalFormatting sqref="I349:K349">
    <cfRule type="expression" dxfId="160" priority="177">
      <formula>MOD(VALUE(RIGHT($A$8, 3)),2)=0</formula>
    </cfRule>
  </conditionalFormatting>
  <conditionalFormatting sqref="J356:K356">
    <cfRule type="expression" dxfId="159" priority="174">
      <formula>MOD(VALUE(RIGHT($A$8, 3)),2)=0</formula>
    </cfRule>
  </conditionalFormatting>
  <conditionalFormatting sqref="J353">
    <cfRule type="expression" dxfId="158" priority="175">
      <formula>MOD(VALUE(RIGHT($A$8, 3)),2)=0</formula>
    </cfRule>
  </conditionalFormatting>
  <conditionalFormatting sqref="K363">
    <cfRule type="expression" dxfId="157" priority="160">
      <formula>MOD(VALUE(RIGHT($A$8, 3)),2)=0</formula>
    </cfRule>
  </conditionalFormatting>
  <conditionalFormatting sqref="A357:H357 L357:P357 J364:K364 J361:K362 J358:K358 P358:P365 I358:I365 L358:L365 C387 J359:J360">
    <cfRule type="expression" dxfId="156" priority="163">
      <formula>MOD(VALUE(RIGHT($A$8, 3)),2)=0</formula>
    </cfRule>
  </conditionalFormatting>
  <conditionalFormatting sqref="J351:K351">
    <cfRule type="expression" dxfId="155" priority="176">
      <formula>MOD(VALUE(RIGHT($A$8, 3)),2)=0</formula>
    </cfRule>
  </conditionalFormatting>
  <conditionalFormatting sqref="J363">
    <cfRule type="expression" dxfId="154" priority="161">
      <formula>MOD(VALUE(RIGHT($A$8, 3)),2)=0</formula>
    </cfRule>
  </conditionalFormatting>
  <conditionalFormatting sqref="N357">
    <cfRule type="cellIs" dxfId="153" priority="168" operator="equal">
      <formula>"Other"</formula>
    </cfRule>
    <cfRule type="cellIs" dxfId="152" priority="169" operator="equal">
      <formula>"Pending"</formula>
    </cfRule>
    <cfRule type="cellIs" dxfId="151" priority="170" operator="equal">
      <formula>"Not Test"</formula>
    </cfRule>
    <cfRule type="cellIs" dxfId="150" priority="171" operator="equal">
      <formula>"Failed"</formula>
    </cfRule>
    <cfRule type="cellIs" dxfId="149" priority="172" operator="equal">
      <formula>"Passed"</formula>
    </cfRule>
    <cfRule type="cellIs" dxfId="148" priority="173" operator="equal">
      <formula>"Plan"</formula>
    </cfRule>
  </conditionalFormatting>
  <conditionalFormatting sqref="C357">
    <cfRule type="cellIs" dxfId="147" priority="164" operator="equal">
      <formula>"Boundary"</formula>
    </cfRule>
    <cfRule type="cellIs" dxfId="146" priority="165" operator="equal">
      <formula>"Abnormal"</formula>
    </cfRule>
    <cfRule type="cellIs" dxfId="145" priority="166" operator="equal">
      <formula>"Abnormal"</formula>
    </cfRule>
    <cfRule type="cellIs" dxfId="144" priority="167" operator="equal">
      <formula>"Normal"</formula>
    </cfRule>
  </conditionalFormatting>
  <conditionalFormatting sqref="I357:K357">
    <cfRule type="expression" dxfId="143" priority="162">
      <formula>MOD(VALUE(RIGHT($A$8, 3)),2)=0</formula>
    </cfRule>
  </conditionalFormatting>
  <conditionalFormatting sqref="J365:K365">
    <cfRule type="expression" dxfId="142" priority="159">
      <formula>MOD(VALUE(RIGHT($A$8, 3)),2)=0</formula>
    </cfRule>
  </conditionalFormatting>
  <conditionalFormatting sqref="J379 L366:P366 J374 L367:L381 P367:P381 J373:K373 J370:K371 J367:K367 I367:I381 J368:J369">
    <cfRule type="expression" dxfId="141" priority="158">
      <formula>MOD(VALUE(RIGHT($A$8, 3)),2)=0</formula>
    </cfRule>
  </conditionalFormatting>
  <conditionalFormatting sqref="K375">
    <cfRule type="expression" dxfId="140" priority="139">
      <formula>MOD(VALUE(RIGHT($A$8, 3)),2)=0</formula>
    </cfRule>
  </conditionalFormatting>
  <conditionalFormatting sqref="K377">
    <cfRule type="expression" dxfId="139" priority="136">
      <formula>MOD(VALUE(RIGHT($A$8, 3)),2)=0</formula>
    </cfRule>
  </conditionalFormatting>
  <conditionalFormatting sqref="K380">
    <cfRule type="expression" dxfId="138" priority="140">
      <formula>MOD(VALUE(RIGHT($A$8, 3)),2)=0</formula>
    </cfRule>
  </conditionalFormatting>
  <conditionalFormatting sqref="N366">
    <cfRule type="cellIs" dxfId="137" priority="152" operator="equal">
      <formula>"Other"</formula>
    </cfRule>
    <cfRule type="cellIs" dxfId="136" priority="153" operator="equal">
      <formula>"Pending"</formula>
    </cfRule>
    <cfRule type="cellIs" dxfId="135" priority="154" operator="equal">
      <formula>"Not Test"</formula>
    </cfRule>
    <cfRule type="cellIs" dxfId="134" priority="155" operator="equal">
      <formula>"Failed"</formula>
    </cfRule>
    <cfRule type="cellIs" dxfId="133" priority="156" operator="equal">
      <formula>"Passed"</formula>
    </cfRule>
    <cfRule type="cellIs" dxfId="132" priority="157" operator="equal">
      <formula>"Plan"</formula>
    </cfRule>
  </conditionalFormatting>
  <conditionalFormatting sqref="C366">
    <cfRule type="cellIs" dxfId="131" priority="148" operator="equal">
      <formula>"Boundary"</formula>
    </cfRule>
    <cfRule type="cellIs" dxfId="130" priority="149" operator="equal">
      <formula>"Abnormal"</formula>
    </cfRule>
    <cfRule type="cellIs" dxfId="129" priority="150" operator="equal">
      <formula>"Abnormal"</formula>
    </cfRule>
    <cfRule type="cellIs" dxfId="128" priority="151" operator="equal">
      <formula>"Normal"</formula>
    </cfRule>
  </conditionalFormatting>
  <conditionalFormatting sqref="A366:H366">
    <cfRule type="expression" dxfId="127" priority="147">
      <formula>MOD(VALUE(RIGHT($A$8, 3)),2)=0</formula>
    </cfRule>
  </conditionalFormatting>
  <conditionalFormatting sqref="I366:K366">
    <cfRule type="expression" dxfId="126" priority="146">
      <formula>MOD(VALUE(RIGHT($A$8, 3)),2)=0</formula>
    </cfRule>
  </conditionalFormatting>
  <conditionalFormatting sqref="K372">
    <cfRule type="expression" dxfId="125" priority="144">
      <formula>MOD(VALUE(RIGHT($A$8, 3)),2)=0</formula>
    </cfRule>
  </conditionalFormatting>
  <conditionalFormatting sqref="J372">
    <cfRule type="expression" dxfId="124" priority="145">
      <formula>MOD(VALUE(RIGHT($A$8, 3)),2)=0</formula>
    </cfRule>
  </conditionalFormatting>
  <conditionalFormatting sqref="K374">
    <cfRule type="expression" dxfId="123" priority="143">
      <formula>MOD(VALUE(RIGHT($A$8, 3)),2)=0</formula>
    </cfRule>
  </conditionalFormatting>
  <conditionalFormatting sqref="J375">
    <cfRule type="expression" dxfId="122" priority="142">
      <formula>MOD(VALUE(RIGHT($A$8, 3)),2)=0</formula>
    </cfRule>
  </conditionalFormatting>
  <conditionalFormatting sqref="J377">
    <cfRule type="expression" dxfId="121" priority="138">
      <formula>MOD(VALUE(RIGHT($A$8, 3)),2)=0</formula>
    </cfRule>
  </conditionalFormatting>
  <conditionalFormatting sqref="J376:K376">
    <cfRule type="expression" dxfId="120" priority="137">
      <formula>MOD(VALUE(RIGHT($A$8, 3)),2)=0</formula>
    </cfRule>
  </conditionalFormatting>
  <conditionalFormatting sqref="K378">
    <cfRule type="expression" dxfId="119" priority="134">
      <formula>MOD(VALUE(RIGHT($A$8, 3)),2)=0</formula>
    </cfRule>
  </conditionalFormatting>
  <conditionalFormatting sqref="J378">
    <cfRule type="expression" dxfId="118" priority="135">
      <formula>MOD(VALUE(RIGHT($A$8, 3)),2)=0</formula>
    </cfRule>
  </conditionalFormatting>
  <conditionalFormatting sqref="K379">
    <cfRule type="expression" dxfId="117" priority="133">
      <formula>MOD(VALUE(RIGHT($A$8, 3)),2)=0</formula>
    </cfRule>
  </conditionalFormatting>
  <conditionalFormatting sqref="J380">
    <cfRule type="expression" dxfId="116" priority="132">
      <formula>MOD(VALUE(RIGHT($A$8, 3)),2)=0</formula>
    </cfRule>
  </conditionalFormatting>
  <conditionalFormatting sqref="J381:K381">
    <cfRule type="expression" dxfId="115" priority="131">
      <formula>MOD(VALUE(RIGHT($A$8, 3)),2)=0</formula>
    </cfRule>
  </conditionalFormatting>
  <conditionalFormatting sqref="N382">
    <cfRule type="cellIs" dxfId="114" priority="125" operator="equal">
      <formula>"Other"</formula>
    </cfRule>
    <cfRule type="cellIs" dxfId="113" priority="126" operator="equal">
      <formula>"Pending"</formula>
    </cfRule>
    <cfRule type="cellIs" dxfId="112" priority="127" operator="equal">
      <formula>"Not Test"</formula>
    </cfRule>
    <cfRule type="cellIs" dxfId="111" priority="128" operator="equal">
      <formula>"Failed"</formula>
    </cfRule>
    <cfRule type="cellIs" dxfId="110" priority="129" operator="equal">
      <formula>"Passed"</formula>
    </cfRule>
    <cfRule type="cellIs" dxfId="109" priority="130" operator="equal">
      <formula>"Plan"</formula>
    </cfRule>
  </conditionalFormatting>
  <conditionalFormatting sqref="C382">
    <cfRule type="cellIs" dxfId="108" priority="121" operator="equal">
      <formula>"Boundary"</formula>
    </cfRule>
    <cfRule type="cellIs" dxfId="107" priority="122" operator="equal">
      <formula>"Abnormal"</formula>
    </cfRule>
    <cfRule type="cellIs" dxfId="106" priority="123" operator="equal">
      <formula>"Abnormal"</formula>
    </cfRule>
    <cfRule type="cellIs" dxfId="105" priority="124" operator="equal">
      <formula>"Normal"</formula>
    </cfRule>
  </conditionalFormatting>
  <conditionalFormatting sqref="A382:H382 L382:P382 J383:K383 L383:L386 P383:P386 I383:I386 J384:J385">
    <cfRule type="expression" dxfId="104" priority="120">
      <formula>MOD(VALUE(RIGHT($A$8, 3)),2)=0</formula>
    </cfRule>
  </conditionalFormatting>
  <conditionalFormatting sqref="I382:K382">
    <cfRule type="expression" dxfId="103" priority="119">
      <formula>MOD(VALUE(RIGHT($A$8, 3)),2)=0</formula>
    </cfRule>
  </conditionalFormatting>
  <conditionalFormatting sqref="J386:K386">
    <cfRule type="expression" dxfId="102" priority="118">
      <formula>MOD(VALUE(RIGHT($A$8, 3)),2)=0</formula>
    </cfRule>
  </conditionalFormatting>
  <conditionalFormatting sqref="A387:B387 J391:L391 L387:L390 J388:K388 P388:P391 I388:I392 D387:H387 O387:P387 J389:J390">
    <cfRule type="expression" dxfId="101" priority="107">
      <formula>MOD(VALUE(RIGHT($A$8, 3)),2)=0</formula>
    </cfRule>
  </conditionalFormatting>
  <conditionalFormatting sqref="I387:K387">
    <cfRule type="expression" dxfId="100" priority="106">
      <formula>MOD(VALUE(RIGHT($A$8, 3)),2)=0</formula>
    </cfRule>
  </conditionalFormatting>
  <conditionalFormatting sqref="J392:K392">
    <cfRule type="expression" dxfId="99" priority="105">
      <formula>MOD(VALUE(RIGHT($A$8, 3)),2)=0</formula>
    </cfRule>
  </conditionalFormatting>
  <conditionalFormatting sqref="N393">
    <cfRule type="cellIs" dxfId="98" priority="99" operator="equal">
      <formula>"Other"</formula>
    </cfRule>
    <cfRule type="cellIs" dxfId="97" priority="100" operator="equal">
      <formula>"Pending"</formula>
    </cfRule>
    <cfRule type="cellIs" dxfId="96" priority="101" operator="equal">
      <formula>"Not Test"</formula>
    </cfRule>
    <cfRule type="cellIs" dxfId="95" priority="102" operator="equal">
      <formula>"Failed"</formula>
    </cfRule>
    <cfRule type="cellIs" dxfId="94" priority="103" operator="equal">
      <formula>"Passed"</formula>
    </cfRule>
    <cfRule type="cellIs" dxfId="93" priority="104" operator="equal">
      <formula>"Plan"</formula>
    </cfRule>
  </conditionalFormatting>
  <conditionalFormatting sqref="C393">
    <cfRule type="cellIs" dxfId="92" priority="95" operator="equal">
      <formula>"Boundary"</formula>
    </cfRule>
    <cfRule type="cellIs" dxfId="91" priority="96" operator="equal">
      <formula>"Abnormal"</formula>
    </cfRule>
    <cfRule type="cellIs" dxfId="90" priority="97" operator="equal">
      <formula>"Abnormal"</formula>
    </cfRule>
    <cfRule type="cellIs" dxfId="89" priority="98" operator="equal">
      <formula>"Normal"</formula>
    </cfRule>
  </conditionalFormatting>
  <conditionalFormatting sqref="A393:H393 L393:P393 L398:L400 J397:L397 L394:L396 J394:K394 P394:P400 I394:I400 J395:J396">
    <cfRule type="expression" dxfId="88" priority="94">
      <formula>MOD(VALUE(RIGHT($A$8, 3)),2)=0</formula>
    </cfRule>
  </conditionalFormatting>
  <conditionalFormatting sqref="I393:K393">
    <cfRule type="expression" dxfId="87" priority="93">
      <formula>MOD(VALUE(RIGHT($A$8, 3)),2)=0</formula>
    </cfRule>
  </conditionalFormatting>
  <conditionalFormatting sqref="J399:K399">
    <cfRule type="expression" dxfId="86" priority="92">
      <formula>MOD(VALUE(RIGHT($A$8, 3)),2)=0</formula>
    </cfRule>
  </conditionalFormatting>
  <conditionalFormatting sqref="K398">
    <cfRule type="expression" dxfId="85" priority="90">
      <formula>MOD(VALUE(RIGHT($A$8, 3)),2)=0</formula>
    </cfRule>
  </conditionalFormatting>
  <conditionalFormatting sqref="J398">
    <cfRule type="expression" dxfId="84" priority="91">
      <formula>MOD(VALUE(RIGHT($A$8, 3)),2)=0</formula>
    </cfRule>
  </conditionalFormatting>
  <conditionalFormatting sqref="J400:K400">
    <cfRule type="expression" dxfId="83" priority="89">
      <formula>MOD(VALUE(RIGHT($A$8, 3)),2)=0</formula>
    </cfRule>
  </conditionalFormatting>
  <conditionalFormatting sqref="A401:B401 L401:M401 L402:L407 P402:P407 J405:K405 J402:K402 I402:I407 O401:P401 D401:H401 J403:J404">
    <cfRule type="expression" dxfId="82" priority="78">
      <formula>MOD(VALUE(RIGHT($A$8, 3)),2)=0</formula>
    </cfRule>
  </conditionalFormatting>
  <conditionalFormatting sqref="J407:K407">
    <cfRule type="expression" dxfId="81" priority="74">
      <formula>MOD(VALUE(RIGHT($A$8, 3)),2)=0</formula>
    </cfRule>
  </conditionalFormatting>
  <conditionalFormatting sqref="J406">
    <cfRule type="expression" dxfId="80" priority="76">
      <formula>MOD(VALUE(RIGHT($A$8, 3)),2)=0</formula>
    </cfRule>
  </conditionalFormatting>
  <conditionalFormatting sqref="K406">
    <cfRule type="expression" dxfId="79" priority="75">
      <formula>MOD(VALUE(RIGHT($A$8, 3)),2)=0</formula>
    </cfRule>
  </conditionalFormatting>
  <conditionalFormatting sqref="I401:K401">
    <cfRule type="expression" dxfId="78" priority="77">
      <formula>MOD(VALUE(RIGHT($A$8, 3)),2)=0</formula>
    </cfRule>
  </conditionalFormatting>
  <conditionalFormatting sqref="I408">
    <cfRule type="expression" dxfId="77" priority="73">
      <formula>MOD(VALUE(RIGHT($A$8, 3)),2)=0</formula>
    </cfRule>
  </conditionalFormatting>
  <conditionalFormatting sqref="J408:K408">
    <cfRule type="expression" dxfId="76" priority="72">
      <formula>MOD(VALUE(RIGHT($A$8, 3)),2)=0</formula>
    </cfRule>
  </conditionalFormatting>
  <conditionalFormatting sqref="J423:K423">
    <cfRule type="expression" dxfId="75" priority="69">
      <formula>MOD(VALUE(RIGHT($A$8, 3)),2)=0</formula>
    </cfRule>
  </conditionalFormatting>
  <conditionalFormatting sqref="K15">
    <cfRule type="expression" dxfId="72" priority="68">
      <formula>MOD(VALUE(RIGHT($A$8, 3)),2)=0</formula>
    </cfRule>
  </conditionalFormatting>
  <conditionalFormatting sqref="K19">
    <cfRule type="expression" dxfId="71" priority="67">
      <formula>MOD(VALUE(RIGHT($A$8, 3)),2)=0</formula>
    </cfRule>
  </conditionalFormatting>
  <conditionalFormatting sqref="K26">
    <cfRule type="expression" dxfId="70" priority="66">
      <formula>MOD(VALUE(RIGHT($A$8, 3)),2)=0</formula>
    </cfRule>
  </conditionalFormatting>
  <conditionalFormatting sqref="K36">
    <cfRule type="expression" dxfId="69" priority="65">
      <formula>MOD(VALUE(RIGHT($A$8, 3)),2)=0</formula>
    </cfRule>
  </conditionalFormatting>
  <conditionalFormatting sqref="K48">
    <cfRule type="expression" dxfId="68" priority="64">
      <formula>MOD(VALUE(RIGHT($A$8, 3)),2)=0</formula>
    </cfRule>
  </conditionalFormatting>
  <conditionalFormatting sqref="K60">
    <cfRule type="expression" dxfId="67" priority="63">
      <formula>MOD(VALUE(RIGHT($A$8, 3)),2)=0</formula>
    </cfRule>
  </conditionalFormatting>
  <conditionalFormatting sqref="K69">
    <cfRule type="expression" dxfId="66" priority="62">
      <formula>MOD(VALUE(RIGHT($A$8, 3)),2)=0</formula>
    </cfRule>
  </conditionalFormatting>
  <conditionalFormatting sqref="K72">
    <cfRule type="expression" dxfId="65" priority="61">
      <formula>MOD(VALUE(RIGHT($A$8, 3)),2)=0</formula>
    </cfRule>
  </conditionalFormatting>
  <conditionalFormatting sqref="K77">
    <cfRule type="expression" dxfId="64" priority="60">
      <formula>MOD(VALUE(RIGHT($A$8, 3)),2)=0</formula>
    </cfRule>
  </conditionalFormatting>
  <conditionalFormatting sqref="K84">
    <cfRule type="expression" dxfId="63" priority="59">
      <formula>MOD(VALUE(RIGHT($A$8, 3)),2)=0</formula>
    </cfRule>
  </conditionalFormatting>
  <conditionalFormatting sqref="K91">
    <cfRule type="expression" dxfId="61" priority="57">
      <formula>MOD(VALUE(RIGHT($A$8, 3)),2)=0</formula>
    </cfRule>
  </conditionalFormatting>
  <conditionalFormatting sqref="K104">
    <cfRule type="expression" dxfId="57" priority="53">
      <formula>MOD(VALUE(RIGHT($A$8, 3)),2)=0</formula>
    </cfRule>
  </conditionalFormatting>
  <conditionalFormatting sqref="K153">
    <cfRule type="expression" dxfId="50" priority="46">
      <formula>MOD(VALUE(RIGHT($A$8, 3)),2)=0</formula>
    </cfRule>
  </conditionalFormatting>
  <conditionalFormatting sqref="K159">
    <cfRule type="expression" dxfId="49" priority="45">
      <formula>MOD(VALUE(RIGHT($A$8, 3)),2)=0</formula>
    </cfRule>
  </conditionalFormatting>
  <conditionalFormatting sqref="K110">
    <cfRule type="expression" dxfId="44" priority="40">
      <formula>MOD(VALUE(RIGHT($A$8, 3)),2)=0</formula>
    </cfRule>
  </conditionalFormatting>
  <conditionalFormatting sqref="K119">
    <cfRule type="expression" dxfId="43" priority="39">
      <formula>MOD(VALUE(RIGHT($A$8, 3)),2)=0</formula>
    </cfRule>
  </conditionalFormatting>
  <conditionalFormatting sqref="K131">
    <cfRule type="expression" dxfId="42" priority="38">
      <formula>MOD(VALUE(RIGHT($A$8, 3)),2)=0</formula>
    </cfRule>
  </conditionalFormatting>
  <conditionalFormatting sqref="K144">
    <cfRule type="expression" dxfId="41" priority="37">
      <formula>MOD(VALUE(RIGHT($A$8, 3)),2)=0</formula>
    </cfRule>
  </conditionalFormatting>
  <conditionalFormatting sqref="K147">
    <cfRule type="expression" dxfId="40" priority="36">
      <formula>MOD(VALUE(RIGHT($A$8, 3)),2)=0</formula>
    </cfRule>
  </conditionalFormatting>
  <conditionalFormatting sqref="K156">
    <cfRule type="expression" dxfId="39" priority="35">
      <formula>MOD(VALUE(RIGHT($A$8, 3)),2)=0</formula>
    </cfRule>
  </conditionalFormatting>
  <conditionalFormatting sqref="K163">
    <cfRule type="expression" dxfId="38" priority="34">
      <formula>MOD(VALUE(RIGHT($A$8, 3)),2)=0</formula>
    </cfRule>
  </conditionalFormatting>
  <conditionalFormatting sqref="K169">
    <cfRule type="expression" dxfId="37" priority="33">
      <formula>MOD(VALUE(RIGHT($A$8, 3)),2)=0</formula>
    </cfRule>
  </conditionalFormatting>
  <conditionalFormatting sqref="K175">
    <cfRule type="expression" dxfId="36" priority="32">
      <formula>MOD(VALUE(RIGHT($A$8, 3)),2)=0</formula>
    </cfRule>
  </conditionalFormatting>
  <conditionalFormatting sqref="K188">
    <cfRule type="expression" dxfId="34" priority="30">
      <formula>MOD(VALUE(RIGHT($A$8, 3)),2)=0</formula>
    </cfRule>
  </conditionalFormatting>
  <conditionalFormatting sqref="K152">
    <cfRule type="expression" dxfId="33" priority="29">
      <formula>MOD(VALUE(RIGHT($A$8, 3)),2)=0</formula>
    </cfRule>
  </conditionalFormatting>
  <conditionalFormatting sqref="K155">
    <cfRule type="expression" dxfId="32" priority="28">
      <formula>MOD(VALUE(RIGHT($A$8, 3)),2)=0</formula>
    </cfRule>
  </conditionalFormatting>
  <conditionalFormatting sqref="K305">
    <cfRule type="expression" dxfId="31" priority="27">
      <formula>MOD(VALUE(RIGHT($A$8, 3)),2)=0</formula>
    </cfRule>
  </conditionalFormatting>
  <conditionalFormatting sqref="K313">
    <cfRule type="expression" dxfId="30" priority="26">
      <formula>MOD(VALUE(RIGHT($A$8, 3)),2)=0</formula>
    </cfRule>
  </conditionalFormatting>
  <conditionalFormatting sqref="K318">
    <cfRule type="expression" dxfId="29" priority="25">
      <formula>MOD(VALUE(RIGHT($A$8, 3)),2)=0</formula>
    </cfRule>
  </conditionalFormatting>
  <conditionalFormatting sqref="K327">
    <cfRule type="expression" dxfId="28" priority="24">
      <formula>MOD(VALUE(RIGHT($A$8, 3)),2)=0</formula>
    </cfRule>
  </conditionalFormatting>
  <conditionalFormatting sqref="K330">
    <cfRule type="expression" dxfId="27" priority="23">
      <formula>MOD(VALUE(RIGHT($A$8, 3)),2)=0</formula>
    </cfRule>
  </conditionalFormatting>
  <conditionalFormatting sqref="K335">
    <cfRule type="expression" dxfId="26" priority="22">
      <formula>MOD(VALUE(RIGHT($A$8, 3)),2)=0</formula>
    </cfRule>
  </conditionalFormatting>
  <conditionalFormatting sqref="K342">
    <cfRule type="expression" dxfId="25" priority="21">
      <formula>MOD(VALUE(RIGHT($A$8, 3)),2)=0</formula>
    </cfRule>
  </conditionalFormatting>
  <conditionalFormatting sqref="K352">
    <cfRule type="expression" dxfId="24" priority="20">
      <formula>MOD(VALUE(RIGHT($A$8, 3)),2)=0</formula>
    </cfRule>
  </conditionalFormatting>
  <conditionalFormatting sqref="K359">
    <cfRule type="expression" dxfId="23" priority="19">
      <formula>MOD(VALUE(RIGHT($A$8, 3)),2)=0</formula>
    </cfRule>
  </conditionalFormatting>
  <conditionalFormatting sqref="K368">
    <cfRule type="expression" dxfId="22" priority="18">
      <formula>MOD(VALUE(RIGHT($A$8, 3)),2)=0</formula>
    </cfRule>
  </conditionalFormatting>
  <conditionalFormatting sqref="K384">
    <cfRule type="expression" dxfId="21" priority="17">
      <formula>MOD(VALUE(RIGHT($A$8, 3)),2)=0</formula>
    </cfRule>
  </conditionalFormatting>
  <conditionalFormatting sqref="K389">
    <cfRule type="expression" dxfId="20" priority="16">
      <formula>MOD(VALUE(RIGHT($A$8, 3)),2)=0</formula>
    </cfRule>
  </conditionalFormatting>
  <conditionalFormatting sqref="K395">
    <cfRule type="expression" dxfId="19" priority="15">
      <formula>MOD(VALUE(RIGHT($A$8, 3)),2)=0</formula>
    </cfRule>
  </conditionalFormatting>
  <conditionalFormatting sqref="K403">
    <cfRule type="expression" dxfId="18" priority="14">
      <formula>MOD(VALUE(RIGHT($A$8, 3)),2)=0</formula>
    </cfRule>
  </conditionalFormatting>
  <conditionalFormatting sqref="K411">
    <cfRule type="expression" dxfId="17" priority="13">
      <formula>MOD(VALUE(RIGHT($A$8, 3)),2)=0</formula>
    </cfRule>
  </conditionalFormatting>
  <conditionalFormatting sqref="K16">
    <cfRule type="expression" dxfId="12" priority="12">
      <formula>MOD(VALUE(RIGHT($A$8, 3)),2)=0</formula>
    </cfRule>
  </conditionalFormatting>
  <conditionalFormatting sqref="K20">
    <cfRule type="expression" dxfId="11" priority="11">
      <formula>MOD(VALUE(RIGHT($A$8, 3)),2)=0</formula>
    </cfRule>
  </conditionalFormatting>
  <conditionalFormatting sqref="K24">
    <cfRule type="expression" dxfId="9" priority="10">
      <formula>MOD(VALUE(RIGHT($A$8, 3)),2)=0</formula>
    </cfRule>
  </conditionalFormatting>
  <conditionalFormatting sqref="K27">
    <cfRule type="expression" dxfId="8" priority="9">
      <formula>MOD(VALUE(RIGHT($A$8, 3)),2)=0</formula>
    </cfRule>
  </conditionalFormatting>
  <conditionalFormatting sqref="K37">
    <cfRule type="expression" dxfId="7" priority="8">
      <formula>MOD(VALUE(RIGHT($A$8, 3)),2)=0</formula>
    </cfRule>
  </conditionalFormatting>
  <conditionalFormatting sqref="K49">
    <cfRule type="expression" dxfId="6" priority="7">
      <formula>MOD(VALUE(RIGHT($A$8, 3)),2)=0</formula>
    </cfRule>
  </conditionalFormatting>
  <conditionalFormatting sqref="K61">
    <cfRule type="expression" dxfId="5" priority="6">
      <formula>MOD(VALUE(RIGHT($A$8, 3)),2)=0</formula>
    </cfRule>
  </conditionalFormatting>
  <conditionalFormatting sqref="K70">
    <cfRule type="expression" dxfId="4" priority="5">
      <formula>MOD(VALUE(RIGHT($A$8, 3)),2)=0</formula>
    </cfRule>
  </conditionalFormatting>
  <conditionalFormatting sqref="K73">
    <cfRule type="expression" dxfId="3" priority="4">
      <formula>MOD(VALUE(RIGHT($A$8, 3)),2)=0</formula>
    </cfRule>
  </conditionalFormatting>
  <conditionalFormatting sqref="K78">
    <cfRule type="expression" dxfId="2" priority="3">
      <formula>MOD(VALUE(RIGHT($A$8, 3)),2)=0</formula>
    </cfRule>
  </conditionalFormatting>
  <conditionalFormatting sqref="K85">
    <cfRule type="expression" dxfId="1" priority="2">
      <formula>MOD(VALUE(RIGHT($A$8, 3)),2)=0</formula>
    </cfRule>
  </conditionalFormatting>
  <conditionalFormatting sqref="K92">
    <cfRule type="expression" dxfId="0" priority="1">
      <formula>MOD(VALUE(RIGHT($A$8, 3)),2)=0</formula>
    </cfRule>
  </conditionalFormatting>
  <dataValidations count="1">
    <dataValidation type="list" allowBlank="1" showInputMessage="1" showErrorMessage="1" sqref="E26 E15:E16 E19:E20 E8 E36:E37 E104 E147 E153 E131 E110 E119 E409 E48:E49 E144 E425:E670 E192 E201 E209 E218 E230 E245 E261 E272 E286 E301 E306 E314 E319 E328 E333 E340 E349 E357 E382 E366 E387 E401 E393">
      <formula1>#REF!</formula1>
    </dataValidation>
  </dataValidations>
  <pageMargins left="0.7" right="0.7" top="0.75" bottom="0.75" header="0.3" footer="0.3"/>
  <pageSetup scale="22" fitToHeight="0"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14:formula1>
            <xm:f>TestScenario!$A$4:$A$343</xm:f>
          </x14:formula1>
          <xm:sqref>D26 D15:D16 D19:D20 D8 D36:D37 D104 D147 D153 D409 D48:D49 D425:D670 D192 D201 D209 D218 D230 D245 D261 D272 D286 D301 D306 D314 D319 D328 D333 D340 D349 D357 D382 D366 D387 D401 D393</xm:sqref>
        </x14:dataValidation>
        <x14:dataValidation type="list" allowBlank="1" showInputMessage="1" showErrorMessage="1">
          <x14:formula1>
            <xm:f>data!$O$3:$O$5</xm:f>
          </x14:formula1>
          <xm:sqref>C26 C15:C16 C19:C20 C8 C48:C49 C104 C36:C37 C147 C153 C409 C424:C670 C60 C69 C72 C77 C84 C91 C156 C159 C163 C169 C175 C188 C192 C201 C209 C218 C230 C245 C261 C272 C286 C301 C306 C314 C333 C340 C349 C357 C366 C382 C387 C393 C401 C319:C328</xm:sqref>
        </x14:dataValidation>
        <x14:dataValidation type="list" allowBlank="1" showInputMessage="1" showErrorMessage="1">
          <x14:formula1>
            <xm:f>data!$I$3:$I$4</xm:f>
          </x14:formula1>
          <xm:sqref>M26 M15:M16 M19:M20 M8 M104 M36:M37 M48:M49 M147 M153 M144 M409 M424:M670 M60 M69 M72 M77 M84 M156 M159 M163 M169 M175 M188 M91:M102 M192 M201 M209 M218 M230 M245 M261 M272 M286 M301 M306 M314 M333 M340 M349 M357 M382 M366 M387 M393 M401 M319:M328</xm:sqref>
        </x14:dataValidation>
        <x14:dataValidation type="list" allowBlank="1" showInputMessage="1" showErrorMessage="1">
          <x14:formula1>
            <xm:f>data!$A$3:$A$8</xm:f>
          </x14:formula1>
          <xm:sqref>N26 N15:N16 N19:N20 N8 N104 N36:N37 N48:N49 N147 N153 N144 N409 N424:N670 N60 N69 N72 N77 N84 N156 N159 N163 N169 N175 N188 N91:N102 N192 N201 N209 N218 N230 N245 N261 N272 N286 N301 N306 N314 N333 N340 N349 N357 N382 N366 N387 N393 N401 N319:N328</xm:sqref>
        </x14:dataValidation>
        <x14:dataValidation type="list" allowBlank="1" showInputMessage="1" showErrorMessage="1">
          <x14:formula1>
            <xm:f>data!$T$3:$T$28</xm:f>
          </x14:formula1>
          <xm:sqref>I119:I123 I131:I135 I144:I145 I147:I179 I8:I114 I188:I670</xm:sqref>
        </x14:dataValidation>
        <x14:dataValidation type="list" allowBlank="1" showInputMessage="1" showErrorMessage="1">
          <x14:formula1>
            <xm:f>TestScenario!#REF!</xm:f>
          </x14:formula1>
          <xm:sqref>D110 D119 D131</xm:sqref>
        </x14:dataValidation>
        <x14:dataValidation type="list" allowBlank="1" showInputMessage="1" showErrorMessage="1">
          <x14:formula1>
            <xm:f>data!#REF!</xm:f>
          </x14:formula1>
          <xm:sqref>C110 C119 I124:I130 M110:N110 M119:N119 I115:I118 C131 M131:N131 I136:I143 I180:I187</xm:sqref>
        </x14:dataValidation>
        <x14:dataValidation type="list" allowBlank="1" showInputMessage="1" showErrorMessage="1">
          <x14:formula1>
            <xm:f>[1]TestScenario!#REF!</xm:f>
          </x14:formula1>
          <xm:sqref>D144</xm:sqref>
        </x14:dataValidation>
        <x14:dataValidation type="list" allowBlank="1" showInputMessage="1" showErrorMessage="1">
          <x14:formula1>
            <xm:f>[1]data!#REF!</xm:f>
          </x14:formula1>
          <xm:sqref>C144 I146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G13" sqref="G13"/>
    </sheetView>
  </sheetViews>
  <sheetFormatPr defaultRowHeight="15" x14ac:dyDescent="0.25"/>
  <cols>
    <col min="1" max="16384" width="9.140625" style="1"/>
  </cols>
  <sheetData>
    <row r="1" spans="1:5" x14ac:dyDescent="0.25">
      <c r="A1" s="140" t="s">
        <v>75</v>
      </c>
      <c r="B1" s="140"/>
      <c r="C1" s="140"/>
      <c r="D1" s="140"/>
      <c r="E1" s="140"/>
    </row>
    <row r="2" spans="1:5" x14ac:dyDescent="0.25">
      <c r="A2" s="88" t="s">
        <v>76</v>
      </c>
      <c r="B2" s="93" t="s">
        <v>77</v>
      </c>
      <c r="C2" s="93" t="s">
        <v>78</v>
      </c>
      <c r="D2" s="88" t="s">
        <v>22</v>
      </c>
      <c r="E2" s="88" t="s">
        <v>37</v>
      </c>
    </row>
    <row r="3" spans="1:5" x14ac:dyDescent="0.25">
      <c r="A3" s="88"/>
      <c r="B3" s="93"/>
      <c r="C3" s="93"/>
      <c r="D3" s="88"/>
      <c r="E3" s="88"/>
    </row>
    <row r="4" spans="1:5" x14ac:dyDescent="0.25">
      <c r="A4" s="4" t="s">
        <v>17</v>
      </c>
      <c r="B4" s="20">
        <f>COUNTIF(GUI!$N$8:$N$77964,"Passed")</f>
        <v>0</v>
      </c>
      <c r="C4" s="141">
        <f>(B4+B5)/B10</f>
        <v>0</v>
      </c>
      <c r="D4" s="141">
        <f>SUM(B6:B8)/B10</f>
        <v>1</v>
      </c>
      <c r="E4" s="137">
        <f>B9/B10</f>
        <v>0</v>
      </c>
    </row>
    <row r="5" spans="1:5" x14ac:dyDescent="0.25">
      <c r="A5" s="7" t="s">
        <v>20</v>
      </c>
      <c r="B5" s="20">
        <f>COUNTIF(GUI!$N$8:$N$77964,"Failed")</f>
        <v>0</v>
      </c>
      <c r="C5" s="141"/>
      <c r="D5" s="141"/>
      <c r="E5" s="138"/>
    </row>
    <row r="6" spans="1:5" x14ac:dyDescent="0.25">
      <c r="A6" s="8" t="s">
        <v>22</v>
      </c>
      <c r="B6" s="20">
        <f>COUNTIF(GUI!$N$8:$N$77964,"Not Test")</f>
        <v>0</v>
      </c>
      <c r="C6" s="141"/>
      <c r="D6" s="141"/>
      <c r="E6" s="138"/>
    </row>
    <row r="7" spans="1:5" x14ac:dyDescent="0.25">
      <c r="A7" s="9" t="s">
        <v>24</v>
      </c>
      <c r="B7" s="20">
        <f>COUNTIF(GUI!$N$8:$N$77964,"Plan")</f>
        <v>68</v>
      </c>
      <c r="C7" s="141"/>
      <c r="D7" s="141"/>
      <c r="E7" s="138"/>
    </row>
    <row r="8" spans="1:5" x14ac:dyDescent="0.25">
      <c r="A8" s="10" t="s">
        <v>26</v>
      </c>
      <c r="B8" s="20">
        <f>COUNTIF(GUI!$N$8:$N$77964,"Pending")</f>
        <v>0</v>
      </c>
      <c r="C8" s="141"/>
      <c r="D8" s="141"/>
      <c r="E8" s="138"/>
    </row>
    <row r="9" spans="1:5" x14ac:dyDescent="0.25">
      <c r="A9" s="11" t="s">
        <v>37</v>
      </c>
      <c r="B9" s="20">
        <f>COUNTIF(GUI!$N$8:$N$77964,"Other")</f>
        <v>0</v>
      </c>
      <c r="C9" s="141"/>
      <c r="D9" s="141"/>
      <c r="E9" s="139"/>
    </row>
    <row r="10" spans="1:5" x14ac:dyDescent="0.25">
      <c r="B10" s="21">
        <f>SUM(B4:B9)</f>
        <v>68</v>
      </c>
    </row>
  </sheetData>
  <mergeCells count="9">
    <mergeCell ref="E2:E3"/>
    <mergeCell ref="E4:E9"/>
    <mergeCell ref="A1:E1"/>
    <mergeCell ref="A2:A3"/>
    <mergeCell ref="B2:B3"/>
    <mergeCell ref="C2:C3"/>
    <mergeCell ref="C4:C9"/>
    <mergeCell ref="D2:D3"/>
    <mergeCell ref="D4:D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
  <sheetViews>
    <sheetView workbookViewId="0">
      <selection activeCell="H23" sqref="H23"/>
    </sheetView>
  </sheetViews>
  <sheetFormatPr defaultRowHeight="15" x14ac:dyDescent="0.25"/>
  <cols>
    <col min="1" max="16384" width="9.140625" style="2"/>
  </cols>
  <sheetData>
    <row r="1" spans="1:23" ht="15" customHeight="1" x14ac:dyDescent="0.25">
      <c r="A1" s="93" t="s">
        <v>15</v>
      </c>
      <c r="B1" s="88" t="s">
        <v>16</v>
      </c>
      <c r="C1" s="88"/>
      <c r="D1" s="88"/>
      <c r="E1" s="88"/>
      <c r="F1" s="88"/>
      <c r="G1" s="88"/>
      <c r="H1" s="12"/>
      <c r="I1" s="103" t="s">
        <v>65</v>
      </c>
      <c r="J1" s="103" t="s">
        <v>16</v>
      </c>
      <c r="K1" s="3"/>
      <c r="L1" s="88" t="s">
        <v>40</v>
      </c>
      <c r="M1" s="88"/>
      <c r="N1" s="3"/>
      <c r="O1" s="88" t="s">
        <v>52</v>
      </c>
      <c r="P1" s="3"/>
      <c r="Q1" s="150" t="s">
        <v>13</v>
      </c>
      <c r="R1" s="151"/>
      <c r="S1" s="3"/>
      <c r="T1" s="154" t="s">
        <v>8</v>
      </c>
      <c r="U1" s="3"/>
      <c r="V1" s="146" t="s">
        <v>14</v>
      </c>
      <c r="W1" s="147"/>
    </row>
    <row r="2" spans="1:23" x14ac:dyDescent="0.25">
      <c r="A2" s="93"/>
      <c r="B2" s="88"/>
      <c r="C2" s="88"/>
      <c r="D2" s="88"/>
      <c r="E2" s="88"/>
      <c r="F2" s="88"/>
      <c r="G2" s="88"/>
      <c r="H2" s="12"/>
      <c r="I2" s="103"/>
      <c r="J2" s="103"/>
      <c r="K2" s="3"/>
      <c r="L2" s="88"/>
      <c r="M2" s="88"/>
      <c r="N2" s="3"/>
      <c r="O2" s="88"/>
      <c r="P2" s="3"/>
      <c r="Q2" s="152"/>
      <c r="R2" s="153"/>
      <c r="S2" s="3"/>
      <c r="T2" s="155"/>
      <c r="U2" s="3"/>
      <c r="V2" s="148"/>
      <c r="W2" s="149"/>
    </row>
    <row r="3" spans="1:23" x14ac:dyDescent="0.25">
      <c r="A3" s="4" t="s">
        <v>17</v>
      </c>
      <c r="B3" s="145" t="s">
        <v>34</v>
      </c>
      <c r="C3" s="145"/>
      <c r="D3" s="145"/>
      <c r="E3" s="145"/>
      <c r="F3" s="145"/>
      <c r="G3" s="145"/>
      <c r="H3" s="18"/>
      <c r="I3" s="5" t="s">
        <v>66</v>
      </c>
      <c r="J3" s="5" t="s">
        <v>69</v>
      </c>
      <c r="K3" s="3"/>
      <c r="L3" s="142" t="s">
        <v>41</v>
      </c>
      <c r="M3" s="142"/>
      <c r="N3" s="3"/>
      <c r="O3" s="15" t="s">
        <v>53</v>
      </c>
      <c r="P3" s="3"/>
      <c r="Q3" s="145" t="s">
        <v>18</v>
      </c>
      <c r="R3" s="145"/>
      <c r="S3" s="3"/>
      <c r="T3" s="6" t="s">
        <v>19</v>
      </c>
      <c r="U3" s="3"/>
      <c r="V3" s="145" t="s">
        <v>39</v>
      </c>
      <c r="W3" s="145"/>
    </row>
    <row r="4" spans="1:23" x14ac:dyDescent="0.25">
      <c r="A4" s="7" t="s">
        <v>20</v>
      </c>
      <c r="B4" s="145" t="s">
        <v>35</v>
      </c>
      <c r="C4" s="145"/>
      <c r="D4" s="145"/>
      <c r="E4" s="145"/>
      <c r="F4" s="145"/>
      <c r="G4" s="145"/>
      <c r="H4" s="18"/>
      <c r="I4" s="5" t="s">
        <v>67</v>
      </c>
      <c r="J4" s="5" t="s">
        <v>68</v>
      </c>
      <c r="K4" s="3"/>
      <c r="L4" s="142" t="s">
        <v>42</v>
      </c>
      <c r="M4" s="143"/>
      <c r="N4" s="3"/>
      <c r="O4" s="15" t="s">
        <v>54</v>
      </c>
      <c r="P4" s="3"/>
      <c r="Q4" s="145" t="s">
        <v>80</v>
      </c>
      <c r="R4" s="145"/>
      <c r="S4" s="3"/>
      <c r="T4" s="6" t="s">
        <v>21</v>
      </c>
      <c r="U4" s="3"/>
      <c r="V4" s="145"/>
      <c r="W4" s="145"/>
    </row>
    <row r="5" spans="1:23" x14ac:dyDescent="0.25">
      <c r="A5" s="8" t="s">
        <v>22</v>
      </c>
      <c r="B5" s="145" t="s">
        <v>33</v>
      </c>
      <c r="C5" s="145"/>
      <c r="D5" s="145"/>
      <c r="E5" s="145"/>
      <c r="F5" s="145"/>
      <c r="G5" s="145"/>
      <c r="H5" s="18"/>
      <c r="I5" s="18"/>
      <c r="J5" s="18"/>
      <c r="K5" s="3"/>
      <c r="L5" s="142" t="s">
        <v>43</v>
      </c>
      <c r="M5" s="143"/>
      <c r="N5" s="3"/>
      <c r="O5" s="15" t="s">
        <v>73</v>
      </c>
      <c r="P5" s="3"/>
      <c r="Q5" s="145"/>
      <c r="R5" s="145"/>
      <c r="S5" s="3"/>
      <c r="T5" s="6" t="s">
        <v>23</v>
      </c>
      <c r="U5" s="3"/>
      <c r="V5" s="145"/>
      <c r="W5" s="145"/>
    </row>
    <row r="6" spans="1:23" x14ac:dyDescent="0.25">
      <c r="A6" s="9" t="s">
        <v>24</v>
      </c>
      <c r="B6" s="145" t="s">
        <v>32</v>
      </c>
      <c r="C6" s="145"/>
      <c r="D6" s="145"/>
      <c r="E6" s="145"/>
      <c r="F6" s="145"/>
      <c r="G6" s="145"/>
      <c r="H6" s="18"/>
      <c r="I6" s="18"/>
      <c r="J6" s="18"/>
      <c r="K6" s="3"/>
      <c r="L6" s="142" t="s">
        <v>44</v>
      </c>
      <c r="M6" s="143"/>
      <c r="N6" s="3"/>
      <c r="O6" s="3"/>
      <c r="P6" s="3"/>
      <c r="Q6" s="145"/>
      <c r="R6" s="145"/>
      <c r="S6" s="3"/>
      <c r="T6" s="6" t="s">
        <v>25</v>
      </c>
      <c r="U6" s="3"/>
      <c r="V6" s="145"/>
      <c r="W6" s="145"/>
    </row>
    <row r="7" spans="1:23" ht="15" customHeight="1" x14ac:dyDescent="0.25">
      <c r="A7" s="10" t="s">
        <v>26</v>
      </c>
      <c r="B7" s="157" t="s">
        <v>36</v>
      </c>
      <c r="C7" s="157"/>
      <c r="D7" s="157"/>
      <c r="E7" s="157"/>
      <c r="F7" s="157"/>
      <c r="G7" s="157"/>
      <c r="H7" s="19"/>
      <c r="I7" s="19"/>
      <c r="J7" s="19"/>
      <c r="K7" s="3"/>
      <c r="L7" s="142" t="s">
        <v>45</v>
      </c>
      <c r="M7" s="143"/>
      <c r="N7" s="3"/>
      <c r="O7" s="3"/>
      <c r="P7" s="3"/>
      <c r="Q7" s="145"/>
      <c r="R7" s="145"/>
      <c r="S7" s="3"/>
      <c r="T7" s="6" t="s">
        <v>27</v>
      </c>
      <c r="U7" s="3"/>
      <c r="V7" s="145"/>
      <c r="W7" s="145"/>
    </row>
    <row r="8" spans="1:23" ht="15" customHeight="1" x14ac:dyDescent="0.25">
      <c r="A8" s="11" t="s">
        <v>37</v>
      </c>
      <c r="B8" s="157" t="s">
        <v>38</v>
      </c>
      <c r="C8" s="157"/>
      <c r="D8" s="157"/>
      <c r="E8" s="157"/>
      <c r="F8" s="157"/>
      <c r="G8" s="157"/>
      <c r="H8" s="19"/>
      <c r="I8" s="19"/>
      <c r="J8" s="19"/>
      <c r="K8" s="3"/>
      <c r="L8" s="142" t="s">
        <v>46</v>
      </c>
      <c r="M8" s="143"/>
      <c r="N8" s="12"/>
      <c r="O8" s="12"/>
      <c r="P8" s="12"/>
      <c r="Q8" s="3"/>
      <c r="R8" s="3"/>
      <c r="S8" s="3"/>
      <c r="T8" s="6" t="s">
        <v>28</v>
      </c>
      <c r="U8" s="3"/>
      <c r="V8" s="145"/>
      <c r="W8" s="145"/>
    </row>
    <row r="9" spans="1:23" x14ac:dyDescent="0.25">
      <c r="A9" s="3"/>
      <c r="B9" s="3"/>
      <c r="C9" s="3"/>
      <c r="D9" s="3"/>
      <c r="E9" s="3"/>
      <c r="F9" s="13"/>
      <c r="G9" s="13"/>
      <c r="H9" s="13"/>
      <c r="I9" s="13"/>
      <c r="J9" s="13"/>
      <c r="K9" s="3"/>
      <c r="L9" s="142" t="s">
        <v>47</v>
      </c>
      <c r="M9" s="143"/>
      <c r="N9" s="3"/>
      <c r="O9" s="3"/>
      <c r="P9" s="3"/>
      <c r="Q9" s="3"/>
      <c r="R9" s="3"/>
      <c r="S9" s="3"/>
      <c r="T9" s="6" t="s">
        <v>29</v>
      </c>
      <c r="U9" s="3"/>
      <c r="V9" s="145"/>
      <c r="W9" s="145"/>
    </row>
    <row r="10" spans="1:23" x14ac:dyDescent="0.25">
      <c r="A10" s="3"/>
      <c r="B10" s="3"/>
      <c r="C10" s="3"/>
      <c r="D10" s="14"/>
      <c r="E10" s="3"/>
      <c r="F10" s="13"/>
      <c r="G10" s="13"/>
      <c r="H10" s="13"/>
      <c r="I10" s="13"/>
      <c r="J10" s="13"/>
      <c r="K10" s="3"/>
      <c r="L10" s="142" t="s">
        <v>48</v>
      </c>
      <c r="M10" s="143"/>
      <c r="N10" s="3"/>
      <c r="O10" s="3"/>
      <c r="P10" s="3"/>
      <c r="Q10" s="3"/>
      <c r="R10" s="3"/>
      <c r="S10" s="3"/>
      <c r="T10" s="6" t="s">
        <v>30</v>
      </c>
      <c r="U10" s="3"/>
      <c r="V10" s="145"/>
      <c r="W10" s="145"/>
    </row>
    <row r="11" spans="1:23" x14ac:dyDescent="0.25">
      <c r="A11" s="3"/>
      <c r="B11" s="3"/>
      <c r="C11" s="3"/>
      <c r="D11" s="14"/>
      <c r="E11" s="3"/>
      <c r="F11" s="3"/>
      <c r="G11" s="3"/>
      <c r="H11" s="3"/>
      <c r="I11" s="3"/>
      <c r="J11" s="3"/>
      <c r="K11" s="3"/>
      <c r="L11" s="142" t="s">
        <v>49</v>
      </c>
      <c r="M11" s="143"/>
      <c r="N11" s="3"/>
      <c r="O11" s="3"/>
      <c r="P11" s="3"/>
      <c r="Q11" s="3"/>
      <c r="R11" s="3"/>
      <c r="S11" s="3"/>
      <c r="T11" s="6" t="s">
        <v>31</v>
      </c>
      <c r="U11" s="3"/>
      <c r="V11" s="145"/>
      <c r="W11" s="145"/>
    </row>
    <row r="12" spans="1:23" x14ac:dyDescent="0.25">
      <c r="A12" s="3"/>
      <c r="B12" s="3"/>
      <c r="C12" s="3"/>
      <c r="D12" s="14"/>
      <c r="E12" s="3"/>
      <c r="F12" s="3"/>
      <c r="G12" s="3"/>
      <c r="H12" s="3"/>
      <c r="I12" s="3"/>
      <c r="J12" s="3"/>
      <c r="K12" s="3"/>
      <c r="L12" s="142" t="s">
        <v>50</v>
      </c>
      <c r="M12" s="143"/>
      <c r="N12" s="3"/>
      <c r="O12" s="3"/>
      <c r="P12" s="3"/>
      <c r="Q12" s="3"/>
      <c r="R12" s="3"/>
      <c r="S12" s="3"/>
      <c r="T12" s="6" t="s">
        <v>83</v>
      </c>
      <c r="U12" s="3"/>
      <c r="V12" s="145"/>
      <c r="W12" s="145"/>
    </row>
    <row r="13" spans="1:23" x14ac:dyDescent="0.25">
      <c r="A13" s="3"/>
      <c r="B13" s="3"/>
      <c r="C13" s="3"/>
      <c r="D13" s="14"/>
      <c r="E13" s="3"/>
      <c r="F13" s="3"/>
      <c r="G13" s="3"/>
      <c r="H13" s="3"/>
      <c r="I13" s="3"/>
      <c r="J13" s="3"/>
      <c r="K13" s="3"/>
      <c r="L13" s="142" t="s">
        <v>51</v>
      </c>
      <c r="M13" s="143"/>
      <c r="N13" s="3"/>
      <c r="O13" s="3"/>
      <c r="P13" s="3"/>
      <c r="Q13" s="3"/>
      <c r="R13" s="3"/>
      <c r="S13" s="3"/>
      <c r="T13" s="6" t="s">
        <v>84</v>
      </c>
      <c r="U13" s="3"/>
      <c r="V13" s="3"/>
      <c r="W13" s="3"/>
    </row>
    <row r="14" spans="1:23" x14ac:dyDescent="0.25">
      <c r="A14" s="3"/>
      <c r="B14" s="3"/>
      <c r="C14" s="3"/>
      <c r="D14" s="14"/>
      <c r="E14" s="3"/>
      <c r="F14" s="3"/>
      <c r="G14" s="3"/>
      <c r="H14" s="3"/>
      <c r="I14" s="3"/>
      <c r="J14" s="3"/>
      <c r="K14" s="3"/>
      <c r="L14" s="144"/>
      <c r="M14" s="144"/>
      <c r="N14" s="3"/>
      <c r="O14" s="3"/>
      <c r="P14" s="3"/>
      <c r="Q14" s="3"/>
      <c r="R14" s="3"/>
      <c r="S14" s="3"/>
      <c r="T14" s="6" t="s">
        <v>85</v>
      </c>
      <c r="U14" s="3"/>
      <c r="V14" s="3"/>
      <c r="W14" s="3"/>
    </row>
    <row r="15" spans="1:23" x14ac:dyDescent="0.25">
      <c r="A15" s="3"/>
      <c r="B15" s="3"/>
      <c r="C15" s="3"/>
      <c r="D15" s="14"/>
      <c r="E15" s="3"/>
      <c r="F15" s="3"/>
      <c r="G15" s="3"/>
      <c r="H15" s="3"/>
      <c r="I15" s="3"/>
      <c r="J15" s="3"/>
      <c r="K15" s="3"/>
      <c r="L15" s="3"/>
      <c r="M15" s="3"/>
      <c r="N15" s="3"/>
      <c r="O15" s="3"/>
      <c r="P15" s="3"/>
      <c r="Q15" s="3"/>
      <c r="R15" s="3"/>
      <c r="S15" s="3"/>
      <c r="T15" s="6" t="s">
        <v>86</v>
      </c>
      <c r="U15" s="3"/>
      <c r="V15" s="3"/>
      <c r="W15" s="3"/>
    </row>
    <row r="16" spans="1:23" x14ac:dyDescent="0.25">
      <c r="A16" s="156" t="s">
        <v>133</v>
      </c>
      <c r="B16" s="156"/>
      <c r="C16" s="156"/>
      <c r="D16" s="156"/>
      <c r="E16" s="3"/>
      <c r="F16" s="3"/>
      <c r="G16" s="3"/>
      <c r="H16" s="3"/>
      <c r="I16" s="3"/>
      <c r="J16" s="3"/>
      <c r="K16" s="3"/>
      <c r="L16" s="3"/>
      <c r="M16" s="3"/>
      <c r="N16" s="3"/>
      <c r="O16" s="3"/>
      <c r="P16" s="3"/>
      <c r="Q16" s="3"/>
      <c r="R16" s="3"/>
      <c r="S16" s="3"/>
      <c r="T16" s="6" t="s">
        <v>87</v>
      </c>
      <c r="U16" s="3"/>
      <c r="V16" s="3"/>
      <c r="W16" s="3"/>
    </row>
    <row r="17" spans="1:23" x14ac:dyDescent="0.25">
      <c r="A17" s="39" t="s">
        <v>134</v>
      </c>
      <c r="B17" s="40"/>
      <c r="C17" s="41"/>
      <c r="D17" s="42"/>
      <c r="E17" s="3"/>
      <c r="F17" s="3"/>
      <c r="G17" s="3"/>
      <c r="H17" s="3"/>
      <c r="I17" s="3"/>
      <c r="J17" s="3"/>
      <c r="K17" s="3"/>
      <c r="L17" s="3"/>
      <c r="M17" s="3"/>
      <c r="N17" s="3"/>
      <c r="O17" s="3"/>
      <c r="P17" s="3"/>
      <c r="Q17" s="3"/>
      <c r="R17" s="3"/>
      <c r="S17" s="3"/>
      <c r="T17" s="6" t="s">
        <v>88</v>
      </c>
      <c r="U17" s="3"/>
      <c r="V17" s="3"/>
      <c r="W17" s="3"/>
    </row>
    <row r="18" spans="1:23" x14ac:dyDescent="0.25">
      <c r="A18" s="39"/>
      <c r="B18" s="40"/>
      <c r="C18" s="40"/>
      <c r="D18" s="43"/>
      <c r="E18" s="3"/>
      <c r="F18" s="3"/>
      <c r="G18" s="3"/>
      <c r="H18" s="3"/>
      <c r="I18" s="3"/>
      <c r="J18" s="3"/>
      <c r="K18" s="3"/>
      <c r="L18" s="3"/>
      <c r="M18" s="3"/>
      <c r="N18" s="3"/>
      <c r="O18" s="3"/>
      <c r="P18" s="3"/>
      <c r="Q18" s="3"/>
      <c r="R18" s="3"/>
      <c r="S18" s="3"/>
      <c r="T18" s="6" t="s">
        <v>89</v>
      </c>
      <c r="U18" s="3"/>
      <c r="V18" s="3"/>
      <c r="W18" s="3"/>
    </row>
    <row r="19" spans="1:23" x14ac:dyDescent="0.25">
      <c r="A19" s="39"/>
      <c r="B19" s="40"/>
      <c r="C19" s="40"/>
      <c r="D19" s="43"/>
      <c r="E19" s="3"/>
      <c r="F19" s="3"/>
      <c r="G19" s="3"/>
      <c r="H19" s="3"/>
      <c r="I19" s="3"/>
      <c r="J19" s="3"/>
      <c r="K19" s="3"/>
      <c r="L19" s="3"/>
      <c r="M19" s="3"/>
      <c r="N19" s="3"/>
      <c r="O19" s="3"/>
      <c r="P19" s="3"/>
      <c r="Q19" s="3"/>
      <c r="R19" s="3"/>
      <c r="S19" s="3"/>
      <c r="T19" s="6" t="s">
        <v>90</v>
      </c>
      <c r="U19" s="3"/>
      <c r="V19" s="3"/>
      <c r="W19" s="3"/>
    </row>
    <row r="20" spans="1:23" x14ac:dyDescent="0.25">
      <c r="A20" s="39"/>
      <c r="B20" s="40"/>
      <c r="C20" s="40"/>
      <c r="D20" s="43"/>
      <c r="E20" s="3"/>
      <c r="F20" s="3"/>
      <c r="G20" s="3"/>
      <c r="H20" s="3"/>
      <c r="I20" s="3"/>
      <c r="J20" s="3"/>
      <c r="K20" s="3"/>
      <c r="L20" s="3"/>
      <c r="M20" s="3"/>
      <c r="N20" s="3"/>
      <c r="O20" s="3"/>
      <c r="P20" s="3"/>
      <c r="Q20" s="3"/>
      <c r="R20" s="3"/>
      <c r="S20" s="3"/>
      <c r="T20" s="6" t="s">
        <v>91</v>
      </c>
      <c r="U20" s="3"/>
      <c r="V20" s="3"/>
      <c r="W20" s="3"/>
    </row>
    <row r="21" spans="1:23" x14ac:dyDescent="0.25">
      <c r="A21" s="3"/>
      <c r="B21" s="3"/>
      <c r="C21" s="3"/>
      <c r="D21" s="3"/>
      <c r="E21" s="3"/>
      <c r="F21" s="3"/>
      <c r="G21" s="3"/>
      <c r="H21" s="3"/>
      <c r="I21" s="3"/>
      <c r="J21" s="3"/>
      <c r="K21" s="3"/>
      <c r="L21" s="3"/>
      <c r="M21" s="3"/>
      <c r="N21" s="3"/>
      <c r="O21" s="3"/>
      <c r="P21" s="3"/>
      <c r="Q21" s="3"/>
      <c r="R21" s="3"/>
      <c r="S21" s="3"/>
      <c r="T21" s="6" t="s">
        <v>92</v>
      </c>
      <c r="U21" s="3"/>
      <c r="V21" s="3"/>
      <c r="W21" s="3"/>
    </row>
    <row r="22" spans="1:23" x14ac:dyDescent="0.25">
      <c r="A22" s="3"/>
      <c r="B22" s="3"/>
      <c r="C22" s="3"/>
      <c r="D22" s="3"/>
      <c r="E22" s="3"/>
      <c r="F22" s="3"/>
      <c r="G22" s="3"/>
      <c r="H22" s="3"/>
      <c r="I22" s="3"/>
      <c r="J22" s="3"/>
      <c r="K22" s="3"/>
      <c r="L22" s="3"/>
      <c r="M22" s="3"/>
      <c r="N22" s="3"/>
      <c r="O22" s="3"/>
      <c r="P22" s="3"/>
      <c r="Q22" s="3"/>
      <c r="R22" s="3"/>
      <c r="S22" s="3"/>
      <c r="T22" s="6" t="s">
        <v>93</v>
      </c>
      <c r="U22" s="3"/>
      <c r="V22" s="3"/>
      <c r="W22" s="3"/>
    </row>
    <row r="23" spans="1:23" x14ac:dyDescent="0.25">
      <c r="A23" s="3"/>
      <c r="B23" s="3"/>
      <c r="C23" s="3"/>
      <c r="D23" s="3"/>
      <c r="E23" s="3"/>
      <c r="F23" s="3"/>
      <c r="G23" s="3"/>
      <c r="H23" s="3"/>
      <c r="I23" s="3"/>
      <c r="J23" s="3"/>
      <c r="K23" s="3"/>
      <c r="L23" s="3"/>
      <c r="M23" s="3"/>
      <c r="N23" s="3"/>
      <c r="O23" s="3"/>
      <c r="P23" s="3"/>
      <c r="Q23" s="3"/>
      <c r="R23" s="3"/>
      <c r="S23" s="3"/>
      <c r="T23" s="6" t="s">
        <v>94</v>
      </c>
      <c r="U23" s="3"/>
      <c r="V23" s="3"/>
      <c r="W23" s="3"/>
    </row>
    <row r="24" spans="1:23" x14ac:dyDescent="0.25">
      <c r="A24" s="3"/>
      <c r="B24" s="3"/>
      <c r="C24" s="3"/>
      <c r="D24" s="3"/>
      <c r="E24" s="3"/>
      <c r="F24" s="3"/>
      <c r="G24" s="3"/>
      <c r="H24" s="3"/>
      <c r="I24" s="3"/>
      <c r="J24" s="3"/>
      <c r="K24" s="3"/>
      <c r="L24" s="3"/>
      <c r="M24" s="3"/>
      <c r="N24" s="3"/>
      <c r="O24" s="3"/>
      <c r="P24" s="3"/>
      <c r="Q24" s="3"/>
      <c r="R24" s="3"/>
      <c r="S24" s="3"/>
      <c r="T24" s="6" t="s">
        <v>95</v>
      </c>
      <c r="U24" s="3"/>
      <c r="V24" s="3"/>
      <c r="W24" s="3"/>
    </row>
    <row r="25" spans="1:23" x14ac:dyDescent="0.25">
      <c r="A25" s="3"/>
      <c r="B25" s="3"/>
      <c r="C25" s="3"/>
      <c r="D25" s="3"/>
      <c r="E25" s="3"/>
      <c r="F25" s="3"/>
      <c r="G25" s="3"/>
      <c r="H25" s="3"/>
      <c r="I25" s="3"/>
      <c r="J25" s="3"/>
      <c r="K25" s="3"/>
      <c r="L25" s="3"/>
      <c r="M25" s="3"/>
      <c r="N25" s="3"/>
      <c r="O25" s="3"/>
      <c r="P25" s="3"/>
      <c r="Q25" s="3"/>
      <c r="R25" s="3"/>
      <c r="S25" s="3"/>
      <c r="T25" s="6" t="s">
        <v>96</v>
      </c>
      <c r="U25" s="3"/>
      <c r="V25" s="3"/>
      <c r="W25" s="3"/>
    </row>
    <row r="26" spans="1:23" x14ac:dyDescent="0.25">
      <c r="A26" s="3"/>
      <c r="B26" s="3"/>
      <c r="C26" s="3"/>
      <c r="D26" s="3"/>
      <c r="E26" s="3"/>
      <c r="F26" s="3"/>
      <c r="G26" s="3"/>
      <c r="H26" s="3"/>
      <c r="I26" s="3"/>
      <c r="J26" s="3"/>
      <c r="K26" s="3"/>
      <c r="L26" s="3"/>
      <c r="M26" s="3"/>
      <c r="N26" s="3"/>
      <c r="O26" s="3"/>
      <c r="P26" s="3"/>
      <c r="Q26" s="3"/>
      <c r="R26" s="3"/>
      <c r="S26" s="3"/>
      <c r="T26" s="6" t="s">
        <v>97</v>
      </c>
      <c r="U26" s="3"/>
      <c r="V26" s="3"/>
      <c r="W26" s="3"/>
    </row>
    <row r="27" spans="1:23" x14ac:dyDescent="0.25">
      <c r="A27" s="3"/>
      <c r="B27" s="3"/>
      <c r="C27" s="3"/>
      <c r="D27" s="3"/>
      <c r="E27" s="3"/>
      <c r="F27" s="3"/>
      <c r="G27" s="3"/>
      <c r="H27" s="3"/>
      <c r="I27" s="3"/>
      <c r="J27" s="3"/>
      <c r="K27" s="3"/>
      <c r="L27" s="3"/>
      <c r="M27" s="3"/>
      <c r="N27" s="3"/>
      <c r="O27" s="3"/>
      <c r="P27" s="3"/>
      <c r="Q27" s="3"/>
      <c r="R27" s="3"/>
      <c r="S27" s="3"/>
      <c r="T27" s="6" t="s">
        <v>98</v>
      </c>
      <c r="U27" s="3"/>
      <c r="V27" s="3"/>
      <c r="W27" s="3"/>
    </row>
    <row r="28" spans="1:23" x14ac:dyDescent="0.25">
      <c r="A28" s="3"/>
      <c r="B28" s="3"/>
      <c r="C28" s="3"/>
      <c r="D28" s="3"/>
      <c r="E28" s="3"/>
      <c r="F28" s="3"/>
      <c r="G28" s="3"/>
      <c r="H28" s="3"/>
      <c r="I28" s="3"/>
      <c r="J28" s="3"/>
      <c r="K28" s="3"/>
      <c r="L28" s="3"/>
      <c r="M28" s="3"/>
      <c r="N28" s="3"/>
      <c r="O28" s="3"/>
      <c r="P28" s="3"/>
      <c r="Q28" s="3"/>
      <c r="R28" s="3"/>
      <c r="S28" s="3"/>
      <c r="T28" s="6" t="s">
        <v>99</v>
      </c>
      <c r="U28" s="3"/>
      <c r="V28" s="3"/>
      <c r="W28" s="3"/>
    </row>
  </sheetData>
  <mergeCells count="43">
    <mergeCell ref="A16:D16"/>
    <mergeCell ref="V4:W4"/>
    <mergeCell ref="L4:M4"/>
    <mergeCell ref="V3:W3"/>
    <mergeCell ref="L3:M3"/>
    <mergeCell ref="B8:G8"/>
    <mergeCell ref="B7:G7"/>
    <mergeCell ref="L7:M7"/>
    <mergeCell ref="L8:M8"/>
    <mergeCell ref="B5:G5"/>
    <mergeCell ref="B6:G6"/>
    <mergeCell ref="L5:M5"/>
    <mergeCell ref="L6:M6"/>
    <mergeCell ref="B4:G4"/>
    <mergeCell ref="Q4:R4"/>
    <mergeCell ref="B3:G3"/>
    <mergeCell ref="A1:A2"/>
    <mergeCell ref="B1:G2"/>
    <mergeCell ref="V1:W2"/>
    <mergeCell ref="L1:M2"/>
    <mergeCell ref="I1:I2"/>
    <mergeCell ref="J1:J2"/>
    <mergeCell ref="Q1:R2"/>
    <mergeCell ref="T1:T2"/>
    <mergeCell ref="Q3:R3"/>
    <mergeCell ref="V11:W11"/>
    <mergeCell ref="V12:W12"/>
    <mergeCell ref="Q5:R5"/>
    <mergeCell ref="Q6:R6"/>
    <mergeCell ref="Q7:R7"/>
    <mergeCell ref="V7:W7"/>
    <mergeCell ref="V8:W8"/>
    <mergeCell ref="V9:W9"/>
    <mergeCell ref="V10:W10"/>
    <mergeCell ref="V5:W5"/>
    <mergeCell ref="V6:W6"/>
    <mergeCell ref="L11:M11"/>
    <mergeCell ref="L12:M12"/>
    <mergeCell ref="L13:M13"/>
    <mergeCell ref="L14:M14"/>
    <mergeCell ref="O1:O2"/>
    <mergeCell ref="L9:M9"/>
    <mergeCell ref="L10:M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Requirement</vt:lpstr>
      <vt:lpstr>TestScenario</vt:lpstr>
      <vt:lpstr>GUI</vt:lpstr>
      <vt:lpstr>Summarize Test Result</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2017-11-27T10:04:07Z</dcterms:modified>
</cp:coreProperties>
</file>