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cddb29f3e4b06d/Documents/"/>
    </mc:Choice>
  </mc:AlternateContent>
  <xr:revisionPtr revIDLastSave="0" documentId="8_{9B7188F5-1725-45D5-BECE-63BDEF4F8926}" xr6:coauthVersionLast="47" xr6:coauthVersionMax="47" xr10:uidLastSave="{00000000-0000-0000-0000-000000000000}"/>
  <bookViews>
    <workbookView xWindow="-108" yWindow="-108" windowWidth="23256" windowHeight="12576" xr2:uid="{2249D926-52A7-4EE5-8AB7-C10BDD92FF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3" i="1"/>
  <c r="H4" i="1"/>
  <c r="H5" i="1"/>
  <c r="H6" i="1"/>
  <c r="H7" i="1"/>
  <c r="H3" i="1"/>
  <c r="G4" i="1"/>
  <c r="G5" i="1"/>
  <c r="G6" i="1"/>
  <c r="G7" i="1"/>
  <c r="G3" i="1"/>
  <c r="H8" i="1" l="1"/>
</calcChain>
</file>

<file path=xl/sharedStrings.xml><?xml version="1.0" encoding="utf-8"?>
<sst xmlns="http://schemas.openxmlformats.org/spreadsheetml/2006/main" count="16" uniqueCount="16">
  <si>
    <t>STT</t>
  </si>
  <si>
    <t>Khách hàng</t>
  </si>
  <si>
    <t>Năm vay</t>
  </si>
  <si>
    <t>Vốn gốc (Triệu)</t>
  </si>
  <si>
    <t>Thời hạn vay</t>
  </si>
  <si>
    <t>Lãi xuất</t>
  </si>
  <si>
    <t>Năm trả</t>
  </si>
  <si>
    <t>Số tiền phải trả</t>
  </si>
  <si>
    <t>Mức ưu tiên</t>
  </si>
  <si>
    <t>BẢNG THỐNG KÊ TIỀN VAY</t>
  </si>
  <si>
    <t>Yến Linh</t>
  </si>
  <si>
    <t>Khánh Linh</t>
  </si>
  <si>
    <t>Hoàng Linh</t>
  </si>
  <si>
    <t>Minh Loan</t>
  </si>
  <si>
    <t>Minh Long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</si>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</sst>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63"/>
      <scheme val="minor"/>
    </font>
    <font>
      <sz val="14"/>
      <color theme="1"/>
      <name val="Times New Roman"/>
      <family val="1"/>
      <scheme val="major"/>
    </font>
    <font>
      <b/>
      <sz val="14"/>
      <color theme="1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3CA3E-7B8B-483C-9B93-942367661DCE}">
  <dimension ref="A1:I8"/>
  <sheetViews>
    <sheetView tabSelected="1" workbookViewId="0">
      <selection activeCell="H3" sqref="H3"/>
    </sheetView>
  </sheetViews>
  <sheetFormatPr defaultRowHeight="13.8" x14ac:dyDescent="0.25"/>
  <cols>
    <col min="1" max="1" width="5.19921875" bestFit="1" customWidth="1"/>
    <col min="2" max="2" width="13.296875" bestFit="1" customWidth="1"/>
    <col min="3" max="3" width="9.69921875" bestFit="1" customWidth="1"/>
    <col min="4" max="4" width="16.796875" bestFit="1" customWidth="1"/>
    <col min="5" max="5" width="14" bestFit="1" customWidth="1"/>
    <col min="6" max="6" width="9.09765625" bestFit="1" customWidth="1"/>
    <col min="7" max="7" width="9.296875" bestFit="1" customWidth="1"/>
    <col min="8" max="8" width="16.296875" bestFit="1" customWidth="1"/>
    <col min="9" max="9" width="13.296875" bestFit="1" customWidth="1"/>
  </cols>
  <sheetData>
    <row r="1" spans="1:9" ht="18" x14ac:dyDescent="0.25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ht="17.39999999999999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ht="18" x14ac:dyDescent="0.25">
      <c r="A3" s="3">
        <v>1</v>
      </c>
      <c r="B3" s="3" t="s">
        <v>10</v>
      </c>
      <c r="C3" s="3">
        <v>2011</v>
      </c>
      <c r="D3" s="3">
        <v>90</v>
      </c>
      <c r="E3" s="3">
        <v>5</v>
      </c>
      <c r="F3" s="4">
        <v>0.03</v>
      </c>
      <c r="G3" s="3">
        <f>C3+E3</f>
        <v>2016</v>
      </c>
      <c r="H3" s="3">
        <f>D3 +D3*F3*E3</f>
        <v>103.5</v>
      </c>
      <c r="I3" s="3" t="str">
        <f>IF(E3&gt;=7,"Bậc 1",IF(E3&lt;4,"Bậc 3","Bậc 2"))</f>
        <v>Bậc 2</v>
      </c>
    </row>
    <row r="4" spans="1:9" ht="18" x14ac:dyDescent="0.25">
      <c r="A4" s="3">
        <v>2</v>
      </c>
      <c r="B4" s="3" t="s">
        <v>11</v>
      </c>
      <c r="C4" s="3">
        <v>2012</v>
      </c>
      <c r="D4" s="3">
        <v>80</v>
      </c>
      <c r="E4" s="3">
        <v>4</v>
      </c>
      <c r="F4" s="4">
        <v>0.02</v>
      </c>
      <c r="G4" s="3">
        <f t="shared" ref="G4:G7" si="0">C4+E4</f>
        <v>2016</v>
      </c>
      <c r="H4" s="3">
        <f t="shared" ref="H4:H7" si="1">D4 +D4*F4*E4</f>
        <v>86.4</v>
      </c>
      <c r="I4" s="3" t="str">
        <f t="shared" ref="I4:I7" si="2">IF(E4&gt;=7,"Bậc 1",IF(E4&lt;4,"Bậc 3","Bậc 2"))</f>
        <v>Bậc 2</v>
      </c>
    </row>
    <row r="5" spans="1:9" ht="18" x14ac:dyDescent="0.25">
      <c r="A5" s="3">
        <v>3</v>
      </c>
      <c r="B5" s="3" t="s">
        <v>12</v>
      </c>
      <c r="C5" s="3">
        <v>2010</v>
      </c>
      <c r="D5" s="3">
        <v>70</v>
      </c>
      <c r="E5" s="3">
        <v>8</v>
      </c>
      <c r="F5" s="4">
        <v>0.02</v>
      </c>
      <c r="G5" s="3">
        <f t="shared" si="0"/>
        <v>2018</v>
      </c>
      <c r="H5" s="3">
        <f t="shared" si="1"/>
        <v>81.2</v>
      </c>
      <c r="I5" s="3" t="str">
        <f t="shared" si="2"/>
        <v>Bậc 1</v>
      </c>
    </row>
    <row r="6" spans="1:9" ht="18" x14ac:dyDescent="0.25">
      <c r="A6" s="3">
        <v>4</v>
      </c>
      <c r="B6" s="3" t="s">
        <v>13</v>
      </c>
      <c r="C6" s="3">
        <v>2009</v>
      </c>
      <c r="D6" s="3">
        <v>50</v>
      </c>
      <c r="E6" s="3">
        <v>6</v>
      </c>
      <c r="F6" s="4">
        <v>0.01</v>
      </c>
      <c r="G6" s="3">
        <f t="shared" si="0"/>
        <v>2015</v>
      </c>
      <c r="H6" s="3">
        <f t="shared" si="1"/>
        <v>53</v>
      </c>
      <c r="I6" s="3" t="str">
        <f t="shared" si="2"/>
        <v>Bậc 2</v>
      </c>
    </row>
    <row r="7" spans="1:9" ht="18" x14ac:dyDescent="0.25">
      <c r="A7" s="3">
        <v>5</v>
      </c>
      <c r="B7" s="3" t="s">
        <v>14</v>
      </c>
      <c r="C7" s="3">
        <v>2008</v>
      </c>
      <c r="D7" s="3">
        <v>40</v>
      </c>
      <c r="E7" s="3">
        <v>3</v>
      </c>
      <c r="F7" s="4">
        <v>7.0000000000000007E-2</v>
      </c>
      <c r="G7" s="3">
        <f t="shared" si="0"/>
        <v>2011</v>
      </c>
      <c r="H7" s="3">
        <f t="shared" si="1"/>
        <v>48.4</v>
      </c>
      <c r="I7" s="3" t="str">
        <f t="shared" si="2"/>
        <v>Bậc 3</v>
      </c>
    </row>
    <row r="8" spans="1:9" ht="18" x14ac:dyDescent="0.25">
      <c r="A8" s="5"/>
      <c r="B8" s="5"/>
      <c r="C8" s="5"/>
      <c r="D8" s="5"/>
      <c r="E8" s="5"/>
      <c r="F8" s="6" t="s">
        <v>15</v>
      </c>
      <c r="G8" s="6"/>
      <c r="H8" s="7">
        <f>SUM(H3:H7)</f>
        <v>372.5</v>
      </c>
      <c r="I8" s="5"/>
    </row>
  </sheetData>
  <sortState xmlns:xlrd2="http://schemas.microsoft.com/office/spreadsheetml/2017/richdata2" ref="D2:D8">
    <sortCondition descending="1" ref="D2:D8"/>
  </sortState>
  <mergeCells count="2">
    <mergeCell ref="A1:I1"/>
    <mergeCell ref="F8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2022-02-10T02:31:55Z</dcterms:created>
  <dcterms:modified xsi:type="dcterms:W3CDTF">2022-02-10T02:47:28Z</dcterms:modified>
</cp:coreProperties>
</file>