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D21FC273-B2CB-43F7-A7BD-F1F6F2A068C4/Library/Application Support/Drafts/"/>
    </mc:Choice>
  </mc:AlternateContent>
  <xr:revisionPtr revIDLastSave="0" documentId="8_{83A5AB98-DE55-E448-A53C-3ECD323689D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F4" i="1"/>
  <c r="G4" i="1"/>
  <c r="H4" i="1"/>
  <c r="H5" i="1"/>
  <c r="E6" i="1"/>
  <c r="F6" i="1"/>
  <c r="G6" i="1"/>
  <c r="H6" i="1"/>
  <c r="H3" i="1"/>
  <c r="E5" i="1"/>
  <c r="F5" i="1"/>
  <c r="G5" i="1"/>
  <c r="E3" i="1"/>
  <c r="F3" i="1"/>
  <c r="G3" i="1"/>
</calcChain>
</file>

<file path=xl/sharedStrings.xml><?xml version="1.0" encoding="utf-8"?>
<sst xmlns="http://schemas.openxmlformats.org/spreadsheetml/2006/main" count="18" uniqueCount="17">
  <si>
    <t>STT</t>
  </si>
  <si>
    <t>HỌ TÊN</t>
  </si>
  <si>
    <t>C.VỤ</t>
  </si>
  <si>
    <t>HỆ SÔ</t>
  </si>
  <si>
    <t>LƯƠNG</t>
  </si>
  <si>
    <t>PCCV</t>
  </si>
  <si>
    <t>TẠM ỨNG</t>
  </si>
  <si>
    <t>Trần Nhân Tông</t>
  </si>
  <si>
    <t>Trần Hưng Đạo</t>
  </si>
  <si>
    <t>Trần Quốc Toản</t>
  </si>
  <si>
    <t>Trần Phú</t>
  </si>
  <si>
    <t>GĐ</t>
  </si>
  <si>
    <t>NV</t>
  </si>
  <si>
    <t>TP</t>
  </si>
  <si>
    <t>T.LÃNH</t>
  </si>
  <si>
    <t>LƯƠNG CAO NHẤT</t>
  </si>
  <si>
    <t>BẢNG LƯƠNG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</si>
</sst>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01D-13BE-5244-9906-95805CD29B48}">
  <dimension ref="A1:H7"/>
  <sheetViews>
    <sheetView tabSelected="1" zoomScaleNormal="100" zoomScaleSheetLayoutView="100" workbookViewId="0">
      <selection activeCell="F23" sqref="F23"/>
    </sheetView>
  </sheetViews>
  <sheetFormatPr defaultRowHeight="15" x14ac:dyDescent="0.2"/>
  <cols>
    <col min="2" max="2" width="14.390625" bestFit="1" customWidth="1"/>
    <col min="7" max="7" width="10.4921875" bestFit="1" customWidth="1"/>
    <col min="8" max="8" width="9.68359375" bestFit="1" customWidth="1"/>
  </cols>
  <sheetData>
    <row r="1" spans="1:8" x14ac:dyDescent="0.2">
      <c r="A1" s="3" t="s">
        <v>16</v>
      </c>
      <c r="B1" s="3"/>
      <c r="C1" s="3"/>
      <c r="D1" s="3"/>
      <c r="E1" s="3"/>
      <c r="F1" s="3"/>
      <c r="G1" s="3"/>
      <c r="H1" s="3"/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</v>
      </c>
      <c r="H2" s="1" t="s">
        <v>6</v>
      </c>
    </row>
    <row r="3" spans="1:8" x14ac:dyDescent="0.2">
      <c r="A3" s="2">
        <v>1</v>
      </c>
      <c r="B3" s="2" t="s">
        <v>7</v>
      </c>
      <c r="C3" s="2" t="s">
        <v>11</v>
      </c>
      <c r="D3" s="2">
        <v>5</v>
      </c>
      <c r="E3" s="2">
        <f>D3*1590000</f>
        <v>7950000</v>
      </c>
      <c r="F3" s="2">
        <f>IF(C3="GĐ",1000000,IF(C3="TP",500000,0))</f>
        <v>1000000</v>
      </c>
      <c r="G3" s="2">
        <f>E3+F3</f>
        <v>8950000</v>
      </c>
      <c r="H3" s="2">
        <f>IF(C3="NV",1/3*G3,0)</f>
        <v>0</v>
      </c>
    </row>
    <row r="4" spans="1:8" x14ac:dyDescent="0.2">
      <c r="A4" s="2">
        <v>2</v>
      </c>
      <c r="B4" s="2" t="s">
        <v>8</v>
      </c>
      <c r="C4" s="2" t="s">
        <v>12</v>
      </c>
      <c r="D4" s="2">
        <v>3</v>
      </c>
      <c r="E4" s="2">
        <f t="shared" ref="E4:E6" si="0">D4*1590000</f>
        <v>4770000</v>
      </c>
      <c r="F4" s="2">
        <f t="shared" ref="F4:F6" si="1">IF(C4="GĐ",1000000,IF(C4="TP",500000,0))</f>
        <v>0</v>
      </c>
      <c r="G4" s="2">
        <f t="shared" ref="G4:G6" si="2">E4+F4</f>
        <v>4770000</v>
      </c>
      <c r="H4" s="2">
        <f t="shared" ref="H4:H6" si="3">IF(C4="NV",1/3*G4,0)</f>
        <v>1590000</v>
      </c>
    </row>
    <row r="5" spans="1:8" x14ac:dyDescent="0.2">
      <c r="A5" s="2">
        <v>3</v>
      </c>
      <c r="B5" s="2" t="s">
        <v>9</v>
      </c>
      <c r="C5" s="2" t="s">
        <v>13</v>
      </c>
      <c r="D5" s="2">
        <v>4</v>
      </c>
      <c r="E5" s="2">
        <f t="shared" si="0"/>
        <v>6360000</v>
      </c>
      <c r="F5" s="2">
        <f t="shared" si="1"/>
        <v>500000</v>
      </c>
      <c r="G5" s="2">
        <f t="shared" si="2"/>
        <v>6860000</v>
      </c>
      <c r="H5" s="2">
        <f t="shared" si="3"/>
        <v>0</v>
      </c>
    </row>
    <row r="6" spans="1:8" x14ac:dyDescent="0.2">
      <c r="A6" s="2">
        <v>4</v>
      </c>
      <c r="B6" s="2" t="s">
        <v>10</v>
      </c>
      <c r="C6" s="2" t="s">
        <v>12</v>
      </c>
      <c r="D6" s="2">
        <v>2.2999999999999998</v>
      </c>
      <c r="E6" s="2">
        <f t="shared" si="0"/>
        <v>3656999.9999999995</v>
      </c>
      <c r="F6" s="2">
        <f t="shared" si="1"/>
        <v>0</v>
      </c>
      <c r="G6" s="2">
        <f t="shared" si="2"/>
        <v>3656999.9999999995</v>
      </c>
      <c r="H6" s="2">
        <f t="shared" si="3"/>
        <v>1218999.9999999998</v>
      </c>
    </row>
    <row r="7" spans="1:8" x14ac:dyDescent="0.2">
      <c r="A7" s="3" t="s">
        <v>15</v>
      </c>
      <c r="B7" s="3"/>
      <c r="C7" s="3"/>
      <c r="D7" s="3"/>
      <c r="E7" s="2">
        <f>MAX(E3:E6)</f>
        <v>7950000</v>
      </c>
      <c r="F7" s="2"/>
      <c r="G7" s="2"/>
      <c r="H7" s="2"/>
    </row>
  </sheetData>
  <mergeCells count="2">
    <mergeCell ref="A7:D7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Nhật Minh</dc:creator>
  <dcterms:created xsi:type="dcterms:W3CDTF">2022-03-12T15:58:04Z</dcterms:created>
</cp:coreProperties>
</file>