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0FD2EF24-0BC4-4D77-B313-C35F4B14D989/Library/Application Support/Drafts/"/>
    </mc:Choice>
  </mc:AlternateContent>
  <xr:revisionPtr revIDLastSave="0" documentId="8_{A59CAB1C-5120-DC40-9B7E-90D272B60E2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3" i="1"/>
  <c r="G4" i="1"/>
  <c r="G5" i="1"/>
  <c r="G2" i="1"/>
  <c r="H7" i="1"/>
  <c r="H6" i="1"/>
  <c r="F3" i="1"/>
  <c r="F4" i="1"/>
  <c r="F5" i="1"/>
  <c r="F2" i="1"/>
</calcChain>
</file>

<file path=xl/sharedStrings.xml><?xml version="1.0" encoding="utf-8"?>
<sst xmlns="http://schemas.openxmlformats.org/spreadsheetml/2006/main" count="18" uniqueCount="17">
  <si>
    <t>Stt</t>
  </si>
  <si>
    <t>Tên hàng</t>
  </si>
  <si>
    <t>Kho</t>
  </si>
  <si>
    <t>Số lượng</t>
  </si>
  <si>
    <t>Đơn giá</t>
  </si>
  <si>
    <t>Bàn gỗ</t>
  </si>
  <si>
    <t>Bàn sắt</t>
  </si>
  <si>
    <t>Bàn tròn</t>
  </si>
  <si>
    <t>Bàn Oval</t>
  </si>
  <si>
    <t>HMN</t>
  </si>
  <si>
    <t>SGN</t>
  </si>
  <si>
    <t>CLN</t>
  </si>
  <si>
    <t xml:space="preserve">Trị giá </t>
  </si>
  <si>
    <t>Thuế</t>
  </si>
  <si>
    <t xml:space="preserve">Tổng cộng </t>
  </si>
  <si>
    <t>Cao nhất</t>
  </si>
  <si>
    <t xml:space="preserve">Thấp nhất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</si>
</sst>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8ACC-5406-474D-A9D5-A0B38E6AA12C}">
  <dimension ref="A1:H7"/>
  <sheetViews>
    <sheetView tabSelected="1" topLeftCell="B1" zoomScaleNormal="100" zoomScaleSheetLayoutView="100" workbookViewId="0">
      <selection activeCell="G17" sqref="G17"/>
    </sheetView>
  </sheetViews>
  <sheetFormatPr defaultRowHeight="13.5" x14ac:dyDescent="0.15"/>
  <cols>
    <col min="8" max="8" width="9.683593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H1" t="s">
        <v>14</v>
      </c>
    </row>
    <row r="2" spans="1:8" x14ac:dyDescent="0.15">
      <c r="A2">
        <v>1</v>
      </c>
      <c r="B2" t="s">
        <v>5</v>
      </c>
      <c r="C2" t="s">
        <v>9</v>
      </c>
      <c r="D2">
        <v>12</v>
      </c>
      <c r="E2">
        <v>450000</v>
      </c>
      <c r="F2">
        <f>D2*E2</f>
        <v>5400000</v>
      </c>
      <c r="G2">
        <f>IF(C2="SGN",5%*F2,IF(C2="CLN",3%*F2,2%*F2))</f>
        <v>108000</v>
      </c>
      <c r="H2">
        <f>IF(D2&gt;50,G2+F2-5%,G2+F2)</f>
        <v>5508000</v>
      </c>
    </row>
    <row r="3" spans="1:8" x14ac:dyDescent="0.15">
      <c r="A3">
        <v>2</v>
      </c>
      <c r="B3" t="s">
        <v>6</v>
      </c>
      <c r="C3" t="s">
        <v>10</v>
      </c>
      <c r="D3">
        <v>42</v>
      </c>
      <c r="E3">
        <v>380000</v>
      </c>
      <c r="F3">
        <f t="shared" ref="F3:F5" si="0">D3*E3</f>
        <v>15960000</v>
      </c>
      <c r="G3">
        <f t="shared" ref="G3:G5" si="1">IF(C3="SGN",5%*F3,IF(C3="CLN",3%*F3,2%*F3))</f>
        <v>798000</v>
      </c>
      <c r="H3">
        <f t="shared" ref="H3:H5" si="2">IF(D3&gt;50,G3+F3-5%,G3+F3)</f>
        <v>16758000</v>
      </c>
    </row>
    <row r="4" spans="1:8" x14ac:dyDescent="0.15">
      <c r="A4">
        <v>3</v>
      </c>
      <c r="B4" t="s">
        <v>7</v>
      </c>
      <c r="C4" t="s">
        <v>11</v>
      </c>
      <c r="D4">
        <v>38</v>
      </c>
      <c r="E4">
        <v>400000</v>
      </c>
      <c r="F4">
        <f t="shared" si="0"/>
        <v>15200000</v>
      </c>
      <c r="G4">
        <f t="shared" si="1"/>
        <v>456000</v>
      </c>
      <c r="H4">
        <f t="shared" si="2"/>
        <v>15656000</v>
      </c>
    </row>
    <row r="5" spans="1:8" x14ac:dyDescent="0.15">
      <c r="A5">
        <v>4</v>
      </c>
      <c r="B5" t="s">
        <v>8</v>
      </c>
      <c r="C5" t="s">
        <v>10</v>
      </c>
      <c r="D5">
        <v>72</v>
      </c>
      <c r="E5">
        <v>420000</v>
      </c>
      <c r="F5">
        <f t="shared" si="0"/>
        <v>30240000</v>
      </c>
      <c r="G5">
        <f t="shared" si="1"/>
        <v>1512000</v>
      </c>
      <c r="H5">
        <f t="shared" si="2"/>
        <v>31751999.949999999</v>
      </c>
    </row>
    <row r="6" spans="1:8" x14ac:dyDescent="0.15">
      <c r="G6" t="s">
        <v>15</v>
      </c>
      <c r="H6">
        <f>MAX(H2:H5)</f>
        <v>31751999.949999999</v>
      </c>
    </row>
    <row r="7" spans="1:8" x14ac:dyDescent="0.15">
      <c r="G7" t="s">
        <v>16</v>
      </c>
      <c r="H7">
        <f>MIN(H2:H5)</f>
        <v>5508000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Thị Hạnh Đoan</dc:creator>
  <dcterms:created xsi:type="dcterms:W3CDTF">2022-03-19T16:07:33Z</dcterms:created>
</cp:coreProperties>
</file>