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_000\Desktop\KathyAug2011\Kathy May 2014\6e\6e templates\"/>
    </mc:Choice>
  </mc:AlternateContent>
  <bookViews>
    <workbookView xWindow="360" yWindow="75" windowWidth="11340" windowHeight="6795"/>
  </bookViews>
  <sheets>
    <sheet name="Profit Analysis" sheetId="2" r:id="rId1"/>
  </sheets>
  <calcPr calcId="152511"/>
</workbook>
</file>

<file path=xl/calcChain.xml><?xml version="1.0" encoding="utf-8"?>
<calcChain xmlns="http://schemas.openxmlformats.org/spreadsheetml/2006/main">
  <c r="C24" i="2" l="1"/>
  <c r="C25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<sst xmlns="http://schemas.openxmlformats.org/spreadsheetml/2006/main" count="8" uniqueCount="8">
  <si>
    <t>Units Sold</t>
  </si>
  <si>
    <t xml:space="preserve"> Revenue</t>
  </si>
  <si>
    <t>Sales Price per Unit:</t>
  </si>
  <si>
    <t>Manufacturing Cost per Unit:</t>
  </si>
  <si>
    <t>Break-Even Point (Units Sold):</t>
  </si>
  <si>
    <t>Revenue at Break-Even Point:</t>
  </si>
  <si>
    <t>Fixed Monthly Expense:</t>
  </si>
  <si>
    <t xml:space="preserve">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</si>
</sst>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2" borderId="1" xfId="1" applyNumberFormat="1" applyFont="1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3" fillId="2" borderId="2" xfId="0" applyNumberFormat="1" applyFont="1" applyFill="1" applyBorder="1"/>
    <xf numFmtId="164" fontId="6" fillId="2" borderId="2" xfId="0" applyNumberFormat="1" applyFont="1" applyFill="1" applyBorder="1"/>
    <xf numFmtId="164" fontId="7" fillId="2" borderId="2" xfId="0" applyNumberFormat="1" applyFont="1" applyFill="1" applyBorder="1"/>
    <xf numFmtId="3" fontId="5" fillId="2" borderId="2" xfId="1" applyNumberFormat="1" applyFont="1" applyFill="1" applyBorder="1"/>
    <xf numFmtId="164" fontId="5" fillId="2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Analysis</a:t>
            </a:r>
          </a:p>
        </c:rich>
      </c:tx>
      <c:layout>
        <c:manualLayout>
          <c:xMode val="edge"/>
          <c:yMode val="edge"/>
          <c:x val="0.40186915887850466"/>
          <c:y val="2.242157375800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55140186915887"/>
          <c:y val="0.1210764982932015"/>
          <c:w val="0.78504672897196259"/>
          <c:h val="0.68610015699480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'Profit Analysis'!$H$2</c:f>
              <c:strCache>
                <c:ptCount val="1"/>
                <c:pt idx="0">
                  <c:v> Revenue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Analysis'!$H$3:$H$43</c:f>
              <c:numCache>
                <c:formatCode>#,##0</c:formatCode>
                <c:ptCount val="41"/>
                <c:pt idx="0" formatCode="&quot;$&quot;#,##0">
                  <c:v>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  <c:pt idx="4">
                  <c:v>24000</c:v>
                </c:pt>
                <c:pt idx="5">
                  <c:v>30000</c:v>
                </c:pt>
                <c:pt idx="6">
                  <c:v>36000</c:v>
                </c:pt>
                <c:pt idx="7">
                  <c:v>42000</c:v>
                </c:pt>
                <c:pt idx="8">
                  <c:v>48000</c:v>
                </c:pt>
                <c:pt idx="9">
                  <c:v>54000</c:v>
                </c:pt>
                <c:pt idx="10">
                  <c:v>60000</c:v>
                </c:pt>
                <c:pt idx="11">
                  <c:v>66000</c:v>
                </c:pt>
                <c:pt idx="12">
                  <c:v>72000</c:v>
                </c:pt>
                <c:pt idx="13">
                  <c:v>78000</c:v>
                </c:pt>
                <c:pt idx="14">
                  <c:v>84000</c:v>
                </c:pt>
                <c:pt idx="15">
                  <c:v>90000</c:v>
                </c:pt>
                <c:pt idx="16">
                  <c:v>96000</c:v>
                </c:pt>
                <c:pt idx="17">
                  <c:v>102000</c:v>
                </c:pt>
                <c:pt idx="18">
                  <c:v>108000</c:v>
                </c:pt>
                <c:pt idx="19">
                  <c:v>114000</c:v>
                </c:pt>
                <c:pt idx="20">
                  <c:v>120000</c:v>
                </c:pt>
                <c:pt idx="21">
                  <c:v>126000</c:v>
                </c:pt>
                <c:pt idx="22">
                  <c:v>132000</c:v>
                </c:pt>
                <c:pt idx="23">
                  <c:v>138000</c:v>
                </c:pt>
                <c:pt idx="24">
                  <c:v>144000</c:v>
                </c:pt>
                <c:pt idx="25">
                  <c:v>150000</c:v>
                </c:pt>
                <c:pt idx="26">
                  <c:v>156000</c:v>
                </c:pt>
                <c:pt idx="27">
                  <c:v>162000</c:v>
                </c:pt>
                <c:pt idx="28">
                  <c:v>168000</c:v>
                </c:pt>
                <c:pt idx="29">
                  <c:v>174000</c:v>
                </c:pt>
                <c:pt idx="30">
                  <c:v>180000</c:v>
                </c:pt>
                <c:pt idx="31">
                  <c:v>186000</c:v>
                </c:pt>
                <c:pt idx="32">
                  <c:v>192000</c:v>
                </c:pt>
                <c:pt idx="33">
                  <c:v>198000</c:v>
                </c:pt>
                <c:pt idx="34">
                  <c:v>204000</c:v>
                </c:pt>
                <c:pt idx="35">
                  <c:v>210000</c:v>
                </c:pt>
                <c:pt idx="36">
                  <c:v>216000</c:v>
                </c:pt>
                <c:pt idx="37">
                  <c:v>222000</c:v>
                </c:pt>
                <c:pt idx="38">
                  <c:v>228000</c:v>
                </c:pt>
                <c:pt idx="39">
                  <c:v>234000</c:v>
                </c:pt>
                <c:pt idx="40">
                  <c:v>240000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'Profit Analysis'!$I$2</c:f>
              <c:strCache>
                <c:ptCount val="1"/>
                <c:pt idx="0">
                  <c:v> Expense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Analysis'!$I$3:$I$43</c:f>
              <c:numCache>
                <c:formatCode>#,##0</c:formatCode>
                <c:ptCount val="41"/>
                <c:pt idx="0" formatCode="&quot;$&quot;#,##0">
                  <c:v>25000</c:v>
                </c:pt>
                <c:pt idx="1">
                  <c:v>29000</c:v>
                </c:pt>
                <c:pt idx="2">
                  <c:v>33000</c:v>
                </c:pt>
                <c:pt idx="3">
                  <c:v>37000</c:v>
                </c:pt>
                <c:pt idx="4">
                  <c:v>41000</c:v>
                </c:pt>
                <c:pt idx="5">
                  <c:v>45000</c:v>
                </c:pt>
                <c:pt idx="6">
                  <c:v>49000</c:v>
                </c:pt>
                <c:pt idx="7">
                  <c:v>53000</c:v>
                </c:pt>
                <c:pt idx="8">
                  <c:v>57000</c:v>
                </c:pt>
                <c:pt idx="9">
                  <c:v>61000</c:v>
                </c:pt>
                <c:pt idx="10">
                  <c:v>65000</c:v>
                </c:pt>
                <c:pt idx="11">
                  <c:v>69000</c:v>
                </c:pt>
                <c:pt idx="12">
                  <c:v>73000</c:v>
                </c:pt>
                <c:pt idx="13">
                  <c:v>77000</c:v>
                </c:pt>
                <c:pt idx="14">
                  <c:v>81000</c:v>
                </c:pt>
                <c:pt idx="15">
                  <c:v>85000</c:v>
                </c:pt>
                <c:pt idx="16">
                  <c:v>89000</c:v>
                </c:pt>
                <c:pt idx="17">
                  <c:v>93000</c:v>
                </c:pt>
                <c:pt idx="18">
                  <c:v>97000</c:v>
                </c:pt>
                <c:pt idx="19">
                  <c:v>101000</c:v>
                </c:pt>
                <c:pt idx="20">
                  <c:v>105000</c:v>
                </c:pt>
                <c:pt idx="21">
                  <c:v>109000</c:v>
                </c:pt>
                <c:pt idx="22">
                  <c:v>113000</c:v>
                </c:pt>
                <c:pt idx="23">
                  <c:v>117000</c:v>
                </c:pt>
                <c:pt idx="24">
                  <c:v>121000</c:v>
                </c:pt>
                <c:pt idx="25">
                  <c:v>125000</c:v>
                </c:pt>
                <c:pt idx="26">
                  <c:v>129000</c:v>
                </c:pt>
                <c:pt idx="27">
                  <c:v>133000</c:v>
                </c:pt>
                <c:pt idx="28">
                  <c:v>137000</c:v>
                </c:pt>
                <c:pt idx="29">
                  <c:v>141000</c:v>
                </c:pt>
                <c:pt idx="30">
                  <c:v>145000</c:v>
                </c:pt>
                <c:pt idx="31">
                  <c:v>149000</c:v>
                </c:pt>
                <c:pt idx="32">
                  <c:v>153000</c:v>
                </c:pt>
                <c:pt idx="33">
                  <c:v>157000</c:v>
                </c:pt>
                <c:pt idx="34">
                  <c:v>161000</c:v>
                </c:pt>
                <c:pt idx="35">
                  <c:v>165000</c:v>
                </c:pt>
                <c:pt idx="36">
                  <c:v>169000</c:v>
                </c:pt>
                <c:pt idx="37">
                  <c:v>173000</c:v>
                </c:pt>
                <c:pt idx="38">
                  <c:v>177000</c:v>
                </c:pt>
                <c:pt idx="39">
                  <c:v>181000</c:v>
                </c:pt>
                <c:pt idx="40">
                  <c:v>185000</c:v>
                </c:pt>
              </c:numCache>
            </c:numRef>
          </c:yVal>
          <c:smooth val="1"/>
        </c:ser>
        <c:ser>
          <c:idx val="2"/>
          <c:order val="2"/>
          <c:tx>
            <c:v>Break-Even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'Profit Analysis'!$C$24</c:f>
              <c:numCache>
                <c:formatCode>#,##0</c:formatCode>
                <c:ptCount val="1"/>
                <c:pt idx="0">
                  <c:v>6250</c:v>
                </c:pt>
              </c:numCache>
            </c:numRef>
          </c:xVal>
          <c:yVal>
            <c:numRef>
              <c:f>'Profit Analysis'!$C$25</c:f>
              <c:numCache>
                <c:formatCode>"$"#,##0</c:formatCode>
                <c:ptCount val="1"/>
                <c:pt idx="0">
                  <c:v>75000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40528"/>
        <c:axId val="242440920"/>
      </c:scatterChart>
      <c:valAx>
        <c:axId val="24244052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0.4929906542056075"/>
              <c:y val="0.887894320816810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40920"/>
        <c:crossesAt val="0"/>
        <c:crossBetween val="midCat"/>
        <c:majorUnit val="5000"/>
      </c:valAx>
      <c:valAx>
        <c:axId val="242440920"/>
        <c:scaling>
          <c:orientation val="minMax"/>
          <c:max val="3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40528"/>
        <c:crossesAt val="0"/>
        <c:crossBetween val="midCat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5" fmlaLink="$C$15" horiz="1" max="100" page="10" val="12"/>
</file>

<file path=xl/ctrlProps/ctrlProp2.xml><?xml version="1.0" encoding="utf-8"?>
<formControlPr xmlns="http://schemas.microsoft.com/office/spreadsheetml/2009/9/main" objectType="Scroll" dx="15" fmlaLink="$C$18" horiz="1" max="100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4</xdr:col>
      <xdr:colOff>590550</xdr:colOff>
      <xdr:row>13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14288</xdr:rowOff>
        </xdr:from>
        <xdr:to>
          <xdr:col>4</xdr:col>
          <xdr:colOff>119063</xdr:colOff>
          <xdr:row>15</xdr:row>
          <xdr:rowOff>9525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9525</xdr:rowOff>
        </xdr:from>
        <xdr:to>
          <xdr:col>4</xdr:col>
          <xdr:colOff>104775</xdr:colOff>
          <xdr:row>18</xdr:row>
          <xdr:rowOff>4763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3"/>
  <sheetViews>
    <sheetView tabSelected="1" workbookViewId="0">
      <selection activeCell="B35" sqref="B35"/>
    </sheetView>
  </sheetViews>
  <sheetFormatPr defaultColWidth="9.1328125" defaultRowHeight="12.75" x14ac:dyDescent="0.35"/>
  <cols>
    <col min="1" max="1" width="2.265625" style="12" customWidth="1"/>
    <col min="2" max="2" width="30" style="12" customWidth="1"/>
    <col min="3" max="3" width="11" style="12" customWidth="1"/>
    <col min="4" max="4" width="11.265625" style="12" customWidth="1"/>
    <col min="5" max="5" width="9.1328125" style="12"/>
    <col min="6" max="6" width="3.1328125" style="12" customWidth="1"/>
    <col min="7" max="9" width="10.3984375" style="12" customWidth="1"/>
    <col min="10" max="16384" width="9.1328125" style="12"/>
  </cols>
  <sheetData>
    <row r="2" spans="2:9" x14ac:dyDescent="0.35">
      <c r="G2" s="9" t="s">
        <v>0</v>
      </c>
      <c r="H2" s="10" t="s">
        <v>1</v>
      </c>
      <c r="I2" s="11" t="s">
        <v>7</v>
      </c>
    </row>
    <row r="3" spans="2:9" x14ac:dyDescent="0.35">
      <c r="G3" s="1">
        <v>0</v>
      </c>
      <c r="H3" s="2">
        <f t="shared" ref="H3:H43" si="0">G3*$C$15</f>
        <v>0</v>
      </c>
      <c r="I3" s="2">
        <f t="shared" ref="I3:I43" si="1">G3*$C$18+$C$21</f>
        <v>25000</v>
      </c>
    </row>
    <row r="4" spans="2:9" x14ac:dyDescent="0.35">
      <c r="G4" s="1">
        <v>500</v>
      </c>
      <c r="H4" s="3">
        <f t="shared" si="0"/>
        <v>6000</v>
      </c>
      <c r="I4" s="3">
        <f t="shared" si="1"/>
        <v>29000</v>
      </c>
    </row>
    <row r="5" spans="2:9" x14ac:dyDescent="0.35">
      <c r="G5" s="1">
        <v>1000</v>
      </c>
      <c r="H5" s="3">
        <f t="shared" si="0"/>
        <v>12000</v>
      </c>
      <c r="I5" s="3">
        <f t="shared" si="1"/>
        <v>33000</v>
      </c>
    </row>
    <row r="6" spans="2:9" x14ac:dyDescent="0.35">
      <c r="G6" s="1">
        <v>1500</v>
      </c>
      <c r="H6" s="3">
        <f t="shared" si="0"/>
        <v>18000</v>
      </c>
      <c r="I6" s="3">
        <f t="shared" si="1"/>
        <v>37000</v>
      </c>
    </row>
    <row r="7" spans="2:9" x14ac:dyDescent="0.35">
      <c r="G7" s="1">
        <v>2000</v>
      </c>
      <c r="H7" s="3">
        <f t="shared" si="0"/>
        <v>24000</v>
      </c>
      <c r="I7" s="3">
        <f t="shared" si="1"/>
        <v>41000</v>
      </c>
    </row>
    <row r="8" spans="2:9" x14ac:dyDescent="0.35">
      <c r="G8" s="1">
        <v>2500</v>
      </c>
      <c r="H8" s="3">
        <f t="shared" si="0"/>
        <v>30000</v>
      </c>
      <c r="I8" s="3">
        <f t="shared" si="1"/>
        <v>45000</v>
      </c>
    </row>
    <row r="9" spans="2:9" x14ac:dyDescent="0.35">
      <c r="G9" s="1">
        <v>3000</v>
      </c>
      <c r="H9" s="3">
        <f t="shared" si="0"/>
        <v>36000</v>
      </c>
      <c r="I9" s="3">
        <f t="shared" si="1"/>
        <v>49000</v>
      </c>
    </row>
    <row r="10" spans="2:9" x14ac:dyDescent="0.35">
      <c r="G10" s="1">
        <v>3500</v>
      </c>
      <c r="H10" s="3">
        <f t="shared" si="0"/>
        <v>42000</v>
      </c>
      <c r="I10" s="3">
        <f t="shared" si="1"/>
        <v>53000</v>
      </c>
    </row>
    <row r="11" spans="2:9" x14ac:dyDescent="0.35">
      <c r="G11" s="1">
        <v>4000</v>
      </c>
      <c r="H11" s="3">
        <f t="shared" si="0"/>
        <v>48000</v>
      </c>
      <c r="I11" s="3">
        <f t="shared" si="1"/>
        <v>57000</v>
      </c>
    </row>
    <row r="12" spans="2:9" x14ac:dyDescent="0.35">
      <c r="G12" s="1">
        <v>4500</v>
      </c>
      <c r="H12" s="3">
        <f t="shared" si="0"/>
        <v>54000</v>
      </c>
      <c r="I12" s="3">
        <f t="shared" si="1"/>
        <v>61000</v>
      </c>
    </row>
    <row r="13" spans="2:9" x14ac:dyDescent="0.35">
      <c r="G13" s="1">
        <v>5000</v>
      </c>
      <c r="H13" s="3">
        <f t="shared" si="0"/>
        <v>60000</v>
      </c>
      <c r="I13" s="3">
        <f t="shared" si="1"/>
        <v>65000</v>
      </c>
    </row>
    <row r="14" spans="2:9" x14ac:dyDescent="0.35">
      <c r="G14" s="1">
        <v>5500</v>
      </c>
      <c r="H14" s="3">
        <f t="shared" si="0"/>
        <v>66000</v>
      </c>
      <c r="I14" s="3">
        <f t="shared" si="1"/>
        <v>69000</v>
      </c>
    </row>
    <row r="15" spans="2:9" x14ac:dyDescent="0.35">
      <c r="B15" s="13" t="s">
        <v>2</v>
      </c>
      <c r="C15" s="4">
        <v>12</v>
      </c>
      <c r="G15" s="1">
        <v>6000</v>
      </c>
      <c r="H15" s="3">
        <f t="shared" si="0"/>
        <v>72000</v>
      </c>
      <c r="I15" s="3">
        <f t="shared" si="1"/>
        <v>73000</v>
      </c>
    </row>
    <row r="16" spans="2:9" x14ac:dyDescent="0.35">
      <c r="B16" s="14"/>
      <c r="C16" s="14"/>
      <c r="G16" s="1">
        <v>6500</v>
      </c>
      <c r="H16" s="3">
        <f t="shared" si="0"/>
        <v>78000</v>
      </c>
      <c r="I16" s="3">
        <f t="shared" si="1"/>
        <v>77000</v>
      </c>
    </row>
    <row r="17" spans="2:9" x14ac:dyDescent="0.35">
      <c r="B17" s="14"/>
      <c r="C17" s="14"/>
      <c r="G17" s="1">
        <v>7000</v>
      </c>
      <c r="H17" s="3">
        <f t="shared" si="0"/>
        <v>84000</v>
      </c>
      <c r="I17" s="3">
        <f t="shared" si="1"/>
        <v>81000</v>
      </c>
    </row>
    <row r="18" spans="2:9" x14ac:dyDescent="0.35">
      <c r="B18" s="15" t="s">
        <v>3</v>
      </c>
      <c r="C18" s="5">
        <v>8</v>
      </c>
      <c r="G18" s="1">
        <v>7500</v>
      </c>
      <c r="H18" s="3">
        <f t="shared" si="0"/>
        <v>90000</v>
      </c>
      <c r="I18" s="3">
        <f t="shared" si="1"/>
        <v>85000</v>
      </c>
    </row>
    <row r="19" spans="2:9" x14ac:dyDescent="0.35">
      <c r="B19" s="14"/>
      <c r="C19" s="14"/>
      <c r="G19" s="1">
        <v>8000</v>
      </c>
      <c r="H19" s="3">
        <f t="shared" si="0"/>
        <v>96000</v>
      </c>
      <c r="I19" s="3">
        <f t="shared" si="1"/>
        <v>89000</v>
      </c>
    </row>
    <row r="20" spans="2:9" x14ac:dyDescent="0.35">
      <c r="B20" s="14"/>
      <c r="C20" s="14"/>
      <c r="G20" s="1">
        <v>8500</v>
      </c>
      <c r="H20" s="3">
        <f t="shared" si="0"/>
        <v>102000</v>
      </c>
      <c r="I20" s="3">
        <f t="shared" si="1"/>
        <v>93000</v>
      </c>
    </row>
    <row r="21" spans="2:9" x14ac:dyDescent="0.35">
      <c r="B21" s="16" t="s">
        <v>6</v>
      </c>
      <c r="C21" s="6">
        <v>25000</v>
      </c>
      <c r="G21" s="1">
        <v>9000</v>
      </c>
      <c r="H21" s="3">
        <f t="shared" si="0"/>
        <v>108000</v>
      </c>
      <c r="I21" s="3">
        <f t="shared" si="1"/>
        <v>97000</v>
      </c>
    </row>
    <row r="22" spans="2:9" x14ac:dyDescent="0.35">
      <c r="B22" s="14"/>
      <c r="C22" s="14"/>
      <c r="G22" s="1">
        <v>9500</v>
      </c>
      <c r="H22" s="3">
        <f t="shared" si="0"/>
        <v>114000</v>
      </c>
      <c r="I22" s="3">
        <f t="shared" si="1"/>
        <v>101000</v>
      </c>
    </row>
    <row r="23" spans="2:9" x14ac:dyDescent="0.35">
      <c r="B23" s="14"/>
      <c r="C23" s="14"/>
      <c r="G23" s="1">
        <v>10000</v>
      </c>
      <c r="H23" s="3">
        <f t="shared" si="0"/>
        <v>120000</v>
      </c>
      <c r="I23" s="3">
        <f t="shared" si="1"/>
        <v>105000</v>
      </c>
    </row>
    <row r="24" spans="2:9" x14ac:dyDescent="0.35">
      <c r="B24" s="17" t="s">
        <v>4</v>
      </c>
      <c r="C24" s="7">
        <f>C21/(C15-C18)</f>
        <v>6250</v>
      </c>
      <c r="G24" s="1">
        <v>10500</v>
      </c>
      <c r="H24" s="3">
        <f t="shared" si="0"/>
        <v>126000</v>
      </c>
      <c r="I24" s="3">
        <f t="shared" si="1"/>
        <v>109000</v>
      </c>
    </row>
    <row r="25" spans="2:9" x14ac:dyDescent="0.35">
      <c r="B25" s="17" t="s">
        <v>5</v>
      </c>
      <c r="C25" s="8">
        <f>C24*C15</f>
        <v>75000</v>
      </c>
      <c r="G25" s="1">
        <v>11000</v>
      </c>
      <c r="H25" s="3">
        <f t="shared" si="0"/>
        <v>132000</v>
      </c>
      <c r="I25" s="3">
        <f t="shared" si="1"/>
        <v>113000</v>
      </c>
    </row>
    <row r="26" spans="2:9" x14ac:dyDescent="0.35">
      <c r="G26" s="1">
        <v>11500</v>
      </c>
      <c r="H26" s="3">
        <f t="shared" si="0"/>
        <v>138000</v>
      </c>
      <c r="I26" s="3">
        <f t="shared" si="1"/>
        <v>117000</v>
      </c>
    </row>
    <row r="27" spans="2:9" x14ac:dyDescent="0.35">
      <c r="G27" s="1">
        <v>12000</v>
      </c>
      <c r="H27" s="3">
        <f t="shared" si="0"/>
        <v>144000</v>
      </c>
      <c r="I27" s="3">
        <f t="shared" si="1"/>
        <v>121000</v>
      </c>
    </row>
    <row r="28" spans="2:9" x14ac:dyDescent="0.35">
      <c r="G28" s="1">
        <v>12500</v>
      </c>
      <c r="H28" s="3">
        <f t="shared" si="0"/>
        <v>150000</v>
      </c>
      <c r="I28" s="3">
        <f t="shared" si="1"/>
        <v>125000</v>
      </c>
    </row>
    <row r="29" spans="2:9" x14ac:dyDescent="0.35">
      <c r="G29" s="1">
        <v>13000</v>
      </c>
      <c r="H29" s="3">
        <f t="shared" si="0"/>
        <v>156000</v>
      </c>
      <c r="I29" s="3">
        <f t="shared" si="1"/>
        <v>129000</v>
      </c>
    </row>
    <row r="30" spans="2:9" x14ac:dyDescent="0.35">
      <c r="G30" s="1">
        <v>13500</v>
      </c>
      <c r="H30" s="3">
        <f t="shared" si="0"/>
        <v>162000</v>
      </c>
      <c r="I30" s="3">
        <f t="shared" si="1"/>
        <v>133000</v>
      </c>
    </row>
    <row r="31" spans="2:9" x14ac:dyDescent="0.35">
      <c r="G31" s="1">
        <v>14000</v>
      </c>
      <c r="H31" s="3">
        <f t="shared" si="0"/>
        <v>168000</v>
      </c>
      <c r="I31" s="3">
        <f t="shared" si="1"/>
        <v>137000</v>
      </c>
    </row>
    <row r="32" spans="2:9" x14ac:dyDescent="0.35">
      <c r="G32" s="1">
        <v>14500</v>
      </c>
      <c r="H32" s="3">
        <f t="shared" si="0"/>
        <v>174000</v>
      </c>
      <c r="I32" s="3">
        <f t="shared" si="1"/>
        <v>141000</v>
      </c>
    </row>
    <row r="33" spans="7:9" x14ac:dyDescent="0.35">
      <c r="G33" s="1">
        <v>15000</v>
      </c>
      <c r="H33" s="3">
        <f t="shared" si="0"/>
        <v>180000</v>
      </c>
      <c r="I33" s="3">
        <f t="shared" si="1"/>
        <v>145000</v>
      </c>
    </row>
    <row r="34" spans="7:9" x14ac:dyDescent="0.35">
      <c r="G34" s="1">
        <v>15500</v>
      </c>
      <c r="H34" s="3">
        <f t="shared" si="0"/>
        <v>186000</v>
      </c>
      <c r="I34" s="3">
        <f t="shared" si="1"/>
        <v>149000</v>
      </c>
    </row>
    <row r="35" spans="7:9" x14ac:dyDescent="0.35">
      <c r="G35" s="1">
        <v>16000</v>
      </c>
      <c r="H35" s="3">
        <f t="shared" si="0"/>
        <v>192000</v>
      </c>
      <c r="I35" s="3">
        <f t="shared" si="1"/>
        <v>153000</v>
      </c>
    </row>
    <row r="36" spans="7:9" x14ac:dyDescent="0.35">
      <c r="G36" s="1">
        <v>16500</v>
      </c>
      <c r="H36" s="3">
        <f t="shared" si="0"/>
        <v>198000</v>
      </c>
      <c r="I36" s="3">
        <f t="shared" si="1"/>
        <v>157000</v>
      </c>
    </row>
    <row r="37" spans="7:9" x14ac:dyDescent="0.35">
      <c r="G37" s="1">
        <v>17000</v>
      </c>
      <c r="H37" s="3">
        <f t="shared" si="0"/>
        <v>204000</v>
      </c>
      <c r="I37" s="3">
        <f t="shared" si="1"/>
        <v>161000</v>
      </c>
    </row>
    <row r="38" spans="7:9" x14ac:dyDescent="0.35">
      <c r="G38" s="1">
        <v>17500</v>
      </c>
      <c r="H38" s="3">
        <f t="shared" si="0"/>
        <v>210000</v>
      </c>
      <c r="I38" s="3">
        <f t="shared" si="1"/>
        <v>165000</v>
      </c>
    </row>
    <row r="39" spans="7:9" x14ac:dyDescent="0.35">
      <c r="G39" s="1">
        <v>18000</v>
      </c>
      <c r="H39" s="3">
        <f t="shared" si="0"/>
        <v>216000</v>
      </c>
      <c r="I39" s="3">
        <f t="shared" si="1"/>
        <v>169000</v>
      </c>
    </row>
    <row r="40" spans="7:9" x14ac:dyDescent="0.35">
      <c r="G40" s="1">
        <v>18500</v>
      </c>
      <c r="H40" s="3">
        <f t="shared" si="0"/>
        <v>222000</v>
      </c>
      <c r="I40" s="3">
        <f t="shared" si="1"/>
        <v>173000</v>
      </c>
    </row>
    <row r="41" spans="7:9" x14ac:dyDescent="0.35">
      <c r="G41" s="1">
        <v>19000</v>
      </c>
      <c r="H41" s="3">
        <f t="shared" si="0"/>
        <v>228000</v>
      </c>
      <c r="I41" s="3">
        <f t="shared" si="1"/>
        <v>177000</v>
      </c>
    </row>
    <row r="42" spans="7:9" x14ac:dyDescent="0.35">
      <c r="G42" s="1">
        <v>19500</v>
      </c>
      <c r="H42" s="3">
        <f t="shared" si="0"/>
        <v>234000</v>
      </c>
      <c r="I42" s="3">
        <f t="shared" si="1"/>
        <v>181000</v>
      </c>
    </row>
    <row r="43" spans="7:9" x14ac:dyDescent="0.35">
      <c r="G43" s="1">
        <v>20000</v>
      </c>
      <c r="H43" s="3">
        <f t="shared" si="0"/>
        <v>240000</v>
      </c>
      <c r="I43" s="3">
        <f t="shared" si="1"/>
        <v>185000</v>
      </c>
    </row>
  </sheetData>
  <phoneticPr fontId="2" type="noConversion"/>
  <conditionalFormatting sqref="C24:C25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Scroll Bar 5">
              <controlPr defaultSize="0" autoPict="0">
                <anchor moveWithCells="1">
                  <from>
                    <xdr:col>3</xdr:col>
                    <xdr:colOff>28575</xdr:colOff>
                    <xdr:row>14</xdr:row>
                    <xdr:rowOff>14288</xdr:rowOff>
                  </from>
                  <to>
                    <xdr:col>4</xdr:col>
                    <xdr:colOff>119063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Scroll Bar 6">
              <controlPr defaultSize="0" autoPict="0">
                <anchor moveWithCells="1">
                  <from>
                    <xdr:col>3</xdr:col>
                    <xdr:colOff>57150</xdr:colOff>
                    <xdr:row>17</xdr:row>
                    <xdr:rowOff>9525</xdr:rowOff>
                  </from>
                  <to>
                    <xdr:col>4</xdr:col>
                    <xdr:colOff>104775</xdr:colOff>
                    <xdr:row>18</xdr:row>
                    <xdr:rowOff>4763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Analysis</vt:lpstr>
    </vt:vector>
  </TitlesOfParts>
  <Company>Carey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Kathy Schwalbe</cp:lastModifiedBy>
  <dcterms:created xsi:type="dcterms:W3CDTF">2001-06-01T19:46:38Z</dcterms:created>
  <dcterms:modified xsi:type="dcterms:W3CDTF">2018-03-28T16:17:56Z</dcterms:modified>
</cp:coreProperties>
</file>