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jinjin\Downloads\"/>
    </mc:Choice>
  </mc:AlternateContent>
  <xr:revisionPtr revIDLastSave="0" documentId="13_ncr:1_{FEE64D14-2B5B-40A6-B76B-1963BBE393D9}" xr6:coauthVersionLast="36" xr6:coauthVersionMax="36" xr10:uidLastSave="{00000000-0000-0000-0000-000000000000}"/>
  <bookViews>
    <workbookView xWindow="0" yWindow="0" windowWidth="23040" windowHeight="8184" activeTab="1" xr2:uid="{EC2A3952-2718-4194-904E-73B4C3795D1B}"/>
  </bookViews>
  <sheets>
    <sheet name="二氧化碳排放量" sheetId="4" r:id="rId1"/>
    <sheet name="IFDI" sheetId="1" r:id="rId2"/>
    <sheet name="OFDI" sheetId="6" r:id="rId3"/>
    <sheet name="各省份人均GDP" sheetId="7" r:id="rId4"/>
    <sheet name="计算碳排放" sheetId="2" r:id="rId5"/>
    <sheet name="98-18年数据" sheetId="3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1" i="7" l="1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B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P23" i="1" l="1"/>
  <c r="H36" i="2" l="1"/>
  <c r="H37" i="2"/>
  <c r="H38" i="2"/>
  <c r="H39" i="2"/>
  <c r="H40" i="2"/>
  <c r="H41" i="2"/>
  <c r="H42" i="2"/>
  <c r="H43" i="2"/>
  <c r="C76" i="2" l="1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B76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B74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B72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B53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B59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B57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B55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B36" i="2"/>
  <c r="C42" i="2"/>
  <c r="D42" i="2"/>
  <c r="E42" i="2"/>
  <c r="F42" i="2"/>
  <c r="G42" i="2"/>
  <c r="I42" i="2"/>
  <c r="J42" i="2"/>
  <c r="K42" i="2"/>
  <c r="L42" i="2"/>
  <c r="M42" i="2"/>
  <c r="N42" i="2"/>
  <c r="O42" i="2"/>
  <c r="P42" i="2"/>
  <c r="Q42" i="2"/>
  <c r="R42" i="2"/>
  <c r="B42" i="2"/>
  <c r="C41" i="2"/>
  <c r="D41" i="2"/>
  <c r="E41" i="2"/>
  <c r="F41" i="2"/>
  <c r="G41" i="2"/>
  <c r="I41" i="2"/>
  <c r="J41" i="2"/>
  <c r="K41" i="2"/>
  <c r="L41" i="2"/>
  <c r="M41" i="2"/>
  <c r="N41" i="2"/>
  <c r="O41" i="2"/>
  <c r="P41" i="2"/>
  <c r="Q41" i="2"/>
  <c r="R41" i="2"/>
  <c r="B41" i="2"/>
  <c r="B40" i="2"/>
  <c r="C40" i="2"/>
  <c r="D40" i="2"/>
  <c r="E40" i="2"/>
  <c r="F40" i="2"/>
  <c r="G40" i="2"/>
  <c r="I40" i="2"/>
  <c r="J40" i="2"/>
  <c r="K40" i="2"/>
  <c r="L40" i="2"/>
  <c r="M40" i="2"/>
  <c r="N40" i="2"/>
  <c r="O40" i="2"/>
  <c r="P40" i="2"/>
  <c r="Q40" i="2"/>
  <c r="R40" i="2"/>
  <c r="B39" i="2"/>
  <c r="C39" i="2"/>
  <c r="D39" i="2"/>
  <c r="E39" i="2"/>
  <c r="F39" i="2"/>
  <c r="G39" i="2"/>
  <c r="I39" i="2"/>
  <c r="J39" i="2"/>
  <c r="K39" i="2"/>
  <c r="L39" i="2"/>
  <c r="M39" i="2"/>
  <c r="N39" i="2"/>
  <c r="O39" i="2"/>
  <c r="P39" i="2"/>
  <c r="Q39" i="2"/>
  <c r="R39" i="2"/>
  <c r="B38" i="2"/>
  <c r="C38" i="2"/>
  <c r="D38" i="2"/>
  <c r="E38" i="2"/>
  <c r="F38" i="2"/>
  <c r="G38" i="2"/>
  <c r="I38" i="2"/>
  <c r="J38" i="2"/>
  <c r="K38" i="2"/>
  <c r="L38" i="2"/>
  <c r="M38" i="2"/>
  <c r="N38" i="2"/>
  <c r="O38" i="2"/>
  <c r="P38" i="2"/>
  <c r="Q38" i="2"/>
  <c r="R38" i="2"/>
  <c r="B37" i="2"/>
  <c r="C37" i="2"/>
  <c r="D37" i="2"/>
  <c r="E37" i="2"/>
  <c r="F37" i="2"/>
  <c r="G37" i="2"/>
  <c r="I37" i="2"/>
  <c r="J37" i="2"/>
  <c r="K37" i="2"/>
  <c r="L37" i="2"/>
  <c r="M37" i="2"/>
  <c r="N37" i="2"/>
  <c r="O37" i="2"/>
  <c r="P37" i="2"/>
  <c r="Q37" i="2"/>
  <c r="R37" i="2"/>
  <c r="C36" i="2"/>
  <c r="D36" i="2"/>
  <c r="D43" i="2" s="1"/>
  <c r="E36" i="2"/>
  <c r="F36" i="2"/>
  <c r="G36" i="2"/>
  <c r="G43" i="2" s="1"/>
  <c r="I36" i="2"/>
  <c r="J36" i="2"/>
  <c r="K36" i="2"/>
  <c r="L36" i="2"/>
  <c r="M36" i="2"/>
  <c r="M43" i="2" s="1"/>
  <c r="N36" i="2"/>
  <c r="O36" i="2"/>
  <c r="P36" i="2"/>
  <c r="P43" i="2" s="1"/>
  <c r="Q36" i="2"/>
  <c r="R36" i="2"/>
  <c r="L60" i="2" l="1"/>
  <c r="D60" i="2"/>
  <c r="Q43" i="2"/>
  <c r="I43" i="2"/>
  <c r="P60" i="2"/>
  <c r="H60" i="2"/>
  <c r="N77" i="2"/>
  <c r="F77" i="2"/>
  <c r="R43" i="2"/>
  <c r="J43" i="2"/>
  <c r="M60" i="2"/>
  <c r="E60" i="2"/>
  <c r="R60" i="2"/>
  <c r="J60" i="2"/>
  <c r="B60" i="2"/>
  <c r="K77" i="2"/>
  <c r="C77" i="2"/>
  <c r="Q60" i="2"/>
  <c r="I60" i="2"/>
  <c r="O60" i="2"/>
  <c r="G60" i="2"/>
  <c r="R77" i="2"/>
  <c r="J77" i="2"/>
  <c r="B77" i="2"/>
  <c r="I77" i="2"/>
  <c r="Q77" i="2"/>
  <c r="P77" i="2"/>
  <c r="H77" i="2"/>
  <c r="N60" i="2"/>
  <c r="F60" i="2"/>
  <c r="O77" i="2"/>
  <c r="G77" i="2"/>
  <c r="L43" i="2"/>
  <c r="E77" i="2"/>
  <c r="C43" i="2"/>
  <c r="M77" i="2"/>
  <c r="K43" i="2"/>
  <c r="B43" i="2"/>
  <c r="K60" i="2"/>
  <c r="C60" i="2"/>
  <c r="L77" i="2"/>
  <c r="D77" i="2"/>
  <c r="N43" i="2"/>
  <c r="E43" i="2"/>
  <c r="O43" i="2"/>
  <c r="F43" i="2"/>
</calcChain>
</file>

<file path=xl/sharedStrings.xml><?xml version="1.0" encoding="utf-8"?>
<sst xmlns="http://schemas.openxmlformats.org/spreadsheetml/2006/main" count="564" uniqueCount="78">
  <si>
    <t xml:space="preserve">新疆 </t>
    <phoneticPr fontId="1" type="noConversion"/>
  </si>
  <si>
    <t>重庆</t>
    <phoneticPr fontId="1" type="noConversion"/>
  </si>
  <si>
    <t>陕西</t>
    <phoneticPr fontId="1" type="noConversion"/>
  </si>
  <si>
    <t>甘肃</t>
    <phoneticPr fontId="1" type="noConversion"/>
  </si>
  <si>
    <t>青海</t>
    <phoneticPr fontId="1" type="noConversion"/>
  </si>
  <si>
    <t>内蒙古</t>
    <phoneticPr fontId="1" type="noConversion"/>
  </si>
  <si>
    <t>黑龙江</t>
    <phoneticPr fontId="1" type="noConversion"/>
  </si>
  <si>
    <t>吉林</t>
    <phoneticPr fontId="1" type="noConversion"/>
  </si>
  <si>
    <t>辽宁</t>
    <phoneticPr fontId="1" type="noConversion"/>
  </si>
  <si>
    <t>广西</t>
    <phoneticPr fontId="1" type="noConversion"/>
  </si>
  <si>
    <t>云南</t>
    <phoneticPr fontId="1" type="noConversion"/>
  </si>
  <si>
    <t>上海</t>
    <phoneticPr fontId="1" type="noConversion"/>
  </si>
  <si>
    <t>福建</t>
    <phoneticPr fontId="1" type="noConversion"/>
  </si>
  <si>
    <t>广东</t>
    <phoneticPr fontId="1" type="noConversion"/>
  </si>
  <si>
    <t>浙江</t>
    <phoneticPr fontId="1" type="noConversion"/>
  </si>
  <si>
    <t>海南</t>
    <phoneticPr fontId="1" type="noConversion"/>
  </si>
  <si>
    <t>宁夏</t>
    <phoneticPr fontId="1" type="noConversion"/>
  </si>
  <si>
    <t>1998年</t>
    <phoneticPr fontId="1" type="noConversion"/>
  </si>
  <si>
    <t>焦炭二氧化碳排放量</t>
  </si>
  <si>
    <t>汽油二氧化碳排放量</t>
  </si>
  <si>
    <t>煤油二氧化碳排放量</t>
  </si>
  <si>
    <t>柴油二氧化碳排放量</t>
  </si>
  <si>
    <t>燃料油二氧化碳排放量</t>
  </si>
  <si>
    <t>天然气二氧化碳排放量</t>
  </si>
  <si>
    <t>煤炭二氧化碳排放量(万吨）</t>
    <phoneticPr fontId="1" type="noConversion"/>
  </si>
  <si>
    <t>2019年(消费量)</t>
    <phoneticPr fontId="1" type="noConversion"/>
  </si>
  <si>
    <t>加总</t>
    <phoneticPr fontId="1" type="noConversion"/>
  </si>
  <si>
    <t>2020年</t>
    <phoneticPr fontId="1" type="noConversion"/>
  </si>
  <si>
    <t>2021年</t>
    <phoneticPr fontId="1" type="noConversion"/>
  </si>
  <si>
    <t>1999年</t>
  </si>
  <si>
    <t>2000年</t>
  </si>
  <si>
    <t>2001年</t>
  </si>
  <si>
    <t>2002年</t>
  </si>
  <si>
    <t>2003年</t>
  </si>
  <si>
    <t>2004年</t>
  </si>
  <si>
    <t>2005年</t>
  </si>
  <si>
    <t>2006年</t>
  </si>
  <si>
    <t>2007年</t>
  </si>
  <si>
    <t>2008年</t>
  </si>
  <si>
    <t>2009年</t>
  </si>
  <si>
    <t>2010年</t>
  </si>
  <si>
    <t>2011年</t>
  </si>
  <si>
    <t>2012年</t>
  </si>
  <si>
    <t>2013年</t>
  </si>
  <si>
    <t>2014年</t>
  </si>
  <si>
    <t>2015年</t>
  </si>
  <si>
    <t>2016年</t>
  </si>
  <si>
    <t>2017年</t>
  </si>
  <si>
    <t>2018年</t>
  </si>
  <si>
    <t>二氧化碳排放量</t>
  </si>
  <si>
    <t>二氧化碳排放量</t>
    <phoneticPr fontId="1" type="noConversion"/>
  </si>
  <si>
    <t xml:space="preserve"> </t>
  </si>
  <si>
    <t>省份</t>
  </si>
  <si>
    <t>福建省</t>
  </si>
  <si>
    <t>甘肃省</t>
  </si>
  <si>
    <t>广东省</t>
  </si>
  <si>
    <t>广西壮族自治区</t>
  </si>
  <si>
    <t>海南省</t>
  </si>
  <si>
    <t>黑龙江省</t>
  </si>
  <si>
    <t>吉林省</t>
  </si>
  <si>
    <t>辽宁省</t>
  </si>
  <si>
    <t>内蒙古自治区</t>
  </si>
  <si>
    <t>宁夏回族自治区</t>
  </si>
  <si>
    <t>青海省</t>
  </si>
  <si>
    <t>陕西省</t>
  </si>
  <si>
    <t>上海市</t>
  </si>
  <si>
    <t>新疆维吾尔自治区</t>
  </si>
  <si>
    <t>云南省</t>
  </si>
  <si>
    <t>浙江省</t>
  </si>
  <si>
    <t>重庆市</t>
  </si>
  <si>
    <t>2019年</t>
    <phoneticPr fontId="1" type="noConversion"/>
  </si>
  <si>
    <t>2020年</t>
    <phoneticPr fontId="1" type="noConversion"/>
  </si>
  <si>
    <t>2021年</t>
    <phoneticPr fontId="1" type="noConversion"/>
  </si>
  <si>
    <t>IFDI(亿美元)</t>
    <phoneticPr fontId="1" type="noConversion"/>
  </si>
  <si>
    <t>0..158</t>
    <phoneticPr fontId="1" type="noConversion"/>
  </si>
  <si>
    <t>OFDI(亿美元)</t>
    <phoneticPr fontId="1" type="noConversion"/>
  </si>
  <si>
    <t>各省份人均GDP(元)</t>
    <phoneticPr fontId="5" type="noConversion"/>
  </si>
  <si>
    <t>平减后的人均gdp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</si>
</sst>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,###,###,##0.0000"/>
    <numFmt numFmtId="165" formatCode="0.00_);[Red]\(0.00\)"/>
    <numFmt numFmtId="166" formatCode="0.00000_);[Red]\(0.00000\)"/>
  </numFmts>
  <fonts count="6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0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b/>
      <sz val="11"/>
      <name val="宋体"/>
      <family val="3"/>
      <charset val="134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4">
    <xf numFmtId="0" fontId="0" fillId="0" borderId="0" xfId="0">
      <alignment vertical="center"/>
    </xf>
    <xf numFmtId="17" fontId="0" fillId="0" borderId="0" xfId="0" applyNumberFormat="1">
      <alignment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Alignment="1">
      <alignment horizontal="right" vertical="center"/>
    </xf>
    <xf numFmtId="0" fontId="2" fillId="0" borderId="1" xfId="0" applyNumberFormat="1" applyFont="1" applyFill="1" applyBorder="1" applyAlignment="1" applyProtection="1">
      <alignment horizontal="right" vertical="center" wrapText="1"/>
    </xf>
    <xf numFmtId="0" fontId="0" fillId="0" borderId="0" xfId="0">
      <alignment vertical="center"/>
    </xf>
    <xf numFmtId="164" fontId="0" fillId="0" borderId="2" xfId="0" applyNumberFormat="1" applyBorder="1" applyAlignment="1">
      <alignment vertical="top"/>
    </xf>
    <xf numFmtId="164" fontId="0" fillId="0" borderId="0" xfId="0" applyNumberFormat="1" applyFill="1" applyBorder="1" applyAlignment="1">
      <alignment vertical="top"/>
    </xf>
    <xf numFmtId="164" fontId="0" fillId="0" borderId="3" xfId="0" applyNumberFormat="1" applyFill="1" applyBorder="1" applyAlignment="1">
      <alignment vertical="top"/>
    </xf>
    <xf numFmtId="165" fontId="3" fillId="0" borderId="0" xfId="0" applyNumberFormat="1" applyFont="1" applyFill="1" applyBorder="1" applyAlignment="1"/>
    <xf numFmtId="166" fontId="3" fillId="0" borderId="0" xfId="0" applyNumberFormat="1" applyFont="1" applyFill="1" applyBorder="1" applyAlignment="1"/>
    <xf numFmtId="0" fontId="4" fillId="0" borderId="0" xfId="0" applyFont="1" applyFill="1" applyBorder="1" applyAlignment="1">
      <alignment horizontal="center" vertical="top"/>
    </xf>
    <xf numFmtId="0" fontId="0" fillId="0" borderId="0" xfId="0" applyAlignment="1"/>
    <xf numFmtId="0" fontId="0" fillId="0" borderId="0" xfId="0" applyAlignment="1">
      <alignment vertical="center"/>
    </xf>
  </cellXfs>
  <cellStyles count="2">
    <cellStyle name="常规" xfId="0" builtinId="0"/>
    <cellStyle name="常规 2" xfId="1" xr:uid="{6D6D5FA9-1BCB-49C9-A35E-BB17870EEA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DEC3C-7812-4F6E-B1A2-89F2747FA404}">
  <dimension ref="A1:R26"/>
  <sheetViews>
    <sheetView workbookViewId="0">
      <selection activeCell="G11" sqref="G11"/>
    </sheetView>
  </sheetViews>
  <sheetFormatPr defaultRowHeight="14.4"/>
  <sheetData>
    <row r="1" spans="1:18">
      <c r="A1" t="s">
        <v>50</v>
      </c>
    </row>
    <row r="2" spans="1:18">
      <c r="B2" t="s">
        <v>0</v>
      </c>
      <c r="C2" t="s">
        <v>1</v>
      </c>
      <c r="D2" t="s">
        <v>2</v>
      </c>
      <c r="E2" t="s">
        <v>3</v>
      </c>
      <c r="F2" t="s">
        <v>16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</row>
    <row r="3" spans="1:18">
      <c r="A3" t="s">
        <v>17</v>
      </c>
      <c r="B3">
        <v>9764.1149999999998</v>
      </c>
      <c r="C3">
        <v>6862.2030000000004</v>
      </c>
      <c r="D3">
        <v>9220.3850000000002</v>
      </c>
      <c r="E3">
        <v>8061.5590000000002</v>
      </c>
      <c r="F3">
        <v>2529.7069999999999</v>
      </c>
      <c r="G3">
        <v>1400.7449999999999</v>
      </c>
      <c r="H3">
        <v>11573.517</v>
      </c>
      <c r="I3">
        <v>18236.815999999999</v>
      </c>
      <c r="J3">
        <v>11387.074000000001</v>
      </c>
      <c r="K3">
        <v>30352.346000000001</v>
      </c>
      <c r="L3">
        <v>5192.9319999999998</v>
      </c>
      <c r="M3">
        <v>7882.47</v>
      </c>
      <c r="N3">
        <v>15254.803</v>
      </c>
      <c r="O3">
        <v>5508.7709999999997</v>
      </c>
      <c r="P3">
        <v>20031.251</v>
      </c>
      <c r="Q3">
        <v>13247.817999999999</v>
      </c>
      <c r="R3">
        <v>735.399</v>
      </c>
    </row>
    <row r="4" spans="1:18">
      <c r="A4" t="s">
        <v>29</v>
      </c>
      <c r="B4">
        <v>9540.5509999999995</v>
      </c>
      <c r="C4">
        <v>7286.27</v>
      </c>
      <c r="D4">
        <v>8504.7180000000008</v>
      </c>
      <c r="E4">
        <v>8109.3149999999996</v>
      </c>
      <c r="F4">
        <v>2518.7809999999999</v>
      </c>
      <c r="G4">
        <v>1619.896</v>
      </c>
      <c r="H4">
        <v>12055.7</v>
      </c>
      <c r="I4">
        <v>18448.405999999999</v>
      </c>
      <c r="J4">
        <v>11525.587</v>
      </c>
      <c r="K4">
        <v>30856.962</v>
      </c>
      <c r="L4">
        <v>5201.0619999999999</v>
      </c>
      <c r="M4">
        <v>7489.6809999999996</v>
      </c>
      <c r="N4">
        <v>15956.451999999999</v>
      </c>
      <c r="O4">
        <v>6041.3469999999998</v>
      </c>
      <c r="P4">
        <v>21520.079000000002</v>
      </c>
      <c r="Q4">
        <v>13977.852999999999</v>
      </c>
      <c r="R4">
        <v>803.71799999999996</v>
      </c>
    </row>
    <row r="5" spans="1:18">
      <c r="A5" t="s">
        <v>30</v>
      </c>
      <c r="B5">
        <v>10124.991</v>
      </c>
      <c r="C5">
        <v>7252.0829999999996</v>
      </c>
      <c r="D5">
        <v>8278.4989999999998</v>
      </c>
      <c r="E5">
        <v>8683.0969999999998</v>
      </c>
      <c r="F5">
        <v>2518.5720000000001</v>
      </c>
      <c r="G5">
        <v>1440.604</v>
      </c>
      <c r="H5">
        <v>12949.401</v>
      </c>
      <c r="I5">
        <v>19054.603999999999</v>
      </c>
      <c r="J5">
        <v>11358.865</v>
      </c>
      <c r="K5">
        <v>35140.057000000001</v>
      </c>
      <c r="L5">
        <v>5565.7579999999998</v>
      </c>
      <c r="M5">
        <v>7500.7349999999997</v>
      </c>
      <c r="N5">
        <v>17305.434000000001</v>
      </c>
      <c r="O5">
        <v>6641.3220000000001</v>
      </c>
      <c r="P5">
        <v>24089.742999999999</v>
      </c>
      <c r="Q5">
        <v>16479.654999999999</v>
      </c>
      <c r="R5">
        <v>882.28399999999999</v>
      </c>
    </row>
    <row r="6" spans="1:18">
      <c r="A6" t="s">
        <v>31</v>
      </c>
      <c r="B6">
        <v>10422.356</v>
      </c>
      <c r="C6">
        <v>6754.0010000000002</v>
      </c>
      <c r="D6">
        <v>9381.2960000000003</v>
      </c>
      <c r="E6">
        <v>8859.9750000000004</v>
      </c>
      <c r="F6">
        <v>0</v>
      </c>
      <c r="G6">
        <v>1720.5039999999999</v>
      </c>
      <c r="H6">
        <v>13815.822</v>
      </c>
      <c r="I6">
        <v>18464.199000000001</v>
      </c>
      <c r="J6">
        <v>11860.545</v>
      </c>
      <c r="K6">
        <v>35044.641000000003</v>
      </c>
      <c r="L6">
        <v>5564.9390000000003</v>
      </c>
      <c r="M6">
        <v>7875.2780000000002</v>
      </c>
      <c r="N6">
        <v>17836.830999999998</v>
      </c>
      <c r="O6">
        <v>6639.4750000000004</v>
      </c>
      <c r="P6">
        <v>25029.892</v>
      </c>
      <c r="Q6">
        <v>16954.031999999999</v>
      </c>
      <c r="R6">
        <v>548.61099999999999</v>
      </c>
    </row>
    <row r="7" spans="1:18">
      <c r="A7" t="s">
        <v>32</v>
      </c>
      <c r="B7">
        <v>10849.808000000001</v>
      </c>
      <c r="C7">
        <v>7386.0590000000002</v>
      </c>
      <c r="D7">
        <v>10704.316999999999</v>
      </c>
      <c r="E7">
        <v>9338.1980000000003</v>
      </c>
      <c r="F7">
        <v>606.01</v>
      </c>
      <c r="G7">
        <v>1781.902</v>
      </c>
      <c r="H7">
        <v>15234.553</v>
      </c>
      <c r="I7">
        <v>18292.736000000001</v>
      </c>
      <c r="J7">
        <v>12362.59</v>
      </c>
      <c r="K7">
        <v>36316.084000000003</v>
      </c>
      <c r="L7">
        <v>5765.6989999999996</v>
      </c>
      <c r="M7">
        <v>9493.7690000000002</v>
      </c>
      <c r="N7">
        <v>18703.906999999999</v>
      </c>
      <c r="O7">
        <v>7858.4260000000004</v>
      </c>
      <c r="P7">
        <v>26707.642</v>
      </c>
      <c r="Q7">
        <v>19533.712</v>
      </c>
      <c r="R7">
        <v>0</v>
      </c>
    </row>
    <row r="8" spans="1:18">
      <c r="A8" t="s">
        <v>33</v>
      </c>
      <c r="B8">
        <v>11805.388000000001</v>
      </c>
      <c r="C8">
        <v>6650.86</v>
      </c>
      <c r="D8">
        <v>12206.201999999999</v>
      </c>
      <c r="E8">
        <v>10503.602000000001</v>
      </c>
      <c r="F8">
        <v>6883.9309999999996</v>
      </c>
      <c r="G8">
        <v>2034.375</v>
      </c>
      <c r="H8">
        <v>19858.161</v>
      </c>
      <c r="I8">
        <v>20434.192999999999</v>
      </c>
      <c r="J8">
        <v>13997.424000000001</v>
      </c>
      <c r="K8">
        <v>39491.540999999997</v>
      </c>
      <c r="L8">
        <v>6879.83</v>
      </c>
      <c r="M8">
        <v>12106.409</v>
      </c>
      <c r="N8">
        <v>20460.091</v>
      </c>
      <c r="O8">
        <v>9309.7520000000004</v>
      </c>
      <c r="P8">
        <v>30366.196</v>
      </c>
      <c r="Q8">
        <v>21895.101999999999</v>
      </c>
      <c r="R8">
        <v>2179.5259999999998</v>
      </c>
    </row>
    <row r="9" spans="1:18">
      <c r="A9" t="s">
        <v>34</v>
      </c>
      <c r="B9">
        <v>13468.623</v>
      </c>
      <c r="C9">
        <v>7533.7039999999997</v>
      </c>
      <c r="D9">
        <v>15413.86</v>
      </c>
      <c r="E9">
        <v>11914.65</v>
      </c>
      <c r="F9">
        <v>6553.0619999999999</v>
      </c>
      <c r="G9">
        <v>2182.36</v>
      </c>
      <c r="H9">
        <v>25208.095000000001</v>
      </c>
      <c r="I9">
        <v>22133.269</v>
      </c>
      <c r="J9">
        <v>14993.531999999999</v>
      </c>
      <c r="K9">
        <v>43543.072999999997</v>
      </c>
      <c r="L9">
        <v>9016.6389999999992</v>
      </c>
      <c r="M9">
        <v>15106.654</v>
      </c>
      <c r="N9">
        <v>21600.476999999999</v>
      </c>
      <c r="O9">
        <v>10932.206</v>
      </c>
      <c r="P9">
        <v>34532.775999999998</v>
      </c>
      <c r="Q9">
        <v>25713.543000000001</v>
      </c>
      <c r="R9">
        <v>1928.384</v>
      </c>
    </row>
    <row r="10" spans="1:18">
      <c r="A10" t="s">
        <v>35</v>
      </c>
      <c r="B10">
        <v>15402.079</v>
      </c>
      <c r="C10">
        <v>9068.6540000000005</v>
      </c>
      <c r="D10">
        <v>17646.677</v>
      </c>
      <c r="E10">
        <v>12953.156999999999</v>
      </c>
      <c r="F10">
        <v>7310.2209999999995</v>
      </c>
      <c r="G10">
        <v>2344.1010000000001</v>
      </c>
      <c r="H10">
        <v>31179.32</v>
      </c>
      <c r="I10">
        <v>25149.453000000001</v>
      </c>
      <c r="J10">
        <v>18427.643</v>
      </c>
      <c r="K10">
        <v>49813.983999999997</v>
      </c>
      <c r="L10">
        <v>10261.545</v>
      </c>
      <c r="M10">
        <v>17688.942999999999</v>
      </c>
      <c r="N10">
        <v>23128.306</v>
      </c>
      <c r="O10">
        <v>13451.65</v>
      </c>
      <c r="P10">
        <v>38711.841</v>
      </c>
      <c r="Q10">
        <v>29982.720000000001</v>
      </c>
      <c r="R10">
        <v>1598.8420000000001</v>
      </c>
    </row>
    <row r="11" spans="1:18">
      <c r="A11" t="s">
        <v>36</v>
      </c>
      <c r="B11">
        <v>17550.824000000001</v>
      </c>
      <c r="C11">
        <v>9834.2039999999997</v>
      </c>
      <c r="D11">
        <v>21437.585999999999</v>
      </c>
      <c r="E11">
        <v>13819.341</v>
      </c>
      <c r="F11">
        <v>8008.0460000000003</v>
      </c>
      <c r="G11">
        <v>2944.23</v>
      </c>
      <c r="H11">
        <v>36618.267</v>
      </c>
      <c r="I11">
        <v>26565.225999999999</v>
      </c>
      <c r="J11">
        <v>20086.88</v>
      </c>
      <c r="K11">
        <v>53546.913</v>
      </c>
      <c r="L11">
        <v>11265.166999999999</v>
      </c>
      <c r="M11">
        <v>19464.584999999999</v>
      </c>
      <c r="N11">
        <v>23039.481</v>
      </c>
      <c r="O11">
        <v>14719.620999999999</v>
      </c>
      <c r="P11">
        <v>43109.337</v>
      </c>
      <c r="Q11">
        <v>33830.375999999997</v>
      </c>
      <c r="R11">
        <v>2428.6280000000002</v>
      </c>
    </row>
    <row r="12" spans="1:18">
      <c r="A12" t="s">
        <v>37</v>
      </c>
      <c r="B12">
        <v>19107.481</v>
      </c>
      <c r="C12">
        <v>10715.227000000001</v>
      </c>
      <c r="D12">
        <v>23661.633000000002</v>
      </c>
      <c r="E12">
        <v>15370.925999999999</v>
      </c>
      <c r="F12">
        <v>9057.7950000000001</v>
      </c>
      <c r="G12">
        <v>3266.2840000000001</v>
      </c>
      <c r="H12">
        <v>42270.082999999999</v>
      </c>
      <c r="I12">
        <v>28570.083999999999</v>
      </c>
      <c r="J12">
        <v>21219.444</v>
      </c>
      <c r="K12">
        <v>57952.995999999999</v>
      </c>
      <c r="L12">
        <v>12868.063</v>
      </c>
      <c r="M12">
        <v>20336.833999999999</v>
      </c>
      <c r="N12">
        <v>23657.100999999999</v>
      </c>
      <c r="O12">
        <v>16501.447</v>
      </c>
      <c r="P12">
        <v>46767.906999999999</v>
      </c>
      <c r="Q12">
        <v>37798.321000000004</v>
      </c>
      <c r="R12">
        <v>4409.1409999999996</v>
      </c>
    </row>
    <row r="13" spans="1:18">
      <c r="A13" t="s">
        <v>38</v>
      </c>
      <c r="B13">
        <v>21153.436000000002</v>
      </c>
      <c r="C13">
        <v>13268.906999999999</v>
      </c>
      <c r="D13">
        <v>26659.738000000001</v>
      </c>
      <c r="E13">
        <v>15672.057000000001</v>
      </c>
      <c r="F13">
        <v>10009.468999999999</v>
      </c>
      <c r="G13">
        <v>4067.1840000000002</v>
      </c>
      <c r="H13">
        <v>50463.686000000002</v>
      </c>
      <c r="I13">
        <v>30305.328000000001</v>
      </c>
      <c r="J13">
        <v>22019.111000000001</v>
      </c>
      <c r="K13">
        <v>59414.946000000004</v>
      </c>
      <c r="L13">
        <v>12757.037</v>
      </c>
      <c r="M13">
        <v>20922.611000000001</v>
      </c>
      <c r="N13">
        <v>24791.423999999999</v>
      </c>
      <c r="O13">
        <v>17262.755000000001</v>
      </c>
      <c r="P13">
        <v>48240.277000000002</v>
      </c>
      <c r="Q13">
        <v>38546.641000000003</v>
      </c>
      <c r="R13">
        <v>4671.7550000000001</v>
      </c>
    </row>
    <row r="14" spans="1:18">
      <c r="A14" t="s">
        <v>39</v>
      </c>
      <c r="B14">
        <v>24690.738000000001</v>
      </c>
      <c r="C14">
        <v>14269.873</v>
      </c>
      <c r="D14">
        <v>28966.348999999998</v>
      </c>
      <c r="E14">
        <v>15476.925999999999</v>
      </c>
      <c r="F14">
        <v>11008.736000000001</v>
      </c>
      <c r="G14">
        <v>4142.5950000000003</v>
      </c>
      <c r="H14">
        <v>54940.466</v>
      </c>
      <c r="I14">
        <v>31646.141</v>
      </c>
      <c r="J14">
        <v>22525.58</v>
      </c>
      <c r="K14">
        <v>61512.03</v>
      </c>
      <c r="L14">
        <v>14148.72</v>
      </c>
      <c r="M14">
        <v>22713.016</v>
      </c>
      <c r="N14">
        <v>24681.47</v>
      </c>
      <c r="O14">
        <v>20448.582999999999</v>
      </c>
      <c r="P14">
        <v>52047.24</v>
      </c>
      <c r="Q14">
        <v>40080.300000000003</v>
      </c>
      <c r="R14">
        <v>4966.8950000000004</v>
      </c>
    </row>
    <row r="15" spans="1:18">
      <c r="A15" t="s">
        <v>40</v>
      </c>
      <c r="B15">
        <v>27656.496999999999</v>
      </c>
      <c r="C15">
        <v>15754.548000000001</v>
      </c>
      <c r="D15">
        <v>34307.235000000001</v>
      </c>
      <c r="E15">
        <v>17227.727999999999</v>
      </c>
      <c r="F15">
        <v>13027.29</v>
      </c>
      <c r="G15">
        <v>4133.085</v>
      </c>
      <c r="H15">
        <v>60551.771999999997</v>
      </c>
      <c r="I15">
        <v>34319.074999999997</v>
      </c>
      <c r="J15">
        <v>25131.01</v>
      </c>
      <c r="K15">
        <v>67401.812999999995</v>
      </c>
      <c r="L15">
        <v>17212.221000000001</v>
      </c>
      <c r="M15">
        <v>23979.157999999999</v>
      </c>
      <c r="N15">
        <v>27004.166000000001</v>
      </c>
      <c r="O15">
        <v>22721.406999999999</v>
      </c>
      <c r="P15">
        <v>57628.254999999997</v>
      </c>
      <c r="Q15">
        <v>43024.864999999998</v>
      </c>
      <c r="R15">
        <v>5423.3670000000002</v>
      </c>
    </row>
    <row r="16" spans="1:18">
      <c r="A16" t="s">
        <v>41</v>
      </c>
      <c r="B16">
        <v>32715.645</v>
      </c>
      <c r="C16">
        <v>17945.745999999999</v>
      </c>
      <c r="D16">
        <v>37930.582999999999</v>
      </c>
      <c r="E16">
        <v>19902.132000000001</v>
      </c>
      <c r="F16">
        <v>17343.633999999998</v>
      </c>
      <c r="G16">
        <v>4885.5420000000004</v>
      </c>
      <c r="H16">
        <v>75579.623999999996</v>
      </c>
      <c r="I16">
        <v>36805.972000000002</v>
      </c>
      <c r="J16">
        <v>28754.483</v>
      </c>
      <c r="K16">
        <v>71990.850999999995</v>
      </c>
      <c r="L16">
        <v>21173.246999999999</v>
      </c>
      <c r="M16">
        <v>24755.196</v>
      </c>
      <c r="N16">
        <v>27780.521000000001</v>
      </c>
      <c r="O16">
        <v>25938.655999999999</v>
      </c>
      <c r="P16">
        <v>63557.26</v>
      </c>
      <c r="Q16">
        <v>45569.252999999997</v>
      </c>
      <c r="R16">
        <v>6392.0680000000002</v>
      </c>
    </row>
    <row r="17" spans="1:18">
      <c r="A17" t="s">
        <v>42</v>
      </c>
      <c r="B17">
        <v>37794.644999999997</v>
      </c>
      <c r="C17">
        <v>17713.05</v>
      </c>
      <c r="D17">
        <v>43553.726000000002</v>
      </c>
      <c r="E17">
        <v>20497.592000000001</v>
      </c>
      <c r="F17">
        <v>18634.516</v>
      </c>
      <c r="G17">
        <v>5824.7520000000004</v>
      </c>
      <c r="H17">
        <v>78531.547000000006</v>
      </c>
      <c r="I17">
        <v>38555.262999999999</v>
      </c>
      <c r="J17">
        <v>28415.645</v>
      </c>
      <c r="K17">
        <v>74604.894</v>
      </c>
      <c r="L17">
        <v>23254.116999999998</v>
      </c>
      <c r="M17">
        <v>25707.335999999999</v>
      </c>
      <c r="N17">
        <v>27389.170999999998</v>
      </c>
      <c r="O17">
        <v>25739.451000000001</v>
      </c>
      <c r="P17">
        <v>61867.836000000003</v>
      </c>
      <c r="Q17">
        <v>44210.237000000001</v>
      </c>
      <c r="R17">
        <v>6662.9059999999999</v>
      </c>
    </row>
    <row r="18" spans="1:18">
      <c r="A18" t="s">
        <v>43</v>
      </c>
      <c r="B18">
        <v>43279.764999999999</v>
      </c>
      <c r="C18">
        <v>15341.73</v>
      </c>
      <c r="D18">
        <v>46265.637000000002</v>
      </c>
      <c r="E18">
        <v>21197.155999999999</v>
      </c>
      <c r="F18">
        <v>19829.670999999998</v>
      </c>
      <c r="G18">
        <v>6414.4589999999998</v>
      </c>
      <c r="H18">
        <v>76723.589000000007</v>
      </c>
      <c r="I18">
        <v>36586.453999999998</v>
      </c>
      <c r="J18">
        <v>27380.830999999998</v>
      </c>
      <c r="K18">
        <v>71921.114000000001</v>
      </c>
      <c r="L18">
        <v>23380.218000000001</v>
      </c>
      <c r="M18">
        <v>25436.330999999998</v>
      </c>
      <c r="N18">
        <v>29052.530999999999</v>
      </c>
      <c r="O18">
        <v>25273.294999999998</v>
      </c>
      <c r="P18">
        <v>62952.557999999997</v>
      </c>
      <c r="Q18">
        <v>45473.688000000002</v>
      </c>
      <c r="R18">
        <v>6190.8310000000001</v>
      </c>
    </row>
    <row r="19" spans="1:18">
      <c r="A19" t="s">
        <v>44</v>
      </c>
      <c r="B19">
        <v>48110.51</v>
      </c>
      <c r="C19">
        <v>16441.897000000001</v>
      </c>
      <c r="D19">
        <v>48745.599999999999</v>
      </c>
      <c r="E19">
        <v>21348.102999999999</v>
      </c>
      <c r="F19">
        <v>20184.71</v>
      </c>
      <c r="G19">
        <v>5985.8609999999999</v>
      </c>
      <c r="H19">
        <v>78612.072</v>
      </c>
      <c r="I19">
        <v>37082.370000000003</v>
      </c>
      <c r="J19">
        <v>27158.151999999998</v>
      </c>
      <c r="K19">
        <v>72027.084000000003</v>
      </c>
      <c r="L19">
        <v>23210.166000000001</v>
      </c>
      <c r="M19">
        <v>22871.814999999999</v>
      </c>
      <c r="N19">
        <v>26454.762999999999</v>
      </c>
      <c r="O19">
        <v>28834.236000000001</v>
      </c>
      <c r="P19">
        <v>63402.06</v>
      </c>
      <c r="Q19">
        <v>44952.697</v>
      </c>
      <c r="R19">
        <v>6849.1030000000001</v>
      </c>
    </row>
    <row r="20" spans="1:18">
      <c r="A20" t="s">
        <v>45</v>
      </c>
      <c r="B20">
        <v>49709.02</v>
      </c>
      <c r="C20">
        <v>14420.450999999999</v>
      </c>
      <c r="D20">
        <v>48264.732000000004</v>
      </c>
      <c r="E20">
        <v>20648.925999999999</v>
      </c>
      <c r="F20">
        <v>20957.492999999999</v>
      </c>
      <c r="G20">
        <v>5525.8280000000004</v>
      </c>
      <c r="H20">
        <v>77969.182000000001</v>
      </c>
      <c r="I20">
        <v>33939.678999999996</v>
      </c>
      <c r="J20">
        <v>23184.056</v>
      </c>
      <c r="K20">
        <v>69545.834000000003</v>
      </c>
      <c r="L20">
        <v>21791.625</v>
      </c>
      <c r="M20">
        <v>20711.095000000001</v>
      </c>
      <c r="N20">
        <v>26564.044000000002</v>
      </c>
      <c r="O20">
        <v>27727.986000000001</v>
      </c>
      <c r="P20">
        <v>63996.629000000001</v>
      </c>
      <c r="Q20">
        <v>45583.627999999997</v>
      </c>
      <c r="R20">
        <v>7498.0339999999997</v>
      </c>
    </row>
    <row r="21" spans="1:18">
      <c r="A21" t="s">
        <v>46</v>
      </c>
      <c r="B21">
        <v>51870.247000000003</v>
      </c>
      <c r="C21">
        <v>14862.151</v>
      </c>
      <c r="D21">
        <v>49160.574000000001</v>
      </c>
      <c r="E21">
        <v>19863.062000000002</v>
      </c>
      <c r="F21">
        <v>20860.469000000001</v>
      </c>
      <c r="G21">
        <v>6435.8890000000001</v>
      </c>
      <c r="H21">
        <v>78887.758000000002</v>
      </c>
      <c r="I21">
        <v>34224.631999999998</v>
      </c>
      <c r="J21">
        <v>22859.128000000001</v>
      </c>
      <c r="K21">
        <v>70442.413</v>
      </c>
      <c r="L21">
        <v>22655.55</v>
      </c>
      <c r="M21">
        <v>20486.29</v>
      </c>
      <c r="N21">
        <v>26471.325000000001</v>
      </c>
      <c r="O21">
        <v>26018.474999999999</v>
      </c>
      <c r="P21">
        <v>66114.53</v>
      </c>
      <c r="Q21">
        <v>45243.106</v>
      </c>
      <c r="R21">
        <v>7278.2039999999997</v>
      </c>
    </row>
    <row r="22" spans="1:18">
      <c r="A22" t="s">
        <v>47</v>
      </c>
      <c r="B22">
        <v>55171.86</v>
      </c>
      <c r="C22">
        <v>15321.748</v>
      </c>
      <c r="D22">
        <v>50667.472999999998</v>
      </c>
      <c r="E22">
        <v>20038.48</v>
      </c>
      <c r="F22">
        <v>25644.47</v>
      </c>
      <c r="G22">
        <v>6167.2950000000001</v>
      </c>
      <c r="H22">
        <v>83004.002999999997</v>
      </c>
      <c r="I22">
        <v>34248.898000000001</v>
      </c>
      <c r="J22">
        <v>22682.756000000001</v>
      </c>
      <c r="K22">
        <v>72570.98</v>
      </c>
      <c r="L22">
        <v>23965.271000000001</v>
      </c>
      <c r="M22">
        <v>21760.629000000001</v>
      </c>
      <c r="N22">
        <v>26967.67</v>
      </c>
      <c r="O22">
        <v>27412.794000000002</v>
      </c>
      <c r="P22">
        <v>69203.562000000005</v>
      </c>
      <c r="Q22">
        <v>47384.074999999997</v>
      </c>
      <c r="R22">
        <v>7070.0889999999999</v>
      </c>
    </row>
    <row r="23" spans="1:18">
      <c r="A23" t="s">
        <v>48</v>
      </c>
      <c r="B23">
        <v>57433.832000000002</v>
      </c>
      <c r="C23">
        <v>15422.781999999999</v>
      </c>
      <c r="D23">
        <v>49574.909</v>
      </c>
      <c r="E23">
        <v>20992.541000000001</v>
      </c>
      <c r="F23">
        <v>28583.99</v>
      </c>
      <c r="G23">
        <v>6032.4920000000002</v>
      </c>
      <c r="H23">
        <v>95196.634999999995</v>
      </c>
      <c r="I23">
        <v>34931.633000000002</v>
      </c>
      <c r="J23">
        <v>23468.746999999999</v>
      </c>
      <c r="K23">
        <v>77177.94</v>
      </c>
      <c r="L23">
        <v>25181.685000000001</v>
      </c>
      <c r="M23">
        <v>24186.348999999998</v>
      </c>
      <c r="N23">
        <v>26550.202000000001</v>
      </c>
      <c r="O23">
        <v>30337.484</v>
      </c>
      <c r="P23">
        <v>71499.157999999996</v>
      </c>
      <c r="Q23">
        <v>46475.894999999997</v>
      </c>
      <c r="R23">
        <v>7482.0439999999999</v>
      </c>
    </row>
    <row r="24" spans="1:18">
      <c r="A24" t="s">
        <v>70</v>
      </c>
      <c r="B24">
        <v>55868.656396442646</v>
      </c>
      <c r="C24">
        <v>15997.927266816001</v>
      </c>
      <c r="D24">
        <v>50049.554273684538</v>
      </c>
      <c r="E24">
        <v>17362.287063155465</v>
      </c>
      <c r="F24">
        <v>30529.914708251574</v>
      </c>
      <c r="G24">
        <v>5646.1003963540006</v>
      </c>
      <c r="H24">
        <v>108411.7177710996</v>
      </c>
      <c r="I24">
        <v>32916.871451827734</v>
      </c>
      <c r="J24">
        <v>21797.328817950765</v>
      </c>
      <c r="K24">
        <v>55694.963958123233</v>
      </c>
      <c r="L24">
        <v>22286.963136026603</v>
      </c>
      <c r="M24">
        <v>22605.601532846202</v>
      </c>
      <c r="N24">
        <v>19850.376797532605</v>
      </c>
      <c r="O24">
        <v>25296.169236142203</v>
      </c>
      <c r="P24">
        <v>52875.704241210035</v>
      </c>
      <c r="Q24">
        <v>37411.813171729336</v>
      </c>
      <c r="R24">
        <v>4270.2753745347673</v>
      </c>
    </row>
    <row r="25" spans="1:18">
      <c r="A25" t="s">
        <v>71</v>
      </c>
      <c r="B25">
        <v>59144.143500025464</v>
      </c>
      <c r="C25">
        <v>15671.002063670801</v>
      </c>
      <c r="D25">
        <v>65853.055656565833</v>
      </c>
      <c r="E25">
        <v>18321.576741998935</v>
      </c>
      <c r="F25">
        <v>31830.245636571799</v>
      </c>
      <c r="G25">
        <v>5084.529555477533</v>
      </c>
      <c r="H25">
        <v>127141.10927105027</v>
      </c>
      <c r="I25">
        <v>34022.375646236636</v>
      </c>
      <c r="J25">
        <v>20539.094332759938</v>
      </c>
      <c r="K25">
        <v>51193.82328151667</v>
      </c>
      <c r="L25">
        <v>22730.157463312567</v>
      </c>
      <c r="M25">
        <v>19524.309686676672</v>
      </c>
      <c r="N25">
        <v>17003.271473991736</v>
      </c>
      <c r="O25">
        <v>25017.809410286736</v>
      </c>
      <c r="P25">
        <v>47884.355089027973</v>
      </c>
      <c r="Q25">
        <v>35774.836360464302</v>
      </c>
      <c r="R25">
        <v>4145.7286763115671</v>
      </c>
    </row>
    <row r="26" spans="1:18">
      <c r="A26" t="s">
        <v>72</v>
      </c>
      <c r="B26">
        <v>66925.217414832718</v>
      </c>
      <c r="C26">
        <v>15552.719287473499</v>
      </c>
      <c r="D26">
        <v>61515.125458025068</v>
      </c>
      <c r="E26">
        <v>4295.4684854143334</v>
      </c>
      <c r="F26">
        <v>34086.489058005267</v>
      </c>
      <c r="G26">
        <v>6049.8129994426663</v>
      </c>
      <c r="H26">
        <v>125848.71079694285</v>
      </c>
      <c r="I26">
        <v>36529.160068011246</v>
      </c>
      <c r="J26">
        <v>21158.877094794636</v>
      </c>
      <c r="K26">
        <v>51122.618363655667</v>
      </c>
      <c r="L26">
        <v>23790.549992305798</v>
      </c>
      <c r="M26">
        <v>23708.410590135332</v>
      </c>
      <c r="N26">
        <v>35510.774567053129</v>
      </c>
      <c r="O26">
        <v>27566.53167629497</v>
      </c>
      <c r="P26">
        <v>57814.62893786178</v>
      </c>
      <c r="Q26">
        <v>41304.204135974636</v>
      </c>
      <c r="R26">
        <v>4583.8768633746004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CC452-E40E-4766-9BDD-FF457C6E5342}">
  <dimension ref="A1:R26"/>
  <sheetViews>
    <sheetView tabSelected="1" workbookViewId="0">
      <selection activeCell="J23" sqref="J23"/>
    </sheetView>
  </sheetViews>
  <sheetFormatPr defaultRowHeight="14.4"/>
  <sheetData>
    <row r="1" spans="1:18">
      <c r="A1" t="s">
        <v>73</v>
      </c>
    </row>
    <row r="2" spans="1:18">
      <c r="B2" t="s">
        <v>0</v>
      </c>
      <c r="C2" t="s">
        <v>1</v>
      </c>
      <c r="D2" t="s">
        <v>2</v>
      </c>
      <c r="E2" t="s">
        <v>3</v>
      </c>
      <c r="F2" t="s">
        <v>16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</row>
    <row r="3" spans="1:18">
      <c r="A3">
        <v>1998</v>
      </c>
      <c r="B3" s="5">
        <v>0.22</v>
      </c>
      <c r="C3" s="6">
        <v>4.3099999999999996</v>
      </c>
      <c r="D3" s="6">
        <v>3</v>
      </c>
      <c r="E3" s="6">
        <v>0.39</v>
      </c>
      <c r="F3" s="6">
        <v>0.56999999999999995</v>
      </c>
      <c r="G3" s="6">
        <v>0.1</v>
      </c>
      <c r="H3" s="6">
        <v>0.91</v>
      </c>
      <c r="I3" s="6">
        <v>8.6999999999999993</v>
      </c>
      <c r="J3" s="6">
        <v>5.78</v>
      </c>
      <c r="K3" s="6">
        <v>22.05</v>
      </c>
      <c r="L3" s="6">
        <v>8.86</v>
      </c>
      <c r="M3" s="6">
        <v>1.46</v>
      </c>
      <c r="N3" s="6">
        <v>36.380000000000003</v>
      </c>
      <c r="O3" s="6">
        <v>42.12</v>
      </c>
      <c r="P3" s="6">
        <v>120.2</v>
      </c>
      <c r="Q3" s="6">
        <v>13.18</v>
      </c>
      <c r="R3" s="6">
        <v>7.17</v>
      </c>
    </row>
    <row r="4" spans="1:18">
      <c r="A4">
        <v>1999</v>
      </c>
      <c r="B4" s="5">
        <v>0.24</v>
      </c>
      <c r="C4" s="6">
        <v>2.39</v>
      </c>
      <c r="D4" s="6">
        <v>2.42</v>
      </c>
      <c r="E4" s="6">
        <v>0.41</v>
      </c>
      <c r="F4" s="6">
        <v>0.4</v>
      </c>
      <c r="G4" s="6">
        <v>0.05</v>
      </c>
      <c r="H4" s="6">
        <v>0.94</v>
      </c>
      <c r="I4" s="6">
        <v>11.13</v>
      </c>
      <c r="J4" s="6">
        <v>4.21</v>
      </c>
      <c r="K4" s="6">
        <v>20.64</v>
      </c>
      <c r="L4" s="6">
        <v>6.37</v>
      </c>
      <c r="M4" s="6">
        <v>1.54</v>
      </c>
      <c r="N4" s="6">
        <v>30.47</v>
      </c>
      <c r="O4" s="6">
        <v>40.24</v>
      </c>
      <c r="P4" s="6">
        <v>122.03</v>
      </c>
      <c r="Q4" s="6">
        <v>15.33</v>
      </c>
      <c r="R4" s="6">
        <v>4.84</v>
      </c>
    </row>
    <row r="5" spans="1:18">
      <c r="A5">
        <v>2000</v>
      </c>
      <c r="B5" s="5">
        <v>0.19</v>
      </c>
      <c r="C5" s="6">
        <v>2.44</v>
      </c>
      <c r="D5" s="6">
        <v>2.88</v>
      </c>
      <c r="E5" s="6">
        <v>0.62</v>
      </c>
      <c r="F5" s="6">
        <v>0.91</v>
      </c>
      <c r="G5" s="6">
        <v>0.4</v>
      </c>
      <c r="H5" s="6">
        <v>1.1200000000000001</v>
      </c>
      <c r="I5" s="6">
        <v>11.04</v>
      </c>
      <c r="J5" s="6">
        <v>3.37</v>
      </c>
      <c r="K5" s="6">
        <v>25.52</v>
      </c>
      <c r="L5" s="6">
        <v>5.25</v>
      </c>
      <c r="M5" s="6">
        <v>1.28</v>
      </c>
      <c r="N5" s="6">
        <v>31.6</v>
      </c>
      <c r="O5" s="6">
        <v>38.04</v>
      </c>
      <c r="P5" s="6">
        <v>122.37</v>
      </c>
      <c r="Q5" s="6">
        <v>16.13</v>
      </c>
      <c r="R5" s="6">
        <v>4.3099999999999996</v>
      </c>
    </row>
    <row r="6" spans="1:18">
      <c r="A6">
        <v>2001</v>
      </c>
      <c r="B6" s="5">
        <v>0.2</v>
      </c>
      <c r="C6" s="6">
        <v>2.56</v>
      </c>
      <c r="D6" s="6">
        <v>3.65</v>
      </c>
      <c r="E6" s="6">
        <v>0.74</v>
      </c>
      <c r="F6" s="6">
        <v>0.51</v>
      </c>
      <c r="G6" s="6">
        <v>0.98</v>
      </c>
      <c r="H6" s="6">
        <v>1.0900000000000001</v>
      </c>
      <c r="I6" s="6">
        <v>11.51</v>
      </c>
      <c r="J6" s="6">
        <v>3.38</v>
      </c>
      <c r="K6" s="6">
        <v>31.13</v>
      </c>
      <c r="L6" s="6">
        <v>3.84</v>
      </c>
      <c r="M6" s="6">
        <v>0.65</v>
      </c>
      <c r="N6" s="6">
        <v>43.92</v>
      </c>
      <c r="O6" s="6">
        <v>39.18</v>
      </c>
      <c r="P6" s="6">
        <v>129.72</v>
      </c>
      <c r="Q6" s="6">
        <v>22.12</v>
      </c>
      <c r="R6" s="6">
        <v>4.67</v>
      </c>
    </row>
    <row r="7" spans="1:18">
      <c r="A7">
        <v>2002</v>
      </c>
      <c r="B7" s="5">
        <v>0.43</v>
      </c>
      <c r="C7" s="6">
        <v>2.81</v>
      </c>
      <c r="D7" s="6">
        <v>4.1100000000000003</v>
      </c>
      <c r="E7" s="6">
        <v>0.52</v>
      </c>
      <c r="F7" s="6">
        <v>0.32</v>
      </c>
      <c r="G7" s="6">
        <v>1.43</v>
      </c>
      <c r="H7" s="6">
        <v>2.2799999999999998</v>
      </c>
      <c r="I7" s="6">
        <v>12.37</v>
      </c>
      <c r="J7" s="6">
        <v>3.17</v>
      </c>
      <c r="K7" s="6">
        <v>39.159999999999997</v>
      </c>
      <c r="L7" s="6">
        <v>4.17</v>
      </c>
      <c r="M7" s="6">
        <v>1.1200000000000001</v>
      </c>
      <c r="N7" s="6">
        <v>58.3</v>
      </c>
      <c r="O7" s="6">
        <v>42.5</v>
      </c>
      <c r="P7" s="6">
        <v>131.11000000000001</v>
      </c>
      <c r="Q7" s="6">
        <v>31.6</v>
      </c>
      <c r="R7" s="6">
        <v>5.12</v>
      </c>
    </row>
    <row r="8" spans="1:18">
      <c r="A8">
        <v>2003</v>
      </c>
      <c r="B8" s="5">
        <v>0.4</v>
      </c>
      <c r="C8" s="6">
        <v>3.11</v>
      </c>
      <c r="D8" s="6">
        <v>4.66</v>
      </c>
      <c r="E8" s="6">
        <v>0.39</v>
      </c>
      <c r="F8" s="6">
        <v>0.72</v>
      </c>
      <c r="G8" s="6">
        <v>1.69</v>
      </c>
      <c r="H8" s="6">
        <v>3.68</v>
      </c>
      <c r="I8" s="6">
        <v>12.88</v>
      </c>
      <c r="J8" s="6">
        <v>3.18</v>
      </c>
      <c r="K8" s="6">
        <v>55.83</v>
      </c>
      <c r="L8" s="6">
        <v>4.5599999999999996</v>
      </c>
      <c r="M8" s="6">
        <v>1.68</v>
      </c>
      <c r="N8" s="6">
        <v>58.5</v>
      </c>
      <c r="O8" s="6">
        <v>49.93</v>
      </c>
      <c r="P8" s="6">
        <v>155.78</v>
      </c>
      <c r="Q8" s="6">
        <v>54.49</v>
      </c>
      <c r="R8" s="6">
        <v>5.81</v>
      </c>
    </row>
    <row r="9" spans="1:18">
      <c r="A9">
        <v>2004</v>
      </c>
      <c r="B9" s="5">
        <v>0.46</v>
      </c>
      <c r="C9" s="6">
        <v>4.05</v>
      </c>
      <c r="D9" s="6">
        <v>5.27</v>
      </c>
      <c r="E9" s="6">
        <v>0.35</v>
      </c>
      <c r="F9" s="6">
        <v>1.25</v>
      </c>
      <c r="G9" s="6">
        <v>2.25</v>
      </c>
      <c r="H9" s="6">
        <v>6.27</v>
      </c>
      <c r="I9" s="6">
        <v>14.45</v>
      </c>
      <c r="J9" s="6">
        <v>4.53</v>
      </c>
      <c r="K9" s="6">
        <v>54.07</v>
      </c>
      <c r="L9" s="6">
        <v>2.96</v>
      </c>
      <c r="M9" s="6">
        <v>1.42</v>
      </c>
      <c r="N9" s="6">
        <v>65.41</v>
      </c>
      <c r="O9" s="6">
        <v>53.18</v>
      </c>
      <c r="P9" s="6">
        <v>100.12</v>
      </c>
      <c r="Q9" s="6">
        <v>66.81</v>
      </c>
      <c r="R9" s="6">
        <v>6.43</v>
      </c>
    </row>
    <row r="10" spans="1:18">
      <c r="A10">
        <v>2005</v>
      </c>
      <c r="B10" s="5">
        <v>0.47</v>
      </c>
      <c r="C10" s="6">
        <v>5.16</v>
      </c>
      <c r="D10" s="6">
        <v>6.28</v>
      </c>
      <c r="E10" s="6">
        <v>0.2</v>
      </c>
      <c r="F10" s="6">
        <v>1.41</v>
      </c>
      <c r="G10" s="6">
        <v>2.66</v>
      </c>
      <c r="H10" s="6">
        <v>11.86</v>
      </c>
      <c r="I10" s="6">
        <v>15.22</v>
      </c>
      <c r="J10" s="6">
        <v>6.61</v>
      </c>
      <c r="K10" s="6">
        <v>35.9</v>
      </c>
      <c r="L10" s="6">
        <v>3.79</v>
      </c>
      <c r="M10" s="6">
        <v>1.74</v>
      </c>
      <c r="N10" s="6">
        <v>68.5</v>
      </c>
      <c r="O10" s="6">
        <v>62.3</v>
      </c>
      <c r="P10" s="6">
        <v>123.64</v>
      </c>
      <c r="Q10" s="6">
        <v>77.23</v>
      </c>
      <c r="R10" s="6">
        <v>6.84</v>
      </c>
    </row>
    <row r="11" spans="1:18">
      <c r="A11">
        <v>2006</v>
      </c>
      <c r="B11" s="5">
        <v>1.04</v>
      </c>
      <c r="C11" s="6">
        <v>6.96</v>
      </c>
      <c r="D11" s="6">
        <v>9.25</v>
      </c>
      <c r="E11" s="6">
        <v>0.3</v>
      </c>
      <c r="F11" s="6">
        <v>1.38</v>
      </c>
      <c r="G11" s="6">
        <v>2.75</v>
      </c>
      <c r="H11" s="6">
        <v>17.41</v>
      </c>
      <c r="I11" s="6">
        <v>17.489999999999998</v>
      </c>
      <c r="J11" s="6">
        <v>7.61</v>
      </c>
      <c r="K11" s="6">
        <v>59.86</v>
      </c>
      <c r="L11" s="6">
        <v>4.47</v>
      </c>
      <c r="M11" s="6">
        <v>3.02</v>
      </c>
      <c r="N11" s="6">
        <v>71.069999999999993</v>
      </c>
      <c r="O11" s="6">
        <v>71.849999999999994</v>
      </c>
      <c r="P11" s="6">
        <v>145.11000000000001</v>
      </c>
      <c r="Q11" s="6">
        <v>88.89</v>
      </c>
      <c r="R11" s="6">
        <v>7.49</v>
      </c>
    </row>
    <row r="12" spans="1:18">
      <c r="A12">
        <v>2007</v>
      </c>
      <c r="B12" s="5">
        <v>1.25</v>
      </c>
      <c r="C12" s="6">
        <v>10.29</v>
      </c>
      <c r="D12" s="6">
        <v>11.95</v>
      </c>
      <c r="E12" s="6">
        <v>1.18</v>
      </c>
      <c r="F12" s="6">
        <v>1.7</v>
      </c>
      <c r="G12" s="6">
        <v>3.1</v>
      </c>
      <c r="H12" s="6">
        <v>21.49</v>
      </c>
      <c r="I12" s="6">
        <v>21.69</v>
      </c>
      <c r="J12" s="6">
        <v>8.85</v>
      </c>
      <c r="K12" s="6">
        <v>90.97</v>
      </c>
      <c r="L12" s="6">
        <v>6.84</v>
      </c>
      <c r="M12" s="6">
        <v>3.95</v>
      </c>
      <c r="N12" s="6">
        <v>79.2</v>
      </c>
      <c r="O12" s="6">
        <v>81.31</v>
      </c>
      <c r="P12" s="6">
        <v>171.26</v>
      </c>
      <c r="Q12" s="6">
        <v>103.66</v>
      </c>
      <c r="R12" s="6">
        <v>11.2</v>
      </c>
    </row>
    <row r="13" spans="1:18">
      <c r="A13">
        <v>2008</v>
      </c>
      <c r="B13" s="5">
        <v>1.9</v>
      </c>
      <c r="C13" s="6">
        <v>24.52</v>
      </c>
      <c r="D13" s="6">
        <v>13.7</v>
      </c>
      <c r="E13" s="6">
        <v>1.28</v>
      </c>
      <c r="F13" s="6">
        <v>1.21</v>
      </c>
      <c r="G13" s="6">
        <v>2.2000000000000002</v>
      </c>
      <c r="H13" s="6">
        <v>26.51</v>
      </c>
      <c r="I13" s="6">
        <v>26.56</v>
      </c>
      <c r="J13" s="6">
        <v>9.93</v>
      </c>
      <c r="K13" s="6">
        <v>120.19</v>
      </c>
      <c r="L13" s="6">
        <v>9.7100000000000009</v>
      </c>
      <c r="M13" s="6">
        <v>7.77</v>
      </c>
      <c r="N13" s="6">
        <v>100.84</v>
      </c>
      <c r="O13" s="6">
        <v>100.26</v>
      </c>
      <c r="P13" s="6">
        <v>191.67</v>
      </c>
      <c r="Q13" s="6">
        <v>100.73</v>
      </c>
      <c r="R13" s="6">
        <v>12.83</v>
      </c>
    </row>
    <row r="14" spans="1:18">
      <c r="A14">
        <v>2009</v>
      </c>
      <c r="B14" s="5">
        <v>2.16</v>
      </c>
      <c r="C14" s="6">
        <v>33.76</v>
      </c>
      <c r="D14" s="6">
        <v>15.11</v>
      </c>
      <c r="E14" s="6">
        <v>1.34</v>
      </c>
      <c r="F14" s="6">
        <v>1.42</v>
      </c>
      <c r="G14" s="6">
        <v>2.15</v>
      </c>
      <c r="H14" s="6">
        <v>29.84</v>
      </c>
      <c r="I14" s="6">
        <v>25.09</v>
      </c>
      <c r="J14" s="6">
        <v>11.4</v>
      </c>
      <c r="K14" s="6">
        <v>154.44</v>
      </c>
      <c r="L14" s="6">
        <v>10.35</v>
      </c>
      <c r="M14" s="6">
        <v>9.1</v>
      </c>
      <c r="N14" s="6">
        <v>105.38</v>
      </c>
      <c r="O14" s="6">
        <v>57.37</v>
      </c>
      <c r="P14" s="6">
        <v>195.35</v>
      </c>
      <c r="Q14" s="6">
        <v>99.4</v>
      </c>
      <c r="R14" s="6">
        <v>9.3800000000000008</v>
      </c>
    </row>
    <row r="15" spans="1:18">
      <c r="A15">
        <v>2010</v>
      </c>
      <c r="B15" s="5">
        <v>2.37</v>
      </c>
      <c r="C15" s="6">
        <v>30.43</v>
      </c>
      <c r="D15" s="6">
        <v>18.2</v>
      </c>
      <c r="E15" s="6">
        <v>1.35</v>
      </c>
      <c r="F15" s="6">
        <v>0.81</v>
      </c>
      <c r="G15" s="6">
        <v>2.19</v>
      </c>
      <c r="H15" s="6">
        <v>33.85</v>
      </c>
      <c r="I15" s="6">
        <v>27.59</v>
      </c>
      <c r="J15" s="6">
        <v>12.8</v>
      </c>
      <c r="K15" s="6">
        <v>207.5</v>
      </c>
      <c r="L15" s="6">
        <v>9.1199999999999992</v>
      </c>
      <c r="M15" s="6">
        <v>13.29</v>
      </c>
      <c r="N15" s="6">
        <v>111.21</v>
      </c>
      <c r="O15" s="6">
        <v>58.03</v>
      </c>
      <c r="P15" s="6">
        <v>202.61</v>
      </c>
      <c r="Q15" s="6">
        <v>110.02</v>
      </c>
      <c r="R15" s="6">
        <v>15.12</v>
      </c>
    </row>
    <row r="16" spans="1:18">
      <c r="A16">
        <v>2011</v>
      </c>
      <c r="B16" s="5">
        <v>3.35</v>
      </c>
      <c r="C16" s="6">
        <v>58.26</v>
      </c>
      <c r="D16" s="6">
        <v>23.55</v>
      </c>
      <c r="E16" s="6">
        <v>0.7</v>
      </c>
      <c r="F16" s="6">
        <v>2.02</v>
      </c>
      <c r="G16" s="6">
        <v>1.69</v>
      </c>
      <c r="H16" s="6">
        <v>38.380000000000003</v>
      </c>
      <c r="I16" s="6">
        <v>34.57</v>
      </c>
      <c r="J16" s="6">
        <v>14.81</v>
      </c>
      <c r="K16" s="6">
        <v>242.67</v>
      </c>
      <c r="L16" s="6">
        <v>10.14</v>
      </c>
      <c r="M16" s="6">
        <v>17.38</v>
      </c>
      <c r="N16" s="6">
        <v>126.01</v>
      </c>
      <c r="O16" s="6">
        <v>62.01</v>
      </c>
      <c r="P16" s="6">
        <v>217.98</v>
      </c>
      <c r="Q16" s="6">
        <v>116.66</v>
      </c>
      <c r="R16" s="6">
        <v>15.23</v>
      </c>
    </row>
    <row r="17" spans="1:18">
      <c r="A17">
        <v>2012</v>
      </c>
      <c r="B17" s="5">
        <v>4.08</v>
      </c>
      <c r="C17" s="6">
        <v>35.24</v>
      </c>
      <c r="D17" s="6">
        <v>29.36</v>
      </c>
      <c r="E17" s="6">
        <v>0.61</v>
      </c>
      <c r="F17" s="6">
        <v>2.1800000000000002</v>
      </c>
      <c r="G17" s="6">
        <v>2.06</v>
      </c>
      <c r="H17" s="6">
        <v>39.43</v>
      </c>
      <c r="I17" s="6">
        <v>39.909999999999997</v>
      </c>
      <c r="J17" s="6">
        <v>16.489999999999998</v>
      </c>
      <c r="K17" s="6">
        <v>267.93</v>
      </c>
      <c r="L17" s="6">
        <v>7.49</v>
      </c>
      <c r="M17" s="6">
        <v>21.89</v>
      </c>
      <c r="N17" s="6">
        <v>151.85</v>
      </c>
      <c r="O17" s="6">
        <v>63.38</v>
      </c>
      <c r="P17" s="6">
        <v>235.49</v>
      </c>
      <c r="Q17" s="6">
        <v>130.69</v>
      </c>
      <c r="R17" s="6">
        <v>16.41</v>
      </c>
    </row>
    <row r="18" spans="1:18">
      <c r="A18">
        <v>2013</v>
      </c>
      <c r="B18" s="5">
        <v>4.8099999999999996</v>
      </c>
      <c r="C18" s="6">
        <v>41.44</v>
      </c>
      <c r="D18" s="6">
        <v>36.78</v>
      </c>
      <c r="E18" s="6">
        <v>0.71</v>
      </c>
      <c r="F18" s="6">
        <v>1.48</v>
      </c>
      <c r="G18" s="6">
        <v>0.94</v>
      </c>
      <c r="H18" s="6">
        <v>46.45</v>
      </c>
      <c r="I18" s="6">
        <v>46.42</v>
      </c>
      <c r="J18" s="6">
        <v>18.190000000000001</v>
      </c>
      <c r="K18" s="6">
        <v>290.39999999999998</v>
      </c>
      <c r="L18" s="6">
        <v>7</v>
      </c>
      <c r="M18" s="6">
        <v>25.15</v>
      </c>
      <c r="N18" s="6">
        <v>167.8</v>
      </c>
      <c r="O18" s="6">
        <v>66.790000000000006</v>
      </c>
      <c r="P18" s="6">
        <v>249.52</v>
      </c>
      <c r="Q18" s="6">
        <v>141.59</v>
      </c>
      <c r="R18" s="6">
        <v>18.11</v>
      </c>
    </row>
    <row r="19" spans="1:18">
      <c r="A19">
        <v>2014</v>
      </c>
      <c r="B19" s="5">
        <v>4.17</v>
      </c>
      <c r="C19" s="6">
        <v>42.33</v>
      </c>
      <c r="D19" s="6">
        <v>41.76</v>
      </c>
      <c r="E19" s="6">
        <v>1</v>
      </c>
      <c r="F19" s="6">
        <v>0.92</v>
      </c>
      <c r="G19" s="6">
        <v>0.5</v>
      </c>
      <c r="H19" s="6">
        <v>39.770000000000003</v>
      </c>
      <c r="I19" s="6">
        <v>51.56</v>
      </c>
      <c r="J19" s="6">
        <v>19.66</v>
      </c>
      <c r="K19" s="6">
        <v>274.23</v>
      </c>
      <c r="L19" s="6">
        <v>10.01</v>
      </c>
      <c r="M19" s="6">
        <v>27.06</v>
      </c>
      <c r="N19" s="6">
        <v>181.66</v>
      </c>
      <c r="O19" s="6">
        <v>71.150000000000006</v>
      </c>
      <c r="P19" s="6">
        <v>268.70999999999998</v>
      </c>
      <c r="Q19" s="6">
        <v>157.97</v>
      </c>
      <c r="R19" s="6">
        <v>18.89</v>
      </c>
    </row>
    <row r="20" spans="1:18">
      <c r="A20">
        <v>2015</v>
      </c>
      <c r="B20" s="5">
        <v>4.53</v>
      </c>
      <c r="C20" s="6">
        <v>37.72</v>
      </c>
      <c r="D20" s="6">
        <v>46.21</v>
      </c>
      <c r="E20" s="6">
        <v>1.1000000000000001</v>
      </c>
      <c r="F20" s="6">
        <v>1.86</v>
      </c>
      <c r="G20" s="6">
        <v>0.55000000000000004</v>
      </c>
      <c r="H20" s="6">
        <v>33.659999999999997</v>
      </c>
      <c r="I20" s="6">
        <v>55.45</v>
      </c>
      <c r="J20" s="6">
        <v>21.27</v>
      </c>
      <c r="K20" s="6">
        <v>51.85</v>
      </c>
      <c r="L20" s="6">
        <v>17.22</v>
      </c>
      <c r="M20" s="6">
        <v>29.92</v>
      </c>
      <c r="N20" s="6">
        <v>184.59</v>
      </c>
      <c r="O20" s="6">
        <v>76.83</v>
      </c>
      <c r="P20" s="6">
        <v>268.75</v>
      </c>
      <c r="Q20" s="6">
        <v>169.6</v>
      </c>
      <c r="R20" s="6">
        <v>20.059999999999999</v>
      </c>
    </row>
    <row r="21" spans="1:18">
      <c r="A21">
        <v>2016</v>
      </c>
      <c r="B21" s="5">
        <v>4.01</v>
      </c>
      <c r="C21" s="6">
        <v>27.9</v>
      </c>
      <c r="D21" s="6">
        <v>50.12</v>
      </c>
      <c r="E21" s="6">
        <v>1.1599999999999999</v>
      </c>
      <c r="F21" s="6">
        <v>2.54</v>
      </c>
      <c r="G21" s="6">
        <v>0.15</v>
      </c>
      <c r="H21" s="6">
        <v>39.67</v>
      </c>
      <c r="I21" s="6">
        <v>58.96</v>
      </c>
      <c r="J21" s="6">
        <v>22.74</v>
      </c>
      <c r="K21" s="6">
        <v>29.99</v>
      </c>
      <c r="L21" s="6">
        <v>8.8800000000000008</v>
      </c>
      <c r="M21" s="6">
        <v>8.67</v>
      </c>
      <c r="N21" s="6">
        <v>185.14</v>
      </c>
      <c r="O21" s="6">
        <v>81.95</v>
      </c>
      <c r="P21" s="6">
        <v>233.49</v>
      </c>
      <c r="Q21" s="6">
        <v>175.77</v>
      </c>
      <c r="R21" s="6">
        <v>21.31</v>
      </c>
    </row>
    <row r="22" spans="1:18">
      <c r="A22">
        <v>2017</v>
      </c>
      <c r="B22" s="5">
        <v>1.96</v>
      </c>
      <c r="C22" s="6">
        <v>22.2</v>
      </c>
      <c r="D22" s="6">
        <v>58.94</v>
      </c>
      <c r="E22" s="6">
        <v>0.44</v>
      </c>
      <c r="F22" s="6">
        <v>3.11</v>
      </c>
      <c r="G22" s="6">
        <v>0.18</v>
      </c>
      <c r="H22" s="6">
        <v>31.5</v>
      </c>
      <c r="I22" s="6">
        <v>58.57</v>
      </c>
      <c r="J22" s="6">
        <v>21.8</v>
      </c>
      <c r="K22" s="6">
        <v>53.35</v>
      </c>
      <c r="L22" s="6">
        <v>8.23</v>
      </c>
      <c r="M22" s="6">
        <v>9.6300000000000008</v>
      </c>
      <c r="N22" s="6">
        <v>170.08</v>
      </c>
      <c r="O22" s="6">
        <v>85.77</v>
      </c>
      <c r="P22" s="6">
        <v>229.07</v>
      </c>
      <c r="Q22" s="6">
        <v>179.02</v>
      </c>
      <c r="R22" s="6">
        <v>23.06</v>
      </c>
    </row>
    <row r="23" spans="1:18">
      <c r="A23">
        <v>2018</v>
      </c>
      <c r="B23" s="5">
        <v>2.0499999999999998</v>
      </c>
      <c r="C23" s="6">
        <v>32.5</v>
      </c>
      <c r="D23" s="6">
        <v>64.48</v>
      </c>
      <c r="E23" s="6">
        <v>0.5</v>
      </c>
      <c r="F23" s="6">
        <v>2.14</v>
      </c>
      <c r="G23" s="6">
        <v>3.9419999999999983E-2</v>
      </c>
      <c r="H23" s="6">
        <v>31.6</v>
      </c>
      <c r="I23" s="6">
        <v>59.5</v>
      </c>
      <c r="J23" s="6">
        <v>23.544000000000004</v>
      </c>
      <c r="K23" s="6">
        <v>49</v>
      </c>
      <c r="L23" s="6">
        <v>8.9700000000000006</v>
      </c>
      <c r="M23" s="6">
        <v>10.32</v>
      </c>
      <c r="N23" s="6">
        <v>173</v>
      </c>
      <c r="O23" s="6">
        <v>44.5</v>
      </c>
      <c r="P23" s="6">
        <f>P22*1.049</f>
        <v>240.29442999999998</v>
      </c>
      <c r="Q23" s="6">
        <v>186.4</v>
      </c>
      <c r="R23" s="6">
        <v>48.718861999999994</v>
      </c>
    </row>
    <row r="24" spans="1:18">
      <c r="A24">
        <v>2019</v>
      </c>
      <c r="B24">
        <v>2.13</v>
      </c>
      <c r="C24" s="8">
        <v>31.4</v>
      </c>
      <c r="D24" s="8">
        <v>62.76</v>
      </c>
      <c r="E24" s="8">
        <v>0.6</v>
      </c>
      <c r="F24" s="8">
        <v>2.16</v>
      </c>
      <c r="G24" t="s">
        <v>74</v>
      </c>
      <c r="H24" s="8">
        <v>32.799999999999997</v>
      </c>
      <c r="I24" s="8">
        <v>60.4</v>
      </c>
      <c r="J24" s="8">
        <v>24.67</v>
      </c>
      <c r="K24" s="8">
        <v>51.22</v>
      </c>
      <c r="L24" s="8">
        <v>8.94</v>
      </c>
      <c r="M24" s="8">
        <v>9.75</v>
      </c>
      <c r="N24" s="8">
        <v>183.59</v>
      </c>
      <c r="O24" s="8">
        <v>44.1</v>
      </c>
      <c r="P24" s="8">
        <v>246.9</v>
      </c>
      <c r="Q24" s="8">
        <v>174.8</v>
      </c>
      <c r="R24" s="8">
        <v>21.54</v>
      </c>
    </row>
    <row r="25" spans="1:18">
      <c r="A25">
        <v>2020</v>
      </c>
      <c r="B25">
        <v>2.2000000000000002</v>
      </c>
      <c r="C25" s="7">
        <v>21</v>
      </c>
      <c r="D25" s="7">
        <v>4.5999999999999996</v>
      </c>
      <c r="E25" s="7">
        <v>0.8</v>
      </c>
      <c r="F25" s="7">
        <v>1.6</v>
      </c>
      <c r="G25" s="7">
        <v>0.03</v>
      </c>
      <c r="H25" s="7">
        <v>3</v>
      </c>
      <c r="I25" s="7">
        <v>3.2</v>
      </c>
      <c r="J25" s="7">
        <v>5.7</v>
      </c>
      <c r="K25" s="7">
        <v>25.2</v>
      </c>
      <c r="L25" s="7">
        <v>8.9</v>
      </c>
      <c r="M25" s="7">
        <v>7.6</v>
      </c>
      <c r="N25" s="7">
        <v>190.1</v>
      </c>
      <c r="O25" s="7">
        <v>44.2</v>
      </c>
      <c r="P25" s="7">
        <v>234.4</v>
      </c>
      <c r="Q25" s="7">
        <v>157.80000000000001</v>
      </c>
      <c r="R25" s="7">
        <v>17.2</v>
      </c>
    </row>
    <row r="26" spans="1:18">
      <c r="A26">
        <v>2021</v>
      </c>
      <c r="B26">
        <v>2.4</v>
      </c>
      <c r="C26">
        <v>22.4</v>
      </c>
      <c r="D26">
        <v>10.6</v>
      </c>
      <c r="E26">
        <v>1.1000000000000001</v>
      </c>
      <c r="F26">
        <v>2.2000000000000002</v>
      </c>
      <c r="G26">
        <v>0.03</v>
      </c>
      <c r="H26">
        <v>3.2</v>
      </c>
      <c r="I26">
        <v>3.9</v>
      </c>
      <c r="J26">
        <v>6.8</v>
      </c>
      <c r="K26">
        <v>32</v>
      </c>
      <c r="L26">
        <v>9.4</v>
      </c>
      <c r="M26">
        <v>8.9</v>
      </c>
      <c r="N26">
        <v>233.3</v>
      </c>
      <c r="O26">
        <v>49.1</v>
      </c>
      <c r="P26">
        <v>276.60000000000002</v>
      </c>
      <c r="Q26">
        <v>183.4</v>
      </c>
      <c r="R26">
        <v>35.200000000000003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5FEEF-2796-4D43-9760-5AD8F15C1042}">
  <dimension ref="A1:R27"/>
  <sheetViews>
    <sheetView topLeftCell="G1" workbookViewId="0">
      <selection activeCell="B2" sqref="B2:R2"/>
    </sheetView>
  </sheetViews>
  <sheetFormatPr defaultRowHeight="14.4"/>
  <cols>
    <col min="2" max="6" width="10.109375" bestFit="1" customWidth="1"/>
    <col min="7" max="7" width="9.109375" bestFit="1" customWidth="1"/>
    <col min="8" max="9" width="10.109375" bestFit="1" customWidth="1"/>
    <col min="10" max="10" width="9.109375" bestFit="1" customWidth="1"/>
    <col min="11" max="13" width="10.109375" bestFit="1" customWidth="1"/>
    <col min="14" max="14" width="11.21875" bestFit="1" customWidth="1"/>
    <col min="15" max="15" width="10.109375" bestFit="1" customWidth="1"/>
    <col min="16" max="17" width="11.21875" bestFit="1" customWidth="1"/>
    <col min="18" max="18" width="10.109375" bestFit="1" customWidth="1"/>
  </cols>
  <sheetData>
    <row r="1" spans="1:18">
      <c r="A1" t="s">
        <v>75</v>
      </c>
    </row>
    <row r="2" spans="1:18">
      <c r="B2" s="5" t="s">
        <v>0</v>
      </c>
      <c r="C2" s="5" t="s">
        <v>1</v>
      </c>
      <c r="D2" s="5" t="s">
        <v>2</v>
      </c>
      <c r="E2" s="5" t="s">
        <v>3</v>
      </c>
      <c r="F2" s="5" t="s">
        <v>16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</row>
    <row r="3" spans="1:18">
      <c r="A3" s="5">
        <v>1998</v>
      </c>
      <c r="B3">
        <v>0</v>
      </c>
      <c r="C3">
        <v>0</v>
      </c>
      <c r="D3">
        <v>0</v>
      </c>
      <c r="E3">
        <v>3.0999999999999999E-3</v>
      </c>
      <c r="F3">
        <v>0</v>
      </c>
      <c r="G3">
        <v>1E-3</v>
      </c>
      <c r="H3">
        <v>1.43E-2</v>
      </c>
      <c r="I3">
        <v>1.44E-2</v>
      </c>
      <c r="J3">
        <v>0</v>
      </c>
      <c r="K3">
        <v>0</v>
      </c>
      <c r="L3">
        <v>0</v>
      </c>
      <c r="M3">
        <v>1.44E-2</v>
      </c>
      <c r="N3">
        <v>0.26269999999999999</v>
      </c>
      <c r="O3">
        <v>0.1749</v>
      </c>
      <c r="P3">
        <v>0.43740000000000001</v>
      </c>
      <c r="Q3">
        <v>0.21299999999999999</v>
      </c>
      <c r="R3">
        <v>0</v>
      </c>
    </row>
    <row r="4" spans="1:18">
      <c r="A4" s="5">
        <v>1999</v>
      </c>
      <c r="B4">
        <v>0</v>
      </c>
      <c r="C4">
        <v>0</v>
      </c>
      <c r="D4">
        <v>0</v>
      </c>
      <c r="E4">
        <v>1.2999999999999999E-3</v>
      </c>
      <c r="F4">
        <v>0</v>
      </c>
      <c r="G4">
        <v>1.022E-2</v>
      </c>
      <c r="H4">
        <v>1.4840000000000001E-2</v>
      </c>
      <c r="I4">
        <v>4.7940000000000003E-2</v>
      </c>
      <c r="J4">
        <v>1.6400000000000001E-2</v>
      </c>
      <c r="K4">
        <v>0</v>
      </c>
      <c r="L4">
        <v>0.18410000000000001</v>
      </c>
      <c r="M4">
        <v>1.7399999999999999E-2</v>
      </c>
      <c r="N4">
        <v>0.27110000000000001</v>
      </c>
      <c r="O4">
        <v>0.1933</v>
      </c>
      <c r="P4">
        <v>0.56230000000000002</v>
      </c>
      <c r="Q4">
        <v>0.14299999999999999</v>
      </c>
      <c r="R4">
        <v>0</v>
      </c>
    </row>
    <row r="5" spans="1:18">
      <c r="A5" s="5">
        <v>2000</v>
      </c>
      <c r="B5">
        <v>1E-3</v>
      </c>
      <c r="C5">
        <v>5.8999999999999997E-2</v>
      </c>
      <c r="D5">
        <v>1.2199999999999999E-3</v>
      </c>
      <c r="E5">
        <v>1.4E-3</v>
      </c>
      <c r="F5">
        <v>0</v>
      </c>
      <c r="G5">
        <v>1.11E-2</v>
      </c>
      <c r="H5">
        <v>1.9369999999999998E-2</v>
      </c>
      <c r="I5">
        <v>5.833E-2</v>
      </c>
      <c r="J5">
        <v>1.2200000000000001E-2</v>
      </c>
      <c r="K5">
        <v>1.44E-2</v>
      </c>
      <c r="L5">
        <v>0.17460000000000001</v>
      </c>
      <c r="M5">
        <v>1.9400000000000001E-2</v>
      </c>
      <c r="N5">
        <v>0.47310000000000002</v>
      </c>
      <c r="O5">
        <v>0.51139999999999997</v>
      </c>
      <c r="P5">
        <v>0.63890000000000002</v>
      </c>
      <c r="Q5">
        <v>0.17499999999999999</v>
      </c>
      <c r="R5">
        <v>0</v>
      </c>
    </row>
    <row r="6" spans="1:18">
      <c r="A6" s="5">
        <v>2001</v>
      </c>
      <c r="B6">
        <v>1.1999999999999999E-3</v>
      </c>
      <c r="C6">
        <v>8.6999999999999994E-2</v>
      </c>
      <c r="D6">
        <v>1.7600000000000001E-3</v>
      </c>
      <c r="E6">
        <v>5.4999999999999997E-3</v>
      </c>
      <c r="F6">
        <v>0</v>
      </c>
      <c r="G6">
        <v>4.4999999999999999E-4</v>
      </c>
      <c r="H6">
        <v>1.84E-2</v>
      </c>
      <c r="I6">
        <v>6.3842999999999997E-2</v>
      </c>
      <c r="J6">
        <v>1.4400000000000001E-3</v>
      </c>
      <c r="K6">
        <v>0.47810000000000002</v>
      </c>
      <c r="L6">
        <v>0.1643</v>
      </c>
      <c r="M6">
        <v>2.1100000000000001E-2</v>
      </c>
      <c r="N6">
        <v>1.1839999999999999</v>
      </c>
      <c r="O6">
        <v>0.18429999999999999</v>
      </c>
      <c r="P6">
        <v>0.37180000000000002</v>
      </c>
      <c r="Q6">
        <v>0.23300000000000001</v>
      </c>
      <c r="R6">
        <v>0</v>
      </c>
    </row>
    <row r="7" spans="1:18">
      <c r="A7" s="5">
        <v>2002</v>
      </c>
      <c r="B7">
        <v>2.0999999999999999E-3</v>
      </c>
      <c r="C7">
        <v>9.2999999999999999E-2</v>
      </c>
      <c r="D7">
        <v>2.0500000000000002E-3</v>
      </c>
      <c r="E7">
        <v>7.4999999999999997E-3</v>
      </c>
      <c r="F7">
        <v>0</v>
      </c>
      <c r="G7">
        <v>9.2999999999999992E-3</v>
      </c>
      <c r="H7">
        <v>2.12E-2</v>
      </c>
      <c r="I7">
        <v>7.3520000000000002E-2</v>
      </c>
      <c r="J7">
        <v>1.542E-2</v>
      </c>
      <c r="K7">
        <v>5.8110000000000002E-2</v>
      </c>
      <c r="L7">
        <v>0.14829999999999999</v>
      </c>
      <c r="M7">
        <v>2.4899999999999999E-2</v>
      </c>
      <c r="N7">
        <v>1.7433000000000001</v>
      </c>
      <c r="O7">
        <v>0.49270000000000003</v>
      </c>
      <c r="P7">
        <v>0.73929999999999996</v>
      </c>
      <c r="Q7">
        <v>0.373</v>
      </c>
      <c r="R7">
        <v>0</v>
      </c>
    </row>
    <row r="8" spans="1:18">
      <c r="A8" s="5">
        <v>2003</v>
      </c>
      <c r="B8" s="10">
        <v>2.7000000000000001E-3</v>
      </c>
      <c r="C8" s="10">
        <v>0</v>
      </c>
      <c r="D8" s="10">
        <v>2.0999999999999999E-3</v>
      </c>
      <c r="E8" s="10">
        <v>8.3000000000000001E-3</v>
      </c>
      <c r="F8" s="10">
        <v>0</v>
      </c>
      <c r="G8" s="10">
        <v>1.0200000000000001E-2</v>
      </c>
      <c r="H8" s="10">
        <v>2.1999999999999999E-2</v>
      </c>
      <c r="I8" s="10">
        <v>7.4399999999999994E-2</v>
      </c>
      <c r="J8" s="10">
        <v>1.6299999999999999E-2</v>
      </c>
      <c r="K8" s="10">
        <v>8.4699999999999998E-2</v>
      </c>
      <c r="L8" s="10">
        <v>2.0799999999999999E-2</v>
      </c>
      <c r="M8" s="10">
        <v>2.5100000000000001E-2</v>
      </c>
      <c r="N8" s="10">
        <v>0.52239999999999998</v>
      </c>
      <c r="O8" s="10">
        <v>0.61619999999999997</v>
      </c>
      <c r="P8" s="10">
        <v>0.95550000000000002</v>
      </c>
      <c r="Q8" s="10">
        <v>0.36649999999999999</v>
      </c>
      <c r="R8" s="10">
        <v>0</v>
      </c>
    </row>
    <row r="9" spans="1:18">
      <c r="A9" s="5">
        <v>2004</v>
      </c>
      <c r="B9" s="10">
        <v>2.1600000000000001E-2</v>
      </c>
      <c r="C9" s="10">
        <v>9.8500000000000004E-2</v>
      </c>
      <c r="D9" s="10">
        <v>2.3400000000000001E-2</v>
      </c>
      <c r="E9" s="10">
        <v>3.1699999999999999E-2</v>
      </c>
      <c r="F9" s="10">
        <v>1.37E-2</v>
      </c>
      <c r="G9" s="10">
        <v>0</v>
      </c>
      <c r="H9" s="10">
        <v>6.6699999999999995E-2</v>
      </c>
      <c r="I9" s="10">
        <v>0.5645</v>
      </c>
      <c r="J9" s="10">
        <v>0.28870000000000001</v>
      </c>
      <c r="K9" s="10">
        <v>0.41410000000000002</v>
      </c>
      <c r="L9" s="10">
        <v>4.4999999999999998E-2</v>
      </c>
      <c r="M9" s="10">
        <v>4.9099999999999998E-2</v>
      </c>
      <c r="N9" s="10">
        <v>2.0564</v>
      </c>
      <c r="O9" s="10">
        <v>0.15909999999999999</v>
      </c>
      <c r="P9" s="10">
        <v>1.3893</v>
      </c>
      <c r="Q9" s="10">
        <v>0.72250000000000003</v>
      </c>
      <c r="R9" s="10">
        <v>0</v>
      </c>
    </row>
    <row r="10" spans="1:18">
      <c r="A10" s="5">
        <v>2005</v>
      </c>
      <c r="B10" s="10">
        <v>8.6099999999999996E-2</v>
      </c>
      <c r="C10" s="10">
        <v>5.8999999999999997E-2</v>
      </c>
      <c r="D10" s="10">
        <v>3.0200000000000001E-2</v>
      </c>
      <c r="E10" s="10">
        <v>0.377</v>
      </c>
      <c r="F10" s="10">
        <v>1.09E-2</v>
      </c>
      <c r="G10" s="10">
        <v>0.01</v>
      </c>
      <c r="H10" s="10">
        <v>0.21809999999999999</v>
      </c>
      <c r="I10" s="10">
        <v>1.6642999999999999</v>
      </c>
      <c r="J10" s="10">
        <v>0.10829999999999999</v>
      </c>
      <c r="K10" s="10">
        <v>0.3019</v>
      </c>
      <c r="L10" s="10">
        <v>3.2099999999999997E-2</v>
      </c>
      <c r="M10" s="10">
        <v>0.2072</v>
      </c>
      <c r="N10" s="10">
        <v>6.6680000000000001</v>
      </c>
      <c r="O10" s="10">
        <v>0.42530000000000001</v>
      </c>
      <c r="P10" s="10">
        <v>2.0708000000000002</v>
      </c>
      <c r="Q10" s="10">
        <v>1.5817000000000001</v>
      </c>
      <c r="R10" s="10">
        <v>5.9999999999999995E-4</v>
      </c>
    </row>
    <row r="11" spans="1:18">
      <c r="A11" s="5">
        <v>2006</v>
      </c>
      <c r="B11" s="10">
        <v>1.72E-2</v>
      </c>
      <c r="C11" s="10">
        <v>0.1691</v>
      </c>
      <c r="D11" s="10">
        <v>1.15E-2</v>
      </c>
      <c r="E11" s="10">
        <v>0.2087</v>
      </c>
      <c r="F11" s="10">
        <v>0.18179999999999999</v>
      </c>
      <c r="G11" s="10">
        <v>8.0000000000000002E-3</v>
      </c>
      <c r="H11" s="10">
        <v>0.25219999999999998</v>
      </c>
      <c r="I11" s="10">
        <v>2.1796000000000002</v>
      </c>
      <c r="J11" s="10">
        <v>0.29480000000000001</v>
      </c>
      <c r="K11" s="10">
        <v>0.97009999999999996</v>
      </c>
      <c r="L11" s="10">
        <v>3.9E-2</v>
      </c>
      <c r="M11" s="10">
        <v>0.29070000000000001</v>
      </c>
      <c r="N11" s="10">
        <v>4.4863</v>
      </c>
      <c r="O11" s="10">
        <v>0.95840000000000003</v>
      </c>
      <c r="P11" s="10">
        <v>6.2996999999999996</v>
      </c>
      <c r="Q11" s="10">
        <v>2.1528</v>
      </c>
      <c r="R11" s="10">
        <v>3.4299999999999997E-2</v>
      </c>
    </row>
    <row r="12" spans="1:18">
      <c r="A12" s="5">
        <v>2007</v>
      </c>
      <c r="B12" s="10">
        <v>0.85350000000000004</v>
      </c>
      <c r="C12" s="10">
        <v>0.87129999999999996</v>
      </c>
      <c r="D12" s="10">
        <v>0.20580000000000001</v>
      </c>
      <c r="E12" s="10">
        <v>1.5364</v>
      </c>
      <c r="F12" s="10">
        <v>5.6899999999999999E-2</v>
      </c>
      <c r="G12" s="10">
        <v>1.0999999999999999E-2</v>
      </c>
      <c r="H12" s="10">
        <v>0.42349999999999999</v>
      </c>
      <c r="I12" s="10">
        <v>1.7850999999999999</v>
      </c>
      <c r="J12" s="10">
        <v>0.83220000000000005</v>
      </c>
      <c r="K12" s="10">
        <v>1.2833000000000001</v>
      </c>
      <c r="L12" s="10">
        <v>0.26200000000000001</v>
      </c>
      <c r="M12" s="10">
        <v>1.3641000000000001</v>
      </c>
      <c r="N12" s="10">
        <v>5.2266000000000004</v>
      </c>
      <c r="O12" s="10">
        <v>3.6846999999999999</v>
      </c>
      <c r="P12" s="10">
        <v>11.4101</v>
      </c>
      <c r="Q12" s="10">
        <v>4.0346000000000002</v>
      </c>
      <c r="R12" s="10">
        <v>1.2200000000000001E-2</v>
      </c>
    </row>
    <row r="13" spans="1:18">
      <c r="A13" s="5">
        <v>2008</v>
      </c>
      <c r="B13" s="10">
        <v>0.69340000000000002</v>
      </c>
      <c r="C13" s="10">
        <v>1.0448</v>
      </c>
      <c r="D13" s="10">
        <v>1.4063000000000001</v>
      </c>
      <c r="E13" s="10">
        <v>3.5808</v>
      </c>
      <c r="F13" s="10">
        <v>5.0200000000000002E-2</v>
      </c>
      <c r="G13" s="10">
        <v>2.0199999999999999E-2</v>
      </c>
      <c r="H13" s="10">
        <v>0.61899999999999999</v>
      </c>
      <c r="I13" s="10">
        <v>2.2797000000000001</v>
      </c>
      <c r="J13" s="10">
        <v>1.0672999999999999</v>
      </c>
      <c r="K13" s="10">
        <v>1.06</v>
      </c>
      <c r="L13" s="10">
        <v>0.38440000000000002</v>
      </c>
      <c r="M13" s="10">
        <v>2.8466999999999998</v>
      </c>
      <c r="N13" s="10">
        <v>3.3714</v>
      </c>
      <c r="O13" s="10">
        <v>1.6169</v>
      </c>
      <c r="P13" s="10">
        <v>2.4251</v>
      </c>
      <c r="Q13" s="10">
        <v>3.8767999999999998</v>
      </c>
      <c r="R13" s="10">
        <v>8.2000000000000007E-3</v>
      </c>
    </row>
    <row r="14" spans="1:18">
      <c r="A14" s="5">
        <v>2009</v>
      </c>
      <c r="B14" s="10">
        <v>1.8057000000000001</v>
      </c>
      <c r="C14" s="10">
        <v>0.47470000000000001</v>
      </c>
      <c r="D14" s="10">
        <v>2.2462</v>
      </c>
      <c r="E14" s="10">
        <v>0.1852</v>
      </c>
      <c r="F14" s="10">
        <v>0.15090000000000001</v>
      </c>
      <c r="G14" s="10">
        <v>2.0899999999999998E-2</v>
      </c>
      <c r="H14" s="10">
        <v>1.5547</v>
      </c>
      <c r="I14" s="10">
        <v>1.2131000000000001</v>
      </c>
      <c r="J14" s="10">
        <v>2.9813999999999998</v>
      </c>
      <c r="K14" s="10">
        <v>7.5785999999999998</v>
      </c>
      <c r="L14" s="10">
        <v>0.81689999999999996</v>
      </c>
      <c r="M14" s="10">
        <v>2.7008000000000001</v>
      </c>
      <c r="N14" s="10">
        <v>12.0869</v>
      </c>
      <c r="O14" s="10">
        <v>3.6581999999999999</v>
      </c>
      <c r="P14" s="10">
        <v>9.2297999999999991</v>
      </c>
      <c r="Q14" s="10">
        <v>7.0225999999999997</v>
      </c>
      <c r="R14" s="10">
        <v>0.60719999999999996</v>
      </c>
    </row>
    <row r="15" spans="1:18">
      <c r="A15" s="5">
        <v>2010</v>
      </c>
      <c r="B15" s="10">
        <v>0.47760000000000002</v>
      </c>
      <c r="C15" s="10">
        <v>3.6109</v>
      </c>
      <c r="D15" s="10">
        <v>2.6055000000000001</v>
      </c>
      <c r="E15" s="10">
        <v>1.0176000000000001</v>
      </c>
      <c r="F15" s="10">
        <v>7.1099999999999997E-2</v>
      </c>
      <c r="G15" s="10">
        <v>1.38E-2</v>
      </c>
      <c r="H15" s="10">
        <v>0.80420000000000003</v>
      </c>
      <c r="I15" s="10">
        <v>2.3780000000000001</v>
      </c>
      <c r="J15" s="10">
        <v>2.1339999999999999</v>
      </c>
      <c r="K15" s="10">
        <v>19.3566</v>
      </c>
      <c r="L15" s="10">
        <v>1.8682000000000001</v>
      </c>
      <c r="M15" s="10">
        <v>5.1338999999999997</v>
      </c>
      <c r="N15" s="10">
        <v>15.8468</v>
      </c>
      <c r="O15" s="10">
        <v>5.3494999999999999</v>
      </c>
      <c r="P15" s="10">
        <v>15.9977</v>
      </c>
      <c r="Q15" s="10">
        <v>26.791499999999999</v>
      </c>
      <c r="R15" s="10">
        <v>2.2179000000000002</v>
      </c>
    </row>
    <row r="16" spans="1:18">
      <c r="A16" s="5">
        <v>2011</v>
      </c>
      <c r="B16" s="10">
        <v>3.1474000000000002</v>
      </c>
      <c r="C16" s="10">
        <v>4.0125000000000002</v>
      </c>
      <c r="D16" s="10">
        <v>4.4816000000000003</v>
      </c>
      <c r="E16" s="10">
        <v>6.4916999999999998</v>
      </c>
      <c r="F16" s="10">
        <v>0.1295</v>
      </c>
      <c r="G16" s="10">
        <v>1.7299999999999999E-2</v>
      </c>
      <c r="H16" s="10">
        <v>1.2825</v>
      </c>
      <c r="I16" s="10">
        <v>2.3834</v>
      </c>
      <c r="J16" s="10">
        <v>2.0493000000000001</v>
      </c>
      <c r="K16" s="10">
        <v>11.4384</v>
      </c>
      <c r="L16" s="10">
        <v>1.6714</v>
      </c>
      <c r="M16" s="10">
        <v>2.4845000000000002</v>
      </c>
      <c r="N16" s="10">
        <v>18.380199999999999</v>
      </c>
      <c r="O16" s="10">
        <v>5.3028000000000004</v>
      </c>
      <c r="P16" s="10">
        <v>36.335000000000001</v>
      </c>
      <c r="Q16" s="10">
        <v>18.528700000000001</v>
      </c>
      <c r="R16" s="10">
        <v>12.1999</v>
      </c>
    </row>
    <row r="17" spans="1:18">
      <c r="A17" s="5">
        <v>2012</v>
      </c>
      <c r="B17" s="10">
        <v>4.3122999999999996</v>
      </c>
      <c r="C17" s="10">
        <v>5.2960000000000003</v>
      </c>
      <c r="D17" s="10">
        <v>6.0784000000000002</v>
      </c>
      <c r="E17" s="10">
        <v>13.8209</v>
      </c>
      <c r="F17" s="10">
        <v>0.6421</v>
      </c>
      <c r="G17" s="10">
        <v>0.128</v>
      </c>
      <c r="H17" s="10">
        <v>5.1844999999999999</v>
      </c>
      <c r="I17" s="10">
        <v>7.2404999999999999</v>
      </c>
      <c r="J17" s="10">
        <v>2.9641000000000002</v>
      </c>
      <c r="K17" s="10">
        <v>27.626000000000001</v>
      </c>
      <c r="L17" s="10">
        <v>2.7240000000000002</v>
      </c>
      <c r="M17" s="10">
        <v>10.4046</v>
      </c>
      <c r="N17" s="10">
        <v>33.161799999999999</v>
      </c>
      <c r="O17" s="10">
        <v>8.5704999999999991</v>
      </c>
      <c r="P17" s="10">
        <v>52.882100000000001</v>
      </c>
      <c r="Q17" s="10">
        <v>23.6023</v>
      </c>
      <c r="R17" s="10">
        <v>3.2012</v>
      </c>
    </row>
    <row r="18" spans="1:18">
      <c r="A18" s="5">
        <v>2013</v>
      </c>
      <c r="B18" s="10">
        <v>3.1579000000000002</v>
      </c>
      <c r="C18" s="10">
        <v>3.4655</v>
      </c>
      <c r="D18" s="10">
        <v>3.0789</v>
      </c>
      <c r="E18" s="10">
        <v>4.3281999999999998</v>
      </c>
      <c r="F18" s="10">
        <v>0.86260000000000003</v>
      </c>
      <c r="G18" s="10">
        <v>0.35959999999999998</v>
      </c>
      <c r="H18" s="10">
        <v>4.0880000000000001</v>
      </c>
      <c r="I18" s="10">
        <v>7.7337999999999996</v>
      </c>
      <c r="J18" s="10">
        <v>7.524</v>
      </c>
      <c r="K18" s="10">
        <v>12.9499</v>
      </c>
      <c r="L18" s="10">
        <v>0.81340000000000001</v>
      </c>
      <c r="M18" s="10">
        <v>8.3035999999999994</v>
      </c>
      <c r="N18" s="10">
        <v>26.752400000000002</v>
      </c>
      <c r="O18" s="10">
        <v>9.5249000000000006</v>
      </c>
      <c r="P18" s="10">
        <v>59.428800000000003</v>
      </c>
      <c r="Q18" s="10">
        <v>25.5276</v>
      </c>
      <c r="R18" s="10">
        <v>8.1730999999999998</v>
      </c>
    </row>
    <row r="19" spans="1:18">
      <c r="A19" s="5">
        <v>2014</v>
      </c>
      <c r="B19" s="10">
        <v>5.4832000000000001</v>
      </c>
      <c r="C19" s="10">
        <v>7.6676000000000002</v>
      </c>
      <c r="D19" s="10">
        <v>4.1410999999999998</v>
      </c>
      <c r="E19" s="10">
        <v>2.7321</v>
      </c>
      <c r="F19" s="10">
        <v>3.3883000000000001</v>
      </c>
      <c r="G19" s="10">
        <v>0.16009999999999999</v>
      </c>
      <c r="H19" s="10">
        <v>11.0969</v>
      </c>
      <c r="I19" s="10">
        <v>6.5530999999999997</v>
      </c>
      <c r="J19" s="10">
        <v>3.331</v>
      </c>
      <c r="K19" s="10">
        <v>14.7902</v>
      </c>
      <c r="L19" s="10">
        <v>2.2864</v>
      </c>
      <c r="M19" s="10">
        <v>12.6195</v>
      </c>
      <c r="N19" s="10">
        <v>49.922499999999999</v>
      </c>
      <c r="O19" s="10">
        <v>10.506399999999999</v>
      </c>
      <c r="P19" s="10">
        <v>108.9671</v>
      </c>
      <c r="Q19" s="10">
        <v>38.616999999999997</v>
      </c>
      <c r="R19" s="10">
        <v>8.8707999999999991</v>
      </c>
    </row>
    <row r="20" spans="1:18">
      <c r="A20" s="5">
        <v>2015</v>
      </c>
      <c r="B20" s="10">
        <v>6.1077000000000004</v>
      </c>
      <c r="C20" s="10">
        <v>14.963800000000001</v>
      </c>
      <c r="D20" s="10">
        <v>6.2408000000000001</v>
      </c>
      <c r="E20" s="10">
        <v>1.2293000000000001</v>
      </c>
      <c r="F20" s="10">
        <v>10.895899999999999</v>
      </c>
      <c r="G20" s="10">
        <v>0.78259999999999996</v>
      </c>
      <c r="H20" s="10">
        <v>4.0446999999999997</v>
      </c>
      <c r="I20" s="10">
        <v>4.2388000000000003</v>
      </c>
      <c r="J20" s="10">
        <v>6.5823</v>
      </c>
      <c r="K20" s="10">
        <v>21.220400000000001</v>
      </c>
      <c r="L20" s="10">
        <v>4.5091000000000001</v>
      </c>
      <c r="M20" s="10">
        <v>9.4648000000000003</v>
      </c>
      <c r="N20" s="10">
        <v>231.8288</v>
      </c>
      <c r="O20" s="10">
        <v>27.574300000000001</v>
      </c>
      <c r="P20" s="10">
        <v>122.625</v>
      </c>
      <c r="Q20" s="10">
        <v>71.081599999999995</v>
      </c>
      <c r="R20" s="10">
        <v>12.011900000000001</v>
      </c>
    </row>
    <row r="21" spans="1:18">
      <c r="A21" s="5">
        <v>2016</v>
      </c>
      <c r="B21" s="10">
        <v>11.715</v>
      </c>
      <c r="C21" s="10">
        <v>18.1496</v>
      </c>
      <c r="D21" s="10">
        <v>7.9687000000000001</v>
      </c>
      <c r="E21" s="10">
        <v>7.7049000000000003</v>
      </c>
      <c r="F21" s="10">
        <v>5.7750000000000004</v>
      </c>
      <c r="G21" s="10">
        <v>0.81640000000000001</v>
      </c>
      <c r="H21" s="10">
        <v>17.521000000000001</v>
      </c>
      <c r="I21" s="10">
        <v>11.825900000000001</v>
      </c>
      <c r="J21" s="10">
        <v>2.0525000000000002</v>
      </c>
      <c r="K21" s="10">
        <v>18.629100000000001</v>
      </c>
      <c r="L21" s="10">
        <v>14.3087</v>
      </c>
      <c r="M21" s="10">
        <v>15.6211</v>
      </c>
      <c r="N21" s="10">
        <v>239.6772</v>
      </c>
      <c r="O21" s="10">
        <v>41.191899999999997</v>
      </c>
      <c r="P21" s="10">
        <v>229.62299999999999</v>
      </c>
      <c r="Q21" s="10">
        <v>123.13979999999999</v>
      </c>
      <c r="R21" s="10">
        <v>4.7965999999999998</v>
      </c>
    </row>
    <row r="22" spans="1:18">
      <c r="A22" s="5">
        <v>2017</v>
      </c>
      <c r="B22" s="10">
        <v>7.8480999999999996</v>
      </c>
      <c r="C22" s="10">
        <v>50.282699999999998</v>
      </c>
      <c r="D22" s="10">
        <v>12.605499999999999</v>
      </c>
      <c r="E22" s="10">
        <v>4.8403</v>
      </c>
      <c r="F22" s="10">
        <v>0.97230000000000005</v>
      </c>
      <c r="G22" s="10">
        <v>0.1133</v>
      </c>
      <c r="H22" s="10">
        <v>5.4878999999999998</v>
      </c>
      <c r="I22" s="10">
        <v>5.1382000000000003</v>
      </c>
      <c r="J22" s="10">
        <v>2.2698</v>
      </c>
      <c r="K22" s="10">
        <v>11.7182</v>
      </c>
      <c r="L22" s="10">
        <v>6.3666</v>
      </c>
      <c r="M22" s="10">
        <v>14.738200000000001</v>
      </c>
      <c r="N22" s="10">
        <v>129.90289999999999</v>
      </c>
      <c r="O22" s="10">
        <v>28.552199999999999</v>
      </c>
      <c r="P22" s="10">
        <v>117.7199</v>
      </c>
      <c r="Q22" s="10">
        <v>106.60039999999999</v>
      </c>
      <c r="R22" s="10">
        <v>31.496400000000001</v>
      </c>
    </row>
    <row r="23" spans="1:18">
      <c r="A23" s="5">
        <v>2018</v>
      </c>
      <c r="B23" s="10">
        <v>8.2096999999999998</v>
      </c>
      <c r="C23" s="10">
        <v>13.3028</v>
      </c>
      <c r="D23" s="10">
        <v>6.5713999999999997</v>
      </c>
      <c r="E23" s="10">
        <v>5.9084000000000003</v>
      </c>
      <c r="F23" s="10">
        <v>4.4870000000000001</v>
      </c>
      <c r="G23" s="10">
        <v>0.2286</v>
      </c>
      <c r="H23" s="10">
        <v>8.8314000000000004</v>
      </c>
      <c r="I23" s="10">
        <v>4.7751000000000001</v>
      </c>
      <c r="J23" s="10">
        <v>0.38500000000000001</v>
      </c>
      <c r="K23" s="10">
        <v>17.224</v>
      </c>
      <c r="L23" s="10">
        <v>12.7281</v>
      </c>
      <c r="M23" s="10">
        <v>12.012700000000001</v>
      </c>
      <c r="N23" s="10">
        <v>153.29349999999999</v>
      </c>
      <c r="O23" s="10">
        <v>45.382899999999999</v>
      </c>
      <c r="P23" s="10">
        <v>160.60890000000001</v>
      </c>
      <c r="Q23" s="10">
        <v>122.8122</v>
      </c>
      <c r="R23" s="10">
        <v>33.753300000000003</v>
      </c>
    </row>
    <row r="24" spans="1:18">
      <c r="A24" s="5">
        <v>2019</v>
      </c>
      <c r="B24" s="10">
        <v>13.714399999999999</v>
      </c>
      <c r="C24" s="10">
        <v>15.136900000000001</v>
      </c>
      <c r="D24" s="10">
        <v>5.5475000000000003</v>
      </c>
      <c r="E24" s="10">
        <v>2.4798</v>
      </c>
      <c r="F24" s="10">
        <v>5.4687999999999999</v>
      </c>
      <c r="G24" s="10">
        <v>0.50309999999999999</v>
      </c>
      <c r="H24" s="10">
        <v>4.6468999999999996</v>
      </c>
      <c r="I24" s="10">
        <v>5.8144999999999998</v>
      </c>
      <c r="J24" s="10">
        <v>0.79930000000000001</v>
      </c>
      <c r="K24" s="10">
        <v>6.0152999999999999</v>
      </c>
      <c r="L24" s="10">
        <v>2.7957999999999998</v>
      </c>
      <c r="M24" s="10">
        <v>8.9461999999999993</v>
      </c>
      <c r="N24" s="10">
        <v>104.92319999999999</v>
      </c>
      <c r="O24" s="10">
        <v>28.961200000000002</v>
      </c>
      <c r="P24" s="10">
        <v>166.99039999999999</v>
      </c>
      <c r="Q24" s="10">
        <v>89.515699999999995</v>
      </c>
      <c r="R24" s="10">
        <v>22.568000000000001</v>
      </c>
    </row>
    <row r="25" spans="1:18">
      <c r="A25" s="5">
        <v>2020</v>
      </c>
      <c r="B25" s="10">
        <v>3.9037999999999999</v>
      </c>
      <c r="C25" s="10">
        <v>12.501899999999999</v>
      </c>
      <c r="D25" s="10">
        <v>7.0934999999999997</v>
      </c>
      <c r="E25" s="10">
        <v>0.8659</v>
      </c>
      <c r="F25" s="10">
        <v>0.98880000000000001</v>
      </c>
      <c r="G25" s="10">
        <v>0.82420000000000004</v>
      </c>
      <c r="H25" s="10">
        <v>2.3874</v>
      </c>
      <c r="I25" s="10">
        <v>0.60499999999999998</v>
      </c>
      <c r="J25" s="10">
        <v>0.89570000000000005</v>
      </c>
      <c r="K25" s="10">
        <v>4.6474000000000002</v>
      </c>
      <c r="L25" s="10">
        <v>3.9104000000000001</v>
      </c>
      <c r="M25" s="10">
        <v>7.3029999999999999</v>
      </c>
      <c r="N25" s="10">
        <v>125.514</v>
      </c>
      <c r="O25" s="10">
        <v>33.392400000000002</v>
      </c>
      <c r="P25" s="10">
        <v>235.31870000000001</v>
      </c>
      <c r="Q25" s="10">
        <v>107.4389</v>
      </c>
      <c r="R25" s="10">
        <v>1.9910000000000001</v>
      </c>
    </row>
    <row r="26" spans="1:18">
      <c r="A26" s="5">
        <v>2021</v>
      </c>
      <c r="B26" s="10">
        <v>2.2959000000000001</v>
      </c>
      <c r="C26" s="10">
        <v>4.0979000000000001</v>
      </c>
      <c r="D26" s="10">
        <v>2.4510000000000001</v>
      </c>
      <c r="E26" s="10">
        <v>0.94230000000000003</v>
      </c>
      <c r="F26" s="10">
        <v>0.97040000000000004</v>
      </c>
      <c r="G26" s="10">
        <v>1.6891</v>
      </c>
      <c r="H26" s="10">
        <v>1.7891999999999999</v>
      </c>
      <c r="I26" s="10">
        <v>0.8054</v>
      </c>
      <c r="J26" s="10">
        <v>0.96350000000000002</v>
      </c>
      <c r="K26" s="10">
        <v>12.0585</v>
      </c>
      <c r="L26" s="10">
        <v>1.6444000000000001</v>
      </c>
      <c r="M26" s="10">
        <v>10.933999999999999</v>
      </c>
      <c r="N26" s="10">
        <v>132.21199999999999</v>
      </c>
      <c r="O26" s="10">
        <v>40.3703</v>
      </c>
      <c r="P26" s="10">
        <v>141.74289999999999</v>
      </c>
      <c r="Q26" s="10">
        <v>133.7483</v>
      </c>
      <c r="R26" s="10">
        <v>7.9881000000000002</v>
      </c>
    </row>
    <row r="27" spans="1:18">
      <c r="E27" s="9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362E4-F85D-4C63-B0BE-C081CA985696}">
  <dimension ref="A1:R53"/>
  <sheetViews>
    <sheetView topLeftCell="A25" workbookViewId="0">
      <selection activeCell="A30" sqref="A30:M40"/>
    </sheetView>
  </sheetViews>
  <sheetFormatPr defaultRowHeight="14.4"/>
  <sheetData>
    <row r="1" spans="1:18" ht="13.95">
      <c r="A1" s="11" t="s">
        <v>76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ht="13.95">
      <c r="A2" s="12"/>
      <c r="B2" s="13" t="s">
        <v>0</v>
      </c>
      <c r="C2" s="13" t="s">
        <v>1</v>
      </c>
      <c r="D2" s="13" t="s">
        <v>2</v>
      </c>
      <c r="E2" s="13" t="s">
        <v>3</v>
      </c>
      <c r="F2" s="13" t="s">
        <v>16</v>
      </c>
      <c r="G2" s="13" t="s">
        <v>4</v>
      </c>
      <c r="H2" s="13" t="s">
        <v>5</v>
      </c>
      <c r="I2" s="13" t="s">
        <v>6</v>
      </c>
      <c r="J2" s="13" t="s">
        <v>7</v>
      </c>
      <c r="K2" s="13" t="s">
        <v>8</v>
      </c>
      <c r="L2" s="13" t="s">
        <v>9</v>
      </c>
      <c r="M2" s="13" t="s">
        <v>10</v>
      </c>
      <c r="N2" s="13" t="s">
        <v>11</v>
      </c>
      <c r="O2" s="13" t="s">
        <v>12</v>
      </c>
      <c r="P2" s="13" t="s">
        <v>13</v>
      </c>
      <c r="Q2" s="13" t="s">
        <v>14</v>
      </c>
      <c r="R2" s="13" t="s">
        <v>15</v>
      </c>
    </row>
    <row r="3" spans="1:18" ht="13.95">
      <c r="A3" s="12">
        <v>1998</v>
      </c>
      <c r="B3" s="12">
        <v>6174</v>
      </c>
      <c r="C3" s="12">
        <v>5016</v>
      </c>
      <c r="D3" s="12">
        <v>4070</v>
      </c>
      <c r="E3" s="12">
        <v>3541.0799174447839</v>
      </c>
      <c r="F3" s="12">
        <v>4607.0979446006777</v>
      </c>
      <c r="G3" s="12">
        <v>4425.5556566778223</v>
      </c>
      <c r="H3" s="12">
        <v>5406</v>
      </c>
      <c r="I3" s="12">
        <v>7375</v>
      </c>
      <c r="J3" s="12">
        <v>5983</v>
      </c>
      <c r="K3" s="12">
        <v>9415</v>
      </c>
      <c r="L3" s="12">
        <v>4346</v>
      </c>
      <c r="M3" s="12">
        <v>4446</v>
      </c>
      <c r="N3" s="12">
        <v>25206</v>
      </c>
      <c r="O3" s="12">
        <v>9603</v>
      </c>
      <c r="P3" s="12">
        <v>10819</v>
      </c>
      <c r="Q3" s="12">
        <v>11394</v>
      </c>
      <c r="R3" s="12">
        <v>5911.5022083905624</v>
      </c>
    </row>
    <row r="4" spans="1:18" ht="13.95">
      <c r="A4" s="12">
        <v>1999</v>
      </c>
      <c r="B4" s="12">
        <v>6443</v>
      </c>
      <c r="C4" s="12">
        <v>5207</v>
      </c>
      <c r="D4" s="12">
        <v>4415</v>
      </c>
      <c r="E4" s="12">
        <v>3778.4688743174961</v>
      </c>
      <c r="F4" s="12">
        <v>4900.2372384367754</v>
      </c>
      <c r="G4" s="12">
        <v>4728.1234992897162</v>
      </c>
      <c r="H4" s="12">
        <v>5861</v>
      </c>
      <c r="I4" s="12">
        <v>7578</v>
      </c>
      <c r="J4" s="12">
        <v>6382</v>
      </c>
      <c r="K4" s="12">
        <v>10086</v>
      </c>
      <c r="L4" s="12">
        <v>4444</v>
      </c>
      <c r="M4" s="12">
        <v>4558</v>
      </c>
      <c r="N4" s="12">
        <v>27071</v>
      </c>
      <c r="O4" s="12">
        <v>10323</v>
      </c>
      <c r="P4" s="12">
        <v>11415</v>
      </c>
      <c r="Q4" s="12">
        <v>12214</v>
      </c>
      <c r="R4" s="12">
        <v>6293.7449525027023</v>
      </c>
    </row>
    <row r="5" spans="1:18" ht="13.95">
      <c r="A5" s="12">
        <v>2000</v>
      </c>
      <c r="B5" s="12">
        <v>7372</v>
      </c>
      <c r="C5" s="12">
        <v>5616</v>
      </c>
      <c r="D5" s="12">
        <v>4968</v>
      </c>
      <c r="E5" s="12">
        <v>4129.3758011875379</v>
      </c>
      <c r="F5" s="12">
        <v>5375.6613705999216</v>
      </c>
      <c r="G5" s="12">
        <v>5138.4144659891062</v>
      </c>
      <c r="H5" s="12">
        <v>6502</v>
      </c>
      <c r="I5" s="12">
        <v>8294</v>
      </c>
      <c r="J5" s="12">
        <v>7351</v>
      </c>
      <c r="K5" s="12">
        <v>11177</v>
      </c>
      <c r="L5" s="12">
        <v>4652</v>
      </c>
      <c r="M5" s="12">
        <v>4770</v>
      </c>
      <c r="N5" s="12">
        <v>30047</v>
      </c>
      <c r="O5" s="12">
        <v>11194</v>
      </c>
      <c r="P5" s="12">
        <v>12736</v>
      </c>
      <c r="Q5" s="12">
        <v>13416</v>
      </c>
      <c r="R5" s="12">
        <v>6797.7935457216254</v>
      </c>
    </row>
    <row r="6" spans="1:18" ht="13.95">
      <c r="A6" s="12">
        <v>2001</v>
      </c>
      <c r="B6" s="12">
        <v>7945</v>
      </c>
      <c r="C6" s="12">
        <v>6219</v>
      </c>
      <c r="D6" s="12">
        <v>5506</v>
      </c>
      <c r="E6" s="12">
        <v>4385.5887782164391</v>
      </c>
      <c r="F6" s="12">
        <v>6039.0485727786672</v>
      </c>
      <c r="G6" s="12">
        <v>5773.8593666514371</v>
      </c>
      <c r="H6" s="12">
        <v>7216</v>
      </c>
      <c r="I6" s="12">
        <v>8900</v>
      </c>
      <c r="J6" s="12">
        <v>7893</v>
      </c>
      <c r="K6" s="12">
        <v>12015</v>
      </c>
      <c r="L6" s="12">
        <v>5058</v>
      </c>
      <c r="M6" s="12">
        <v>5015</v>
      </c>
      <c r="N6" s="12">
        <v>32333</v>
      </c>
      <c r="O6" s="12">
        <v>11892</v>
      </c>
      <c r="P6" s="12">
        <v>13849</v>
      </c>
      <c r="Q6" s="12">
        <v>14713</v>
      </c>
      <c r="R6" s="12">
        <v>7314.6458783333264</v>
      </c>
    </row>
    <row r="7" spans="1:18" ht="13.95">
      <c r="A7" s="12">
        <v>2002</v>
      </c>
      <c r="B7" s="12">
        <v>8457</v>
      </c>
      <c r="C7" s="12">
        <v>7052</v>
      </c>
      <c r="D7" s="12">
        <v>6145</v>
      </c>
      <c r="E7" s="12">
        <v>4768.0847843805786</v>
      </c>
      <c r="F7" s="12">
        <v>6647.3197262330787</v>
      </c>
      <c r="G7" s="12">
        <v>6478.035976344504</v>
      </c>
      <c r="H7" s="12">
        <v>8162</v>
      </c>
      <c r="I7" s="12">
        <v>9541</v>
      </c>
      <c r="J7" s="12">
        <v>8714</v>
      </c>
      <c r="K7" s="12">
        <v>13000</v>
      </c>
      <c r="L7" s="12">
        <v>5558</v>
      </c>
      <c r="M7" s="12">
        <v>5366</v>
      </c>
      <c r="N7" s="12">
        <v>35445</v>
      </c>
      <c r="O7" s="12">
        <v>12938</v>
      </c>
      <c r="P7" s="12">
        <v>15361</v>
      </c>
      <c r="Q7" s="12">
        <v>16978</v>
      </c>
      <c r="R7" s="12">
        <v>8040.8089609582503</v>
      </c>
    </row>
    <row r="8" spans="1:18" ht="13.95">
      <c r="A8" s="12">
        <v>2003</v>
      </c>
      <c r="B8" s="12">
        <v>9828</v>
      </c>
      <c r="C8" s="12">
        <v>8091</v>
      </c>
      <c r="D8" s="12">
        <v>7028</v>
      </c>
      <c r="E8" s="12">
        <v>5429.3974130855768</v>
      </c>
      <c r="F8" s="12">
        <v>7733.7654218588059</v>
      </c>
      <c r="G8" s="12">
        <v>7345.6169052550968</v>
      </c>
      <c r="H8" s="12">
        <v>10039</v>
      </c>
      <c r="I8" s="12">
        <v>10638</v>
      </c>
      <c r="J8" s="12">
        <v>9854</v>
      </c>
      <c r="K8" s="12">
        <v>14270</v>
      </c>
      <c r="L8" s="12">
        <v>6169</v>
      </c>
      <c r="M8" s="12">
        <v>5870</v>
      </c>
      <c r="N8" s="12">
        <v>40130</v>
      </c>
      <c r="O8" s="12">
        <v>14333</v>
      </c>
      <c r="P8" s="12">
        <v>17795</v>
      </c>
      <c r="Q8" s="12">
        <v>20444</v>
      </c>
      <c r="R8" s="12">
        <v>8848.9930872836885</v>
      </c>
    </row>
    <row r="9" spans="1:18" ht="13.95">
      <c r="A9" s="12">
        <v>2004</v>
      </c>
      <c r="B9" s="12">
        <v>11337</v>
      </c>
      <c r="C9" s="12">
        <v>9624</v>
      </c>
      <c r="D9" s="12">
        <v>8587</v>
      </c>
      <c r="E9" s="12">
        <v>6566.1455472302077</v>
      </c>
      <c r="F9" s="12">
        <v>9198.6902363838708</v>
      </c>
      <c r="G9" s="12">
        <v>8692.6519955240583</v>
      </c>
      <c r="H9" s="12">
        <v>12767</v>
      </c>
      <c r="I9" s="12">
        <v>12449</v>
      </c>
      <c r="J9" s="12">
        <v>11537</v>
      </c>
      <c r="K9" s="12">
        <v>15835</v>
      </c>
      <c r="L9" s="12">
        <v>7461</v>
      </c>
      <c r="M9" s="12">
        <v>7012</v>
      </c>
      <c r="N9" s="12">
        <v>46755</v>
      </c>
      <c r="O9" s="12">
        <v>16469</v>
      </c>
      <c r="P9" s="12">
        <v>20870</v>
      </c>
      <c r="Q9" s="12">
        <v>24352</v>
      </c>
      <c r="R9" s="12">
        <v>10067.36880891701</v>
      </c>
    </row>
    <row r="10" spans="1:18" ht="13.95">
      <c r="A10" s="12">
        <v>2005</v>
      </c>
      <c r="B10" s="12">
        <v>13108</v>
      </c>
      <c r="C10" s="12">
        <v>10982</v>
      </c>
      <c r="D10" s="12">
        <v>10161</v>
      </c>
      <c r="E10" s="12">
        <v>7476.5292927184264</v>
      </c>
      <c r="F10" s="12">
        <v>10238.780000000001</v>
      </c>
      <c r="G10" s="12">
        <v>10045</v>
      </c>
      <c r="H10" s="12">
        <v>16331</v>
      </c>
      <c r="I10" s="12">
        <v>14434</v>
      </c>
      <c r="J10" s="12">
        <v>13348</v>
      </c>
      <c r="K10" s="12">
        <v>18983</v>
      </c>
      <c r="L10" s="12">
        <v>8788</v>
      </c>
      <c r="M10" s="12">
        <v>7835</v>
      </c>
      <c r="N10" s="12">
        <v>52060</v>
      </c>
      <c r="O10" s="12">
        <v>18646</v>
      </c>
      <c r="P10" s="12">
        <v>24438.085928553719</v>
      </c>
      <c r="Q10" s="12">
        <v>27703</v>
      </c>
      <c r="R10" s="12">
        <v>10997.85518552949</v>
      </c>
    </row>
    <row r="11" spans="1:18" ht="13.95">
      <c r="A11" s="12">
        <v>2006</v>
      </c>
      <c r="B11" s="12">
        <v>15000</v>
      </c>
      <c r="C11" s="12">
        <v>12316</v>
      </c>
      <c r="D11" s="12">
        <v>12138</v>
      </c>
      <c r="E11" s="12">
        <v>8757</v>
      </c>
      <c r="F11" s="12">
        <v>11846.66</v>
      </c>
      <c r="G11" s="12">
        <v>11724</v>
      </c>
      <c r="H11" s="12">
        <v>20264</v>
      </c>
      <c r="I11" s="12">
        <v>16228</v>
      </c>
      <c r="J11" s="12">
        <v>15720</v>
      </c>
      <c r="K11" s="12">
        <v>21788</v>
      </c>
      <c r="L11" s="12">
        <v>10296</v>
      </c>
      <c r="M11" s="12">
        <v>8970</v>
      </c>
      <c r="N11" s="12">
        <v>57695</v>
      </c>
      <c r="O11" s="12">
        <v>21385</v>
      </c>
      <c r="P11" s="12">
        <v>28284</v>
      </c>
      <c r="Q11" s="12">
        <v>31874</v>
      </c>
      <c r="R11" s="12">
        <v>12403</v>
      </c>
    </row>
    <row r="12" spans="1:18" ht="13.95">
      <c r="A12" s="12">
        <v>2007</v>
      </c>
      <c r="B12" s="12">
        <v>16999</v>
      </c>
      <c r="C12" s="12">
        <v>14660</v>
      </c>
      <c r="D12" s="12">
        <v>14607</v>
      </c>
      <c r="E12" s="12">
        <v>10346</v>
      </c>
      <c r="F12" s="12">
        <v>14649</v>
      </c>
      <c r="G12" s="12">
        <v>14257</v>
      </c>
      <c r="H12" s="12">
        <v>25393</v>
      </c>
      <c r="I12" s="12">
        <v>18478</v>
      </c>
      <c r="J12" s="12">
        <v>19383</v>
      </c>
      <c r="K12" s="12">
        <v>25729</v>
      </c>
      <c r="L12" s="12">
        <v>12555</v>
      </c>
      <c r="M12" s="12">
        <v>10540</v>
      </c>
      <c r="N12" s="12">
        <v>66367</v>
      </c>
      <c r="O12" s="12">
        <v>25908</v>
      </c>
      <c r="P12" s="12">
        <v>33151.391907951052</v>
      </c>
      <c r="Q12" s="12">
        <v>37411</v>
      </c>
      <c r="R12" s="12">
        <v>14555</v>
      </c>
    </row>
    <row r="13" spans="1:18" ht="13.95">
      <c r="A13" s="12">
        <v>2008</v>
      </c>
      <c r="B13" s="12">
        <v>19893</v>
      </c>
      <c r="C13" s="12">
        <v>18025</v>
      </c>
      <c r="D13" s="12">
        <v>18246</v>
      </c>
      <c r="E13" s="12">
        <v>12110</v>
      </c>
      <c r="F13" s="12">
        <v>17892</v>
      </c>
      <c r="G13" s="12">
        <v>17389</v>
      </c>
      <c r="H13" s="12">
        <v>32214</v>
      </c>
      <c r="I13" s="12">
        <v>21727</v>
      </c>
      <c r="J13" s="12">
        <v>23514</v>
      </c>
      <c r="K13" s="12">
        <v>31259</v>
      </c>
      <c r="L13" s="12">
        <v>14966</v>
      </c>
      <c r="M13" s="12">
        <v>12587</v>
      </c>
      <c r="N13" s="12">
        <v>73124</v>
      </c>
      <c r="O13" s="12">
        <v>30123</v>
      </c>
      <c r="P13" s="12">
        <v>37589.069657242137</v>
      </c>
      <c r="Q13" s="12">
        <v>42214</v>
      </c>
      <c r="R13" s="12">
        <v>17175</v>
      </c>
    </row>
    <row r="14" spans="1:18" ht="13.95">
      <c r="A14" s="12">
        <v>2009</v>
      </c>
      <c r="B14" s="12">
        <v>19942</v>
      </c>
      <c r="C14" s="12">
        <v>22920</v>
      </c>
      <c r="D14" s="12">
        <v>21688</v>
      </c>
      <c r="E14" s="12">
        <v>12872</v>
      </c>
      <c r="F14" s="12">
        <v>21777</v>
      </c>
      <c r="G14" s="12">
        <v>19454</v>
      </c>
      <c r="H14" s="12">
        <v>40282</v>
      </c>
      <c r="I14" s="12">
        <v>22447</v>
      </c>
      <c r="J14" s="12">
        <v>26595</v>
      </c>
      <c r="K14" s="12">
        <v>35239</v>
      </c>
      <c r="L14" s="12">
        <v>16045</v>
      </c>
      <c r="M14" s="12">
        <v>13539</v>
      </c>
      <c r="N14" s="12">
        <v>78989</v>
      </c>
      <c r="O14" s="12">
        <v>33840</v>
      </c>
      <c r="P14" s="12">
        <v>41166</v>
      </c>
      <c r="Q14" s="12">
        <v>44641</v>
      </c>
      <c r="R14" s="12">
        <v>19254</v>
      </c>
    </row>
    <row r="15" spans="1:18" ht="13.95">
      <c r="A15" s="12">
        <v>2010</v>
      </c>
      <c r="B15" s="12">
        <v>25034</v>
      </c>
      <c r="C15" s="12">
        <v>27596</v>
      </c>
      <c r="D15" s="12">
        <v>27133</v>
      </c>
      <c r="E15" s="12">
        <v>16113</v>
      </c>
      <c r="F15" s="12">
        <v>26860</v>
      </c>
      <c r="G15" s="12">
        <v>24115</v>
      </c>
      <c r="H15" s="12">
        <v>47347</v>
      </c>
      <c r="I15" s="12">
        <v>27076</v>
      </c>
      <c r="J15" s="12">
        <v>31599</v>
      </c>
      <c r="K15" s="12">
        <v>42355</v>
      </c>
      <c r="L15" s="12">
        <v>20219</v>
      </c>
      <c r="M15" s="12">
        <v>15752</v>
      </c>
      <c r="N15" s="12">
        <v>76074.490000000005</v>
      </c>
      <c r="O15" s="12">
        <v>40025</v>
      </c>
      <c r="P15" s="12">
        <v>44736</v>
      </c>
      <c r="Q15" s="12">
        <v>51711</v>
      </c>
      <c r="R15" s="12">
        <v>23831</v>
      </c>
    </row>
    <row r="16" spans="1:18" ht="13.95">
      <c r="A16" s="12">
        <v>2011</v>
      </c>
      <c r="B16" s="12">
        <v>30087</v>
      </c>
      <c r="C16" s="12">
        <v>34500</v>
      </c>
      <c r="D16" s="12">
        <v>33464</v>
      </c>
      <c r="E16" s="12">
        <v>19595</v>
      </c>
      <c r="F16" s="12">
        <v>33043</v>
      </c>
      <c r="G16" s="12">
        <v>29522</v>
      </c>
      <c r="H16" s="12">
        <v>57974</v>
      </c>
      <c r="I16" s="12">
        <v>32819</v>
      </c>
      <c r="J16" s="12">
        <v>38460</v>
      </c>
      <c r="K16" s="12">
        <v>50760</v>
      </c>
      <c r="L16" s="12">
        <v>25326</v>
      </c>
      <c r="M16" s="12">
        <v>19265</v>
      </c>
      <c r="N16" s="12">
        <v>82560</v>
      </c>
      <c r="O16" s="12">
        <v>47377</v>
      </c>
      <c r="P16" s="12">
        <v>50807</v>
      </c>
      <c r="Q16" s="12">
        <v>59249</v>
      </c>
      <c r="R16" s="12">
        <v>28898</v>
      </c>
    </row>
    <row r="17" spans="1:18" ht="13.95">
      <c r="A17" s="12">
        <v>2012</v>
      </c>
      <c r="B17" s="12">
        <v>33796</v>
      </c>
      <c r="C17" s="12">
        <v>38914</v>
      </c>
      <c r="D17" s="12">
        <v>38564</v>
      </c>
      <c r="E17" s="12">
        <v>21978</v>
      </c>
      <c r="F17" s="12">
        <v>36394</v>
      </c>
      <c r="G17" s="12">
        <v>33181</v>
      </c>
      <c r="H17" s="12">
        <v>63886</v>
      </c>
      <c r="I17" s="12">
        <v>35711</v>
      </c>
      <c r="J17" s="12">
        <v>43415</v>
      </c>
      <c r="K17" s="12">
        <v>56649</v>
      </c>
      <c r="L17" s="12">
        <v>27952</v>
      </c>
      <c r="M17" s="12">
        <v>22195</v>
      </c>
      <c r="N17" s="12">
        <v>85373</v>
      </c>
      <c r="O17" s="12">
        <v>52763</v>
      </c>
      <c r="P17" s="12">
        <v>54095</v>
      </c>
      <c r="Q17" s="12">
        <v>63374</v>
      </c>
      <c r="R17" s="12">
        <v>32377</v>
      </c>
    </row>
    <row r="18" spans="1:18" ht="13.95">
      <c r="A18" s="12">
        <v>2013</v>
      </c>
      <c r="B18" s="12">
        <v>37181</v>
      </c>
      <c r="C18" s="12">
        <v>42795</v>
      </c>
      <c r="D18" s="12">
        <v>42692</v>
      </c>
      <c r="E18" s="12">
        <v>24296</v>
      </c>
      <c r="F18" s="12">
        <v>39420</v>
      </c>
      <c r="G18" s="12">
        <v>36510</v>
      </c>
      <c r="H18" s="12">
        <v>67498</v>
      </c>
      <c r="I18" s="12">
        <v>37509.269999999997</v>
      </c>
      <c r="J18" s="12">
        <v>47191</v>
      </c>
      <c r="K18" s="12">
        <v>61685.9</v>
      </c>
      <c r="L18" s="12">
        <v>30588</v>
      </c>
      <c r="M18" s="12">
        <v>25083</v>
      </c>
      <c r="N18" s="12">
        <v>90092</v>
      </c>
      <c r="O18" s="12">
        <v>57856</v>
      </c>
      <c r="P18" s="12">
        <v>58540</v>
      </c>
      <c r="Q18" s="12">
        <v>68462</v>
      </c>
      <c r="R18" s="12">
        <v>35317</v>
      </c>
    </row>
    <row r="19" spans="1:18" ht="13.95">
      <c r="A19" s="12">
        <v>2014</v>
      </c>
      <c r="B19" s="12">
        <v>40648</v>
      </c>
      <c r="C19" s="12">
        <v>47850</v>
      </c>
      <c r="D19" s="12">
        <v>46929</v>
      </c>
      <c r="E19" s="12">
        <v>26432.915730762099</v>
      </c>
      <c r="F19" s="12">
        <v>41834</v>
      </c>
      <c r="G19" s="12">
        <v>39671</v>
      </c>
      <c r="H19" s="12">
        <v>71046.368833488159</v>
      </c>
      <c r="I19" s="12">
        <v>39226.333885983709</v>
      </c>
      <c r="J19" s="12">
        <v>50160</v>
      </c>
      <c r="K19" s="12">
        <v>65201.184375355871</v>
      </c>
      <c r="L19" s="12">
        <v>33089.60900460073</v>
      </c>
      <c r="M19" s="12">
        <v>27263.634913036542</v>
      </c>
      <c r="N19" s="12">
        <v>97370</v>
      </c>
      <c r="O19" s="12">
        <v>63472</v>
      </c>
      <c r="P19" s="12">
        <v>63469</v>
      </c>
      <c r="Q19" s="12">
        <v>73002.05342540433</v>
      </c>
      <c r="R19" s="12">
        <v>38923.699999999997</v>
      </c>
    </row>
    <row r="20" spans="1:18" ht="13.95">
      <c r="A20" s="12">
        <v>2015</v>
      </c>
      <c r="B20" s="12">
        <v>40036</v>
      </c>
      <c r="C20" s="12">
        <v>52321</v>
      </c>
      <c r="D20" s="12">
        <v>47626</v>
      </c>
      <c r="E20" s="12">
        <v>26165.260776079402</v>
      </c>
      <c r="F20" s="12">
        <v>43805</v>
      </c>
      <c r="G20" s="12">
        <v>41252</v>
      </c>
      <c r="H20" s="12">
        <v>71100.544207032406</v>
      </c>
      <c r="I20" s="12">
        <v>39461.564422073199</v>
      </c>
      <c r="J20" s="12">
        <v>51086</v>
      </c>
      <c r="K20" s="12">
        <v>65354.412200515202</v>
      </c>
      <c r="L20" s="12">
        <v>35190</v>
      </c>
      <c r="M20" s="12">
        <v>28806</v>
      </c>
      <c r="N20" s="12">
        <v>103795.536000165</v>
      </c>
      <c r="O20" s="12">
        <v>67965.5199476782</v>
      </c>
      <c r="P20" s="12">
        <v>67503</v>
      </c>
      <c r="Q20" s="12">
        <v>77643.686068615905</v>
      </c>
      <c r="R20" s="12">
        <v>40818</v>
      </c>
    </row>
    <row r="21" spans="1:18" ht="13.95">
      <c r="A21" s="12">
        <v>2016</v>
      </c>
      <c r="B21" s="12">
        <v>40564</v>
      </c>
      <c r="C21" s="12">
        <v>58502</v>
      </c>
      <c r="D21" s="12">
        <v>51015</v>
      </c>
      <c r="E21" s="12">
        <v>27643</v>
      </c>
      <c r="F21" s="12">
        <v>47194</v>
      </c>
      <c r="G21" s="12">
        <v>43531</v>
      </c>
      <c r="H21" s="12">
        <v>72064</v>
      </c>
      <c r="I21" s="12">
        <v>40432</v>
      </c>
      <c r="J21" s="12">
        <v>53868</v>
      </c>
      <c r="K21" s="12">
        <v>50791</v>
      </c>
      <c r="L21" s="12">
        <v>38027</v>
      </c>
      <c r="M21" s="12">
        <v>31093</v>
      </c>
      <c r="N21" s="12">
        <v>116562</v>
      </c>
      <c r="O21" s="12">
        <v>74707</v>
      </c>
      <c r="P21" s="12">
        <v>74016</v>
      </c>
      <c r="Q21" s="12">
        <v>84916</v>
      </c>
      <c r="R21" s="12">
        <v>44347</v>
      </c>
    </row>
    <row r="22" spans="1:18" ht="13.95">
      <c r="A22" s="12">
        <v>2017</v>
      </c>
      <c r="B22" s="12">
        <v>44941</v>
      </c>
      <c r="C22" s="12">
        <v>63442</v>
      </c>
      <c r="D22" s="12">
        <v>57266.31</v>
      </c>
      <c r="E22" s="12">
        <v>28496.50102922611</v>
      </c>
      <c r="F22" s="12">
        <v>50765</v>
      </c>
      <c r="G22" s="12">
        <v>44047</v>
      </c>
      <c r="H22" s="12">
        <v>63764</v>
      </c>
      <c r="I22" s="12">
        <v>41916</v>
      </c>
      <c r="J22" s="12">
        <v>54838</v>
      </c>
      <c r="K22" s="12">
        <v>53526.654441187377</v>
      </c>
      <c r="L22" s="12">
        <v>38102</v>
      </c>
      <c r="M22" s="12">
        <v>34221</v>
      </c>
      <c r="N22" s="12">
        <v>126634.15</v>
      </c>
      <c r="O22" s="12">
        <v>82677</v>
      </c>
      <c r="P22" s="12">
        <v>80932</v>
      </c>
      <c r="Q22" s="12">
        <v>92057.010758424469</v>
      </c>
      <c r="R22" s="12">
        <v>48430</v>
      </c>
    </row>
    <row r="23" spans="1:18" ht="13.95">
      <c r="A23" s="12">
        <v>2018</v>
      </c>
      <c r="B23" s="12">
        <v>49474.717323945952</v>
      </c>
      <c r="C23" s="12">
        <v>65932.724187950051</v>
      </c>
      <c r="D23" s="12">
        <v>63477.474856620393</v>
      </c>
      <c r="E23" s="12">
        <v>31336.12516103045</v>
      </c>
      <c r="F23" s="12">
        <v>54094.167457478638</v>
      </c>
      <c r="G23" s="12">
        <v>47689.452572360649</v>
      </c>
      <c r="H23" s="12">
        <v>68302</v>
      </c>
      <c r="I23" s="12">
        <v>43274.405564812623</v>
      </c>
      <c r="J23" s="12">
        <v>55610.923994643512</v>
      </c>
      <c r="K23" s="12">
        <v>58007.515781996502</v>
      </c>
      <c r="L23" s="12">
        <v>41489.165222709198</v>
      </c>
      <c r="M23" s="12">
        <v>37136.282450674968</v>
      </c>
      <c r="N23" s="12">
        <v>134982</v>
      </c>
      <c r="O23" s="12">
        <v>91197.249108507385</v>
      </c>
      <c r="P23" s="12">
        <v>86412</v>
      </c>
      <c r="Q23" s="12">
        <v>98643.408811655259</v>
      </c>
      <c r="R23" s="12">
        <v>51955.29224549482</v>
      </c>
    </row>
    <row r="24" spans="1:18" ht="13.95">
      <c r="A24" s="12">
        <v>2019</v>
      </c>
      <c r="B24" s="12">
        <v>54280</v>
      </c>
      <c r="C24" s="12">
        <v>75828</v>
      </c>
      <c r="D24" s="12">
        <v>66649.02</v>
      </c>
      <c r="E24" s="12">
        <v>32994.559999999998</v>
      </c>
      <c r="F24" s="12">
        <v>54217</v>
      </c>
      <c r="G24" s="12">
        <v>48981.46</v>
      </c>
      <c r="H24" s="12">
        <v>67852.13</v>
      </c>
      <c r="I24" s="12">
        <v>36182.769999999997</v>
      </c>
      <c r="J24" s="12">
        <v>43475</v>
      </c>
      <c r="K24" s="12">
        <v>57191</v>
      </c>
      <c r="L24" s="12">
        <v>42964</v>
      </c>
      <c r="M24" s="12">
        <v>47944</v>
      </c>
      <c r="N24" s="12">
        <v>157279</v>
      </c>
      <c r="O24" s="12">
        <v>107139.25</v>
      </c>
      <c r="P24" s="12">
        <v>94172</v>
      </c>
      <c r="Q24" s="12">
        <v>107623.61</v>
      </c>
      <c r="R24" s="12">
        <v>56506.83</v>
      </c>
    </row>
    <row r="25" spans="1:18" ht="13.95">
      <c r="A25" s="12">
        <v>2020</v>
      </c>
      <c r="B25" s="12">
        <v>53593.24</v>
      </c>
      <c r="C25" s="12">
        <v>78170.36</v>
      </c>
      <c r="D25" s="12">
        <v>66291.58</v>
      </c>
      <c r="E25" s="12">
        <v>35994.81</v>
      </c>
      <c r="F25" s="12">
        <v>54527.82</v>
      </c>
      <c r="G25" s="12">
        <v>50818.6</v>
      </c>
      <c r="H25" s="12">
        <v>72062.350000000006</v>
      </c>
      <c r="I25" s="12">
        <v>42634.61</v>
      </c>
      <c r="J25" s="12">
        <v>50799.75</v>
      </c>
      <c r="K25" s="12">
        <v>58872.39</v>
      </c>
      <c r="L25" s="12">
        <v>44308.95</v>
      </c>
      <c r="M25" s="12">
        <v>51975.199999999997</v>
      </c>
      <c r="N25" s="12">
        <v>155768.07999999999</v>
      </c>
      <c r="O25" s="12">
        <v>105818</v>
      </c>
      <c r="P25" s="12">
        <v>88210.04</v>
      </c>
      <c r="Q25" s="12">
        <v>100620.32</v>
      </c>
      <c r="R25" s="12">
        <v>55130.94</v>
      </c>
    </row>
    <row r="26" spans="1:18" ht="13.95">
      <c r="A26" s="12">
        <v>2021</v>
      </c>
      <c r="B26" s="12">
        <v>61725</v>
      </c>
      <c r="C26" s="12">
        <v>86879</v>
      </c>
      <c r="D26" s="12">
        <v>75360</v>
      </c>
      <c r="E26" s="12">
        <v>41046</v>
      </c>
      <c r="F26" s="12">
        <v>62549</v>
      </c>
      <c r="G26" s="12">
        <v>56398</v>
      </c>
      <c r="H26" s="12">
        <v>85422</v>
      </c>
      <c r="I26" s="12">
        <v>47266</v>
      </c>
      <c r="J26" s="12">
        <v>55450</v>
      </c>
      <c r="K26" s="12">
        <v>65026</v>
      </c>
      <c r="L26" s="12">
        <v>49206</v>
      </c>
      <c r="M26" s="12">
        <v>57686</v>
      </c>
      <c r="N26" s="12">
        <v>173630</v>
      </c>
      <c r="O26" s="12">
        <v>116939</v>
      </c>
      <c r="P26" s="12">
        <v>98285</v>
      </c>
      <c r="Q26" s="12">
        <v>113032</v>
      </c>
      <c r="R26" s="12">
        <v>63707</v>
      </c>
    </row>
    <row r="28" spans="1:18">
      <c r="A28" t="s">
        <v>77</v>
      </c>
    </row>
    <row r="29" spans="1:18" s="5" customFormat="1" ht="13.95">
      <c r="A29" s="12"/>
      <c r="B29" s="13" t="s">
        <v>0</v>
      </c>
      <c r="C29" s="13" t="s">
        <v>1</v>
      </c>
      <c r="D29" s="13" t="s">
        <v>2</v>
      </c>
      <c r="E29" s="13" t="s">
        <v>3</v>
      </c>
      <c r="F29" s="13" t="s">
        <v>16</v>
      </c>
      <c r="G29" s="13" t="s">
        <v>4</v>
      </c>
      <c r="H29" s="13" t="s">
        <v>5</v>
      </c>
      <c r="I29" s="13" t="s">
        <v>6</v>
      </c>
      <c r="J29" s="13" t="s">
        <v>7</v>
      </c>
      <c r="K29" s="13" t="s">
        <v>8</v>
      </c>
      <c r="L29" s="13" t="s">
        <v>9</v>
      </c>
      <c r="M29" s="13" t="s">
        <v>10</v>
      </c>
      <c r="N29" s="13" t="s">
        <v>11</v>
      </c>
      <c r="O29" s="13" t="s">
        <v>12</v>
      </c>
      <c r="P29" s="13" t="s">
        <v>13</v>
      </c>
      <c r="Q29" s="13" t="s">
        <v>14</v>
      </c>
      <c r="R29" s="13" t="s">
        <v>15</v>
      </c>
    </row>
    <row r="30" spans="1:18">
      <c r="A30" s="12">
        <v>1998</v>
      </c>
      <c r="B30">
        <f>B3/$B$3*100</f>
        <v>100</v>
      </c>
      <c r="C30" s="5">
        <f>C3/$C$3*100</f>
        <v>100</v>
      </c>
      <c r="D30" s="5">
        <f>D3/$D$3*100</f>
        <v>100</v>
      </c>
      <c r="E30" s="5">
        <f>E3/$E$3*100</f>
        <v>100</v>
      </c>
      <c r="F30" s="5">
        <f>F3/$F$3*100</f>
        <v>100</v>
      </c>
      <c r="G30" s="5">
        <f>G3/$G$3*100</f>
        <v>100</v>
      </c>
      <c r="H30" s="5">
        <f>H3/$H$3*100</f>
        <v>100</v>
      </c>
      <c r="I30" s="5">
        <f>I3/$I$3*100</f>
        <v>100</v>
      </c>
      <c r="J30" s="5">
        <f>J3/$J$3*100</f>
        <v>100</v>
      </c>
      <c r="K30" s="5">
        <f>K3/$K$3*100</f>
        <v>100</v>
      </c>
      <c r="L30" s="5">
        <f>L3/$L$3*100</f>
        <v>100</v>
      </c>
      <c r="M30" s="5">
        <f>M3/$M$3*100</f>
        <v>100</v>
      </c>
      <c r="N30" s="5">
        <f>N3/$N$3*100</f>
        <v>100</v>
      </c>
      <c r="O30" s="5">
        <f>O3/$O$3*100</f>
        <v>100</v>
      </c>
      <c r="P30" s="5">
        <f>P3/$P$3*100</f>
        <v>100</v>
      </c>
      <c r="Q30" s="5">
        <f>Q3/$Q$3*100</f>
        <v>100</v>
      </c>
      <c r="R30" s="5">
        <f>R3/$R$3*100</f>
        <v>100</v>
      </c>
    </row>
    <row r="31" spans="1:18">
      <c r="A31" s="12">
        <v>1999</v>
      </c>
      <c r="B31" s="5">
        <f t="shared" ref="B31:B53" si="0">B4/$B$3*100</f>
        <v>104.35698088759312</v>
      </c>
      <c r="C31" s="5">
        <f t="shared" ref="C31:C53" si="1">C4/$C$3*100</f>
        <v>103.80781499202551</v>
      </c>
      <c r="D31" s="5">
        <f t="shared" ref="D31:D53" si="2">D4/$D$3*100</f>
        <v>108.47665847665849</v>
      </c>
      <c r="E31" s="5">
        <f t="shared" ref="E31:E53" si="3">E4/$E$3*100</f>
        <v>106.70385764814962</v>
      </c>
      <c r="F31" s="5">
        <f t="shared" ref="F31:F53" si="4">F4/$F$3*100</f>
        <v>106.36277538183543</v>
      </c>
      <c r="G31" s="5">
        <f t="shared" ref="G31:G53" si="5">G4/$G$3*100</f>
        <v>106.83683284279437</v>
      </c>
      <c r="H31" s="5">
        <f t="shared" ref="H31:H53" si="6">H4/$H$3*100</f>
        <v>108.41657417684054</v>
      </c>
      <c r="I31" s="5">
        <f t="shared" ref="I31:I53" si="7">I4/$I$3*100</f>
        <v>102.75254237288136</v>
      </c>
      <c r="J31" s="5">
        <f t="shared" ref="J31:J53" si="8">J4/$J$3*100</f>
        <v>106.66889520307538</v>
      </c>
      <c r="K31" s="5">
        <f t="shared" ref="K31:K53" si="9">K4/$K$3*100</f>
        <v>107.12692511949018</v>
      </c>
      <c r="L31" s="5">
        <f t="shared" ref="L31:L53" si="10">L4/$L$3*100</f>
        <v>102.25494707777267</v>
      </c>
      <c r="M31" s="5">
        <f t="shared" ref="M31:M53" si="11">M4/$M$3*100</f>
        <v>102.519118308592</v>
      </c>
      <c r="N31" s="5">
        <f t="shared" ref="N31:N53" si="12">N4/$N$3*100</f>
        <v>107.39903197651353</v>
      </c>
      <c r="O31" s="5">
        <f t="shared" ref="O31:O53" si="13">O4/$O$3*100</f>
        <v>107.49765698219306</v>
      </c>
      <c r="P31" s="5">
        <f t="shared" ref="P31:P53" si="14">P4/$P$3*100</f>
        <v>105.5088270634994</v>
      </c>
      <c r="Q31" s="5">
        <f t="shared" ref="Q31:Q53" si="15">Q4/$Q$3*100</f>
        <v>107.19677022994559</v>
      </c>
      <c r="R31" s="5">
        <f t="shared" ref="R31:R53" si="16">R4/$R$3*100</f>
        <v>106.46608477232063</v>
      </c>
    </row>
    <row r="32" spans="1:18">
      <c r="A32" s="12">
        <v>2000</v>
      </c>
      <c r="B32" s="5">
        <f t="shared" si="0"/>
        <v>119.40395205701329</v>
      </c>
      <c r="C32" s="5">
        <f t="shared" si="1"/>
        <v>111.96172248803829</v>
      </c>
      <c r="D32" s="5">
        <f t="shared" si="2"/>
        <v>122.06388206388206</v>
      </c>
      <c r="E32" s="5">
        <f t="shared" si="3"/>
        <v>116.61345966366284</v>
      </c>
      <c r="F32" s="5">
        <f t="shared" si="4"/>
        <v>116.68215946873816</v>
      </c>
      <c r="G32" s="5">
        <f t="shared" si="5"/>
        <v>116.10778091188696</v>
      </c>
      <c r="H32" s="5">
        <f t="shared" si="6"/>
        <v>120.27376988531262</v>
      </c>
      <c r="I32" s="5">
        <f t="shared" si="7"/>
        <v>112.46101694915254</v>
      </c>
      <c r="J32" s="5">
        <f t="shared" si="8"/>
        <v>122.86478355340131</v>
      </c>
      <c r="K32" s="5">
        <f t="shared" si="9"/>
        <v>118.71481678173129</v>
      </c>
      <c r="L32" s="5">
        <f t="shared" si="10"/>
        <v>107.04095720202484</v>
      </c>
      <c r="M32" s="5">
        <f t="shared" si="11"/>
        <v>107.28744939271255</v>
      </c>
      <c r="N32" s="5">
        <f t="shared" si="12"/>
        <v>119.20574466396889</v>
      </c>
      <c r="O32" s="5">
        <f t="shared" si="13"/>
        <v>116.56773924815163</v>
      </c>
      <c r="P32" s="5">
        <f t="shared" si="14"/>
        <v>117.71882798779924</v>
      </c>
      <c r="Q32" s="5">
        <f t="shared" si="15"/>
        <v>117.74618220115852</v>
      </c>
      <c r="R32" s="5">
        <f t="shared" si="16"/>
        <v>114.99265848320405</v>
      </c>
    </row>
    <row r="33" spans="1:18">
      <c r="A33" s="12">
        <v>2001</v>
      </c>
      <c r="B33" s="5">
        <f t="shared" si="0"/>
        <v>128.68480725623584</v>
      </c>
      <c r="C33" s="5">
        <f t="shared" si="1"/>
        <v>123.98325358851675</v>
      </c>
      <c r="D33" s="5">
        <f t="shared" si="2"/>
        <v>135.28255528255528</v>
      </c>
      <c r="E33" s="5">
        <f t="shared" si="3"/>
        <v>123.84890712607938</v>
      </c>
      <c r="F33" s="5">
        <f t="shared" si="4"/>
        <v>131.0814019019538</v>
      </c>
      <c r="G33" s="5">
        <f t="shared" si="5"/>
        <v>130.4663146183492</v>
      </c>
      <c r="H33" s="5">
        <f t="shared" si="6"/>
        <v>133.48131705512395</v>
      </c>
      <c r="I33" s="5">
        <f t="shared" si="7"/>
        <v>120.67796610169492</v>
      </c>
      <c r="J33" s="5">
        <f t="shared" si="8"/>
        <v>131.92378405482199</v>
      </c>
      <c r="K33" s="5">
        <f t="shared" si="9"/>
        <v>127.61550716941052</v>
      </c>
      <c r="L33" s="5">
        <f t="shared" si="10"/>
        <v>116.38288080994018</v>
      </c>
      <c r="M33" s="5">
        <f t="shared" si="11"/>
        <v>112.79802069275753</v>
      </c>
      <c r="N33" s="5">
        <f t="shared" si="12"/>
        <v>128.27501388558281</v>
      </c>
      <c r="O33" s="5">
        <f t="shared" si="13"/>
        <v>123.83630115588879</v>
      </c>
      <c r="P33" s="5">
        <f t="shared" si="14"/>
        <v>128.00628523893153</v>
      </c>
      <c r="Q33" s="5">
        <f t="shared" si="15"/>
        <v>129.1293663331578</v>
      </c>
      <c r="R33" s="5">
        <f t="shared" si="16"/>
        <v>123.73582247759623</v>
      </c>
    </row>
    <row r="34" spans="1:18">
      <c r="A34" s="12">
        <v>2002</v>
      </c>
      <c r="B34" s="5">
        <f t="shared" si="0"/>
        <v>136.977648202138</v>
      </c>
      <c r="C34" s="5">
        <f t="shared" si="1"/>
        <v>140.59011164274321</v>
      </c>
      <c r="D34" s="5">
        <f t="shared" si="2"/>
        <v>150.982800982801</v>
      </c>
      <c r="E34" s="5">
        <f t="shared" si="3"/>
        <v>134.65058387671723</v>
      </c>
      <c r="F34" s="5">
        <f t="shared" si="4"/>
        <v>144.2843153361533</v>
      </c>
      <c r="G34" s="5">
        <f t="shared" si="5"/>
        <v>146.37791226441016</v>
      </c>
      <c r="H34" s="5">
        <f t="shared" si="6"/>
        <v>150.98039215686273</v>
      </c>
      <c r="I34" s="5">
        <f t="shared" si="7"/>
        <v>129.36949152542371</v>
      </c>
      <c r="J34" s="5">
        <f t="shared" si="8"/>
        <v>145.64599699147584</v>
      </c>
      <c r="K34" s="5">
        <f t="shared" si="9"/>
        <v>138.07753584705259</v>
      </c>
      <c r="L34" s="5">
        <f t="shared" si="10"/>
        <v>127.88771283939255</v>
      </c>
      <c r="M34" s="5">
        <f t="shared" si="11"/>
        <v>120.69275753486279</v>
      </c>
      <c r="N34" s="5">
        <f t="shared" si="12"/>
        <v>140.62128064746489</v>
      </c>
      <c r="O34" s="5">
        <f t="shared" si="13"/>
        <v>134.72873060501925</v>
      </c>
      <c r="P34" s="5">
        <f t="shared" si="14"/>
        <v>141.98169886311118</v>
      </c>
      <c r="Q34" s="5">
        <f t="shared" si="15"/>
        <v>149.00824995611725</v>
      </c>
      <c r="R34" s="5">
        <f t="shared" si="16"/>
        <v>136.0197235407513</v>
      </c>
    </row>
    <row r="35" spans="1:18">
      <c r="A35" s="12">
        <v>2003</v>
      </c>
      <c r="B35" s="5">
        <f t="shared" si="0"/>
        <v>159.18367346938774</v>
      </c>
      <c r="C35" s="5">
        <f t="shared" si="1"/>
        <v>161.3038277511962</v>
      </c>
      <c r="D35" s="5">
        <f t="shared" si="2"/>
        <v>172.67813267813267</v>
      </c>
      <c r="E35" s="5">
        <f t="shared" si="3"/>
        <v>153.32603442069131</v>
      </c>
      <c r="F35" s="5">
        <f t="shared" si="4"/>
        <v>167.86631226111547</v>
      </c>
      <c r="G35" s="5">
        <f t="shared" si="5"/>
        <v>165.98179923850077</v>
      </c>
      <c r="H35" s="5">
        <f t="shared" si="6"/>
        <v>185.70107288198298</v>
      </c>
      <c r="I35" s="5">
        <f t="shared" si="7"/>
        <v>144.24406779661015</v>
      </c>
      <c r="J35" s="5">
        <f t="shared" si="8"/>
        <v>164.69998328597691</v>
      </c>
      <c r="K35" s="5">
        <f t="shared" si="9"/>
        <v>151.56664896441848</v>
      </c>
      <c r="L35" s="5">
        <f t="shared" si="10"/>
        <v>141.94661757938334</v>
      </c>
      <c r="M35" s="5">
        <f t="shared" si="11"/>
        <v>132.02878992352674</v>
      </c>
      <c r="N35" s="5">
        <f t="shared" si="12"/>
        <v>159.20812504959136</v>
      </c>
      <c r="O35" s="5">
        <f t="shared" si="13"/>
        <v>149.25544100801832</v>
      </c>
      <c r="P35" s="5">
        <f t="shared" si="14"/>
        <v>164.47915703854329</v>
      </c>
      <c r="Q35" s="5">
        <f t="shared" si="15"/>
        <v>179.42776900122871</v>
      </c>
      <c r="R35" s="5">
        <f t="shared" si="16"/>
        <v>149.69110685138139</v>
      </c>
    </row>
    <row r="36" spans="1:18">
      <c r="A36" s="12">
        <v>2004</v>
      </c>
      <c r="B36" s="5">
        <f t="shared" si="0"/>
        <v>183.62487852283772</v>
      </c>
      <c r="C36" s="5">
        <f t="shared" si="1"/>
        <v>191.86602870813397</v>
      </c>
      <c r="D36" s="5">
        <f t="shared" si="2"/>
        <v>210.98280098280097</v>
      </c>
      <c r="E36" s="5">
        <f t="shared" si="3"/>
        <v>185.42777063242016</v>
      </c>
      <c r="F36" s="5">
        <f t="shared" si="4"/>
        <v>199.66343991371713</v>
      </c>
      <c r="G36" s="5">
        <f t="shared" si="5"/>
        <v>196.41944808461545</v>
      </c>
      <c r="H36" s="5">
        <f t="shared" si="6"/>
        <v>236.16352201257862</v>
      </c>
      <c r="I36" s="5">
        <f t="shared" si="7"/>
        <v>168.79999999999998</v>
      </c>
      <c r="J36" s="5">
        <f t="shared" si="8"/>
        <v>192.82968410496406</v>
      </c>
      <c r="K36" s="5">
        <f t="shared" si="9"/>
        <v>168.18906001062135</v>
      </c>
      <c r="L36" s="5">
        <f t="shared" si="10"/>
        <v>171.67510354348826</v>
      </c>
      <c r="M36" s="5">
        <f t="shared" si="11"/>
        <v>157.71479982006298</v>
      </c>
      <c r="N36" s="5">
        <f t="shared" si="12"/>
        <v>185.49154963104021</v>
      </c>
      <c r="O36" s="5">
        <f t="shared" si="13"/>
        <v>171.4984900551911</v>
      </c>
      <c r="P36" s="5">
        <f t="shared" si="14"/>
        <v>192.90137720676589</v>
      </c>
      <c r="Q36" s="5">
        <f t="shared" si="15"/>
        <v>213.72652273126204</v>
      </c>
      <c r="R36" s="5">
        <f t="shared" si="16"/>
        <v>170.30136256445559</v>
      </c>
    </row>
    <row r="37" spans="1:18">
      <c r="A37" s="12">
        <v>2005</v>
      </c>
      <c r="B37" s="5">
        <f t="shared" si="0"/>
        <v>212.30968577907353</v>
      </c>
      <c r="C37" s="5">
        <f t="shared" si="1"/>
        <v>218.93939393939394</v>
      </c>
      <c r="D37" s="5">
        <f t="shared" si="2"/>
        <v>249.65601965601968</v>
      </c>
      <c r="E37" s="5">
        <f t="shared" si="3"/>
        <v>211.13698270084322</v>
      </c>
      <c r="F37" s="5">
        <f t="shared" si="4"/>
        <v>222.23925176150021</v>
      </c>
      <c r="G37" s="5">
        <f t="shared" si="5"/>
        <v>226.97714771348245</v>
      </c>
      <c r="H37" s="5">
        <f t="shared" si="6"/>
        <v>302.09027007029226</v>
      </c>
      <c r="I37" s="5">
        <f t="shared" si="7"/>
        <v>195.71525423728812</v>
      </c>
      <c r="J37" s="5">
        <f t="shared" si="8"/>
        <v>223.0987798763162</v>
      </c>
      <c r="K37" s="5">
        <f t="shared" si="9"/>
        <v>201.62506638343069</v>
      </c>
      <c r="L37" s="5">
        <f t="shared" si="10"/>
        <v>202.20892774965486</v>
      </c>
      <c r="M37" s="5">
        <f t="shared" si="11"/>
        <v>176.22582096266305</v>
      </c>
      <c r="N37" s="5">
        <f t="shared" si="12"/>
        <v>206.53812584305325</v>
      </c>
      <c r="O37" s="5">
        <f t="shared" si="13"/>
        <v>194.16848901384984</v>
      </c>
      <c r="P37" s="5">
        <f t="shared" si="14"/>
        <v>225.88118983781976</v>
      </c>
      <c r="Q37" s="5">
        <f t="shared" si="15"/>
        <v>243.13673863436898</v>
      </c>
      <c r="R37" s="5">
        <f t="shared" si="16"/>
        <v>186.04163202239104</v>
      </c>
    </row>
    <row r="38" spans="1:18">
      <c r="A38" s="12">
        <v>2006</v>
      </c>
      <c r="B38" s="5">
        <f t="shared" si="0"/>
        <v>242.95432458697763</v>
      </c>
      <c r="C38" s="5">
        <f t="shared" si="1"/>
        <v>245.53429027113239</v>
      </c>
      <c r="D38" s="5">
        <f t="shared" si="2"/>
        <v>298.23095823095821</v>
      </c>
      <c r="E38" s="5">
        <f t="shared" si="3"/>
        <v>247.29744044633097</v>
      </c>
      <c r="F38" s="5">
        <f t="shared" si="4"/>
        <v>257.13931291353987</v>
      </c>
      <c r="G38" s="5">
        <f t="shared" si="5"/>
        <v>264.9158864900815</v>
      </c>
      <c r="H38" s="5">
        <f t="shared" si="6"/>
        <v>374.84276729559747</v>
      </c>
      <c r="I38" s="5">
        <f t="shared" si="7"/>
        <v>220.04067796610173</v>
      </c>
      <c r="J38" s="5">
        <f t="shared" si="8"/>
        <v>262.74444258733081</v>
      </c>
      <c r="K38" s="5">
        <f t="shared" si="9"/>
        <v>231.41795007966013</v>
      </c>
      <c r="L38" s="5">
        <f t="shared" si="10"/>
        <v>236.90750115048323</v>
      </c>
      <c r="M38" s="5">
        <f t="shared" si="11"/>
        <v>201.75438596491227</v>
      </c>
      <c r="N38" s="5">
        <f t="shared" si="12"/>
        <v>228.89391414742525</v>
      </c>
      <c r="O38" s="5">
        <f t="shared" si="13"/>
        <v>222.69082578360928</v>
      </c>
      <c r="P38" s="5">
        <f t="shared" si="14"/>
        <v>261.42896755707551</v>
      </c>
      <c r="Q38" s="5">
        <f t="shared" si="15"/>
        <v>279.74372476742144</v>
      </c>
      <c r="R38" s="5">
        <f t="shared" si="16"/>
        <v>209.81130620903178</v>
      </c>
    </row>
    <row r="39" spans="1:18">
      <c r="A39" s="12">
        <v>2007</v>
      </c>
      <c r="B39" s="5">
        <f t="shared" si="0"/>
        <v>275.33203757693553</v>
      </c>
      <c r="C39" s="5">
        <f t="shared" si="1"/>
        <v>292.26475279106859</v>
      </c>
      <c r="D39" s="5">
        <f t="shared" si="2"/>
        <v>358.89434889434887</v>
      </c>
      <c r="E39" s="5">
        <f t="shared" si="3"/>
        <v>292.1707569781592</v>
      </c>
      <c r="F39" s="5">
        <f t="shared" si="4"/>
        <v>317.96589037504623</v>
      </c>
      <c r="G39" s="5">
        <f t="shared" si="5"/>
        <v>322.15163712803576</v>
      </c>
      <c r="H39" s="5">
        <f t="shared" si="6"/>
        <v>469.71883092859787</v>
      </c>
      <c r="I39" s="5">
        <f t="shared" si="7"/>
        <v>250.54915254237287</v>
      </c>
      <c r="J39" s="5">
        <f t="shared" si="8"/>
        <v>323.96790907571449</v>
      </c>
      <c r="K39" s="5">
        <f t="shared" si="9"/>
        <v>273.27668613913966</v>
      </c>
      <c r="L39" s="5">
        <f t="shared" si="10"/>
        <v>288.88633225954902</v>
      </c>
      <c r="M39" s="5">
        <f t="shared" si="11"/>
        <v>237.06702654071074</v>
      </c>
      <c r="N39" s="5">
        <f t="shared" si="12"/>
        <v>263.29842101087041</v>
      </c>
      <c r="O39" s="5">
        <f t="shared" si="13"/>
        <v>269.79069040924713</v>
      </c>
      <c r="P39" s="5">
        <f t="shared" si="14"/>
        <v>306.41826331408686</v>
      </c>
      <c r="Q39" s="5">
        <f t="shared" si="15"/>
        <v>328.33947691767594</v>
      </c>
      <c r="R39" s="5">
        <f t="shared" si="16"/>
        <v>246.21491267213239</v>
      </c>
    </row>
    <row r="40" spans="1:18">
      <c r="A40" s="12">
        <v>2008</v>
      </c>
      <c r="B40" s="5">
        <f t="shared" si="0"/>
        <v>322.20602526724974</v>
      </c>
      <c r="C40" s="5">
        <f t="shared" si="1"/>
        <v>359.35007974481658</v>
      </c>
      <c r="D40" s="5">
        <f t="shared" si="2"/>
        <v>448.30466830466833</v>
      </c>
      <c r="E40" s="5">
        <f t="shared" si="3"/>
        <v>341.98606872274382</v>
      </c>
      <c r="F40" s="5">
        <f t="shared" si="4"/>
        <v>388.3572742569682</v>
      </c>
      <c r="G40" s="5">
        <f t="shared" si="5"/>
        <v>392.92241130808827</v>
      </c>
      <c r="H40" s="5">
        <f t="shared" si="6"/>
        <v>595.89345172031085</v>
      </c>
      <c r="I40" s="5">
        <f t="shared" si="7"/>
        <v>294.60338983050849</v>
      </c>
      <c r="J40" s="5">
        <f t="shared" si="8"/>
        <v>393.01353835868292</v>
      </c>
      <c r="K40" s="5">
        <f t="shared" si="9"/>
        <v>332.01274561869354</v>
      </c>
      <c r="L40" s="5">
        <f t="shared" si="10"/>
        <v>344.3626323055683</v>
      </c>
      <c r="M40" s="5">
        <f t="shared" si="11"/>
        <v>283.10841205578049</v>
      </c>
      <c r="N40" s="5">
        <f t="shared" si="12"/>
        <v>290.1055304292629</v>
      </c>
      <c r="O40" s="5">
        <f t="shared" si="13"/>
        <v>313.68322399250235</v>
      </c>
      <c r="P40" s="5">
        <f t="shared" si="14"/>
        <v>347.43571177781803</v>
      </c>
      <c r="Q40" s="5">
        <f t="shared" si="15"/>
        <v>370.49324205722314</v>
      </c>
      <c r="R40" s="5">
        <f t="shared" si="16"/>
        <v>290.53528857051691</v>
      </c>
    </row>
    <row r="41" spans="1:18">
      <c r="A41" s="12">
        <v>2009</v>
      </c>
      <c r="B41" s="5">
        <f t="shared" si="0"/>
        <v>322.99967606090053</v>
      </c>
      <c r="C41" s="5">
        <f t="shared" si="1"/>
        <v>456.93779904306223</v>
      </c>
      <c r="D41" s="5">
        <f t="shared" si="2"/>
        <v>532.87469287469287</v>
      </c>
      <c r="E41" s="5">
        <f t="shared" si="3"/>
        <v>363.50492787771753</v>
      </c>
      <c r="F41" s="5">
        <f t="shared" si="4"/>
        <v>472.68367770478409</v>
      </c>
      <c r="G41" s="5">
        <f t="shared" si="5"/>
        <v>439.58321867775885</v>
      </c>
      <c r="H41" s="5">
        <f t="shared" si="6"/>
        <v>745.13503514613387</v>
      </c>
      <c r="I41" s="5">
        <f t="shared" si="7"/>
        <v>304.36610169491524</v>
      </c>
      <c r="J41" s="5">
        <f t="shared" si="8"/>
        <v>444.50944342303194</v>
      </c>
      <c r="K41" s="5">
        <f t="shared" si="9"/>
        <v>374.28571428571428</v>
      </c>
      <c r="L41" s="5">
        <f t="shared" si="10"/>
        <v>369.19005982512653</v>
      </c>
      <c r="M41" s="5">
        <f t="shared" si="11"/>
        <v>304.5209176788124</v>
      </c>
      <c r="N41" s="5">
        <f t="shared" si="12"/>
        <v>313.3737998889153</v>
      </c>
      <c r="O41" s="5">
        <f t="shared" si="13"/>
        <v>352.38987816307406</v>
      </c>
      <c r="P41" s="5">
        <f t="shared" si="14"/>
        <v>380.49727331546353</v>
      </c>
      <c r="Q41" s="5">
        <f t="shared" si="15"/>
        <v>391.79392662804986</v>
      </c>
      <c r="R41" s="5">
        <f t="shared" si="16"/>
        <v>325.70401433110521</v>
      </c>
    </row>
    <row r="42" spans="1:18">
      <c r="A42" s="12">
        <v>2010</v>
      </c>
      <c r="B42" s="5">
        <f t="shared" si="0"/>
        <v>405.47457078069328</v>
      </c>
      <c r="C42" s="5">
        <f t="shared" si="1"/>
        <v>550.15948963317385</v>
      </c>
      <c r="D42" s="5">
        <f t="shared" si="2"/>
        <v>666.65847665847662</v>
      </c>
      <c r="E42" s="5">
        <f t="shared" si="3"/>
        <v>455.03067921796634</v>
      </c>
      <c r="F42" s="5">
        <f t="shared" si="4"/>
        <v>583.01343542042071</v>
      </c>
      <c r="G42" s="5">
        <f t="shared" si="5"/>
        <v>544.90332674072977</v>
      </c>
      <c r="H42" s="5">
        <f t="shared" si="6"/>
        <v>875.82315945246023</v>
      </c>
      <c r="I42" s="5">
        <f t="shared" si="7"/>
        <v>367.13220338983052</v>
      </c>
      <c r="J42" s="5">
        <f t="shared" si="8"/>
        <v>528.14641484205242</v>
      </c>
      <c r="K42" s="5">
        <f t="shared" si="9"/>
        <v>449.86723313860858</v>
      </c>
      <c r="L42" s="5">
        <f t="shared" si="10"/>
        <v>465.23239760699494</v>
      </c>
      <c r="M42" s="5">
        <f t="shared" si="11"/>
        <v>354.29599640125957</v>
      </c>
      <c r="N42" s="5">
        <f t="shared" si="12"/>
        <v>301.81103705466955</v>
      </c>
      <c r="O42" s="5">
        <f t="shared" si="13"/>
        <v>416.79683432260754</v>
      </c>
      <c r="P42" s="5">
        <f t="shared" si="14"/>
        <v>413.49477770588783</v>
      </c>
      <c r="Q42" s="5">
        <f t="shared" si="15"/>
        <v>453.84412848867822</v>
      </c>
      <c r="R42" s="5">
        <f t="shared" si="16"/>
        <v>403.12934276122201</v>
      </c>
    </row>
    <row r="43" spans="1:18">
      <c r="A43" s="12">
        <v>2011</v>
      </c>
      <c r="B43" s="5">
        <f t="shared" si="0"/>
        <v>487.31778425655978</v>
      </c>
      <c r="C43" s="5">
        <f t="shared" si="1"/>
        <v>687.79904306220101</v>
      </c>
      <c r="D43" s="5">
        <f t="shared" si="2"/>
        <v>822.21130221130227</v>
      </c>
      <c r="E43" s="5">
        <f t="shared" si="3"/>
        <v>553.36226396549671</v>
      </c>
      <c r="F43" s="5">
        <f t="shared" si="4"/>
        <v>717.21939488447356</v>
      </c>
      <c r="G43" s="5">
        <f t="shared" si="5"/>
        <v>667.08007514160568</v>
      </c>
      <c r="H43" s="5">
        <f t="shared" si="6"/>
        <v>1072.4010358860526</v>
      </c>
      <c r="I43" s="5">
        <f t="shared" si="7"/>
        <v>445.00338983050847</v>
      </c>
      <c r="J43" s="5">
        <f t="shared" si="8"/>
        <v>642.82132709343136</v>
      </c>
      <c r="K43" s="5">
        <f t="shared" si="9"/>
        <v>539.13967073818378</v>
      </c>
      <c r="L43" s="5">
        <f t="shared" si="10"/>
        <v>582.7427519558214</v>
      </c>
      <c r="M43" s="5">
        <f t="shared" si="11"/>
        <v>433.31084120557807</v>
      </c>
      <c r="N43" s="5">
        <f t="shared" si="12"/>
        <v>327.54106165198766</v>
      </c>
      <c r="O43" s="5">
        <f t="shared" si="13"/>
        <v>493.35624284077892</v>
      </c>
      <c r="P43" s="5">
        <f t="shared" si="14"/>
        <v>469.60902116646645</v>
      </c>
      <c r="Q43" s="5">
        <f t="shared" si="15"/>
        <v>520.00175530981221</v>
      </c>
      <c r="R43" s="5">
        <f t="shared" si="16"/>
        <v>488.84359645477718</v>
      </c>
    </row>
    <row r="44" spans="1:18">
      <c r="A44" s="12">
        <v>2012</v>
      </c>
      <c r="B44" s="5">
        <f t="shared" si="0"/>
        <v>547.39229024943313</v>
      </c>
      <c r="C44" s="5">
        <f t="shared" si="1"/>
        <v>775.79744816586924</v>
      </c>
      <c r="D44" s="5">
        <f t="shared" si="2"/>
        <v>947.51842751842764</v>
      </c>
      <c r="E44" s="5">
        <f t="shared" si="3"/>
        <v>620.65811877691704</v>
      </c>
      <c r="F44" s="5">
        <f t="shared" si="4"/>
        <v>789.95498766533092</v>
      </c>
      <c r="G44" s="5">
        <f t="shared" si="5"/>
        <v>749.7589585147897</v>
      </c>
      <c r="H44" s="5">
        <f t="shared" si="6"/>
        <v>1181.7610062893082</v>
      </c>
      <c r="I44" s="5">
        <f t="shared" si="7"/>
        <v>484.21694915254238</v>
      </c>
      <c r="J44" s="5">
        <f t="shared" si="8"/>
        <v>725.63931138224973</v>
      </c>
      <c r="K44" s="5">
        <f t="shared" si="9"/>
        <v>601.68879447689858</v>
      </c>
      <c r="L44" s="5">
        <f t="shared" si="10"/>
        <v>643.16612977450529</v>
      </c>
      <c r="M44" s="5">
        <f t="shared" si="11"/>
        <v>499.21277552856498</v>
      </c>
      <c r="N44" s="5">
        <f t="shared" si="12"/>
        <v>338.70110291200507</v>
      </c>
      <c r="O44" s="5">
        <f t="shared" si="13"/>
        <v>549.44288243257313</v>
      </c>
      <c r="P44" s="5">
        <f t="shared" si="14"/>
        <v>500</v>
      </c>
      <c r="Q44" s="5">
        <f t="shared" si="15"/>
        <v>556.20502018606294</v>
      </c>
      <c r="R44" s="5">
        <f t="shared" si="16"/>
        <v>547.69496582518923</v>
      </c>
    </row>
    <row r="45" spans="1:18">
      <c r="A45" s="12">
        <v>2013</v>
      </c>
      <c r="B45" s="5">
        <f t="shared" si="0"/>
        <v>602.21898283122778</v>
      </c>
      <c r="C45" s="5">
        <f t="shared" si="1"/>
        <v>853.16985645933005</v>
      </c>
      <c r="D45" s="5">
        <f t="shared" si="2"/>
        <v>1048.943488943489</v>
      </c>
      <c r="E45" s="5">
        <f t="shared" si="3"/>
        <v>686.11837536645623</v>
      </c>
      <c r="F45" s="5">
        <f t="shared" si="4"/>
        <v>855.63624811142893</v>
      </c>
      <c r="G45" s="5">
        <f t="shared" si="5"/>
        <v>824.98115112187611</v>
      </c>
      <c r="H45" s="5">
        <f t="shared" si="6"/>
        <v>1248.5756566777654</v>
      </c>
      <c r="I45" s="5">
        <f t="shared" si="7"/>
        <v>508.60027118644064</v>
      </c>
      <c r="J45" s="5">
        <f t="shared" si="8"/>
        <v>788.75146247701821</v>
      </c>
      <c r="K45" s="5">
        <f t="shared" si="9"/>
        <v>655.18746680828463</v>
      </c>
      <c r="L45" s="5">
        <f t="shared" si="10"/>
        <v>703.81960423377825</v>
      </c>
      <c r="M45" s="5">
        <f t="shared" si="11"/>
        <v>564.17004048582999</v>
      </c>
      <c r="N45" s="5">
        <f t="shared" si="12"/>
        <v>357.4228358327382</v>
      </c>
      <c r="O45" s="5">
        <f t="shared" si="13"/>
        <v>602.47839216911382</v>
      </c>
      <c r="P45" s="5">
        <f t="shared" si="14"/>
        <v>541.0851280155282</v>
      </c>
      <c r="Q45" s="5">
        <f t="shared" si="15"/>
        <v>600.86010180796916</v>
      </c>
      <c r="R45" s="5">
        <f t="shared" si="16"/>
        <v>597.42851740581932</v>
      </c>
    </row>
    <row r="46" spans="1:18">
      <c r="A46" s="12">
        <v>2014</v>
      </c>
      <c r="B46" s="5">
        <f t="shared" si="0"/>
        <v>658.37382572076444</v>
      </c>
      <c r="C46" s="5">
        <f t="shared" si="1"/>
        <v>953.9473684210526</v>
      </c>
      <c r="D46" s="5">
        <f t="shared" si="2"/>
        <v>1153.046683046683</v>
      </c>
      <c r="E46" s="5">
        <f t="shared" si="3"/>
        <v>746.46481714640004</v>
      </c>
      <c r="F46" s="5">
        <f t="shared" si="4"/>
        <v>908.03365813022629</v>
      </c>
      <c r="G46" s="5">
        <f t="shared" si="5"/>
        <v>896.40721024804009</v>
      </c>
      <c r="H46" s="5">
        <f t="shared" si="6"/>
        <v>1314.2132599609351</v>
      </c>
      <c r="I46" s="5">
        <f t="shared" si="7"/>
        <v>531.88249336927061</v>
      </c>
      <c r="J46" s="5">
        <f t="shared" si="8"/>
        <v>838.37539695804787</v>
      </c>
      <c r="K46" s="5">
        <f t="shared" si="9"/>
        <v>692.52452868142188</v>
      </c>
      <c r="L46" s="5">
        <f t="shared" si="10"/>
        <v>761.38078703637211</v>
      </c>
      <c r="M46" s="5">
        <f t="shared" si="11"/>
        <v>613.21715953748401</v>
      </c>
      <c r="N46" s="5">
        <f t="shared" si="12"/>
        <v>386.29691343330956</v>
      </c>
      <c r="O46" s="5">
        <f t="shared" si="13"/>
        <v>660.96011663021977</v>
      </c>
      <c r="P46" s="5">
        <f t="shared" si="14"/>
        <v>586.64386727054261</v>
      </c>
      <c r="Q46" s="5">
        <f t="shared" si="15"/>
        <v>640.70610343517933</v>
      </c>
      <c r="R46" s="5">
        <f t="shared" si="16"/>
        <v>658.44008219692739</v>
      </c>
    </row>
    <row r="47" spans="1:18">
      <c r="A47" s="12">
        <v>2015</v>
      </c>
      <c r="B47" s="5">
        <f t="shared" si="0"/>
        <v>648.46128927761583</v>
      </c>
      <c r="C47" s="5">
        <f t="shared" si="1"/>
        <v>1043.0821371610846</v>
      </c>
      <c r="D47" s="5">
        <f t="shared" si="2"/>
        <v>1170.17199017199</v>
      </c>
      <c r="E47" s="5">
        <f t="shared" si="3"/>
        <v>738.90624854804332</v>
      </c>
      <c r="F47" s="5">
        <f t="shared" si="4"/>
        <v>950.81547053579777</v>
      </c>
      <c r="G47" s="5">
        <f t="shared" si="5"/>
        <v>932.13153782743439</v>
      </c>
      <c r="H47" s="5">
        <f t="shared" si="6"/>
        <v>1315.2153941367444</v>
      </c>
      <c r="I47" s="5">
        <f t="shared" si="7"/>
        <v>535.07205996031462</v>
      </c>
      <c r="J47" s="5">
        <f t="shared" si="8"/>
        <v>853.85258231656348</v>
      </c>
      <c r="K47" s="5">
        <f t="shared" si="9"/>
        <v>694.15201487536069</v>
      </c>
      <c r="L47" s="5">
        <f t="shared" si="10"/>
        <v>809.71007823285777</v>
      </c>
      <c r="M47" s="5">
        <f t="shared" si="11"/>
        <v>647.90823211875841</v>
      </c>
      <c r="N47" s="5">
        <f t="shared" si="12"/>
        <v>411.78900261907876</v>
      </c>
      <c r="O47" s="5">
        <f t="shared" si="13"/>
        <v>707.75299331123813</v>
      </c>
      <c r="P47" s="5">
        <f t="shared" si="14"/>
        <v>623.93012293187905</v>
      </c>
      <c r="Q47" s="5">
        <f t="shared" si="15"/>
        <v>681.44362005104358</v>
      </c>
      <c r="R47" s="5">
        <f t="shared" si="16"/>
        <v>690.48439061841975</v>
      </c>
    </row>
    <row r="48" spans="1:18">
      <c r="A48" s="12">
        <v>2016</v>
      </c>
      <c r="B48" s="5">
        <f t="shared" si="0"/>
        <v>657.01328150307745</v>
      </c>
      <c r="C48" s="5">
        <f t="shared" si="1"/>
        <v>1166.3078149920254</v>
      </c>
      <c r="D48" s="5">
        <f t="shared" si="2"/>
        <v>1253.4398034398034</v>
      </c>
      <c r="E48" s="5">
        <f t="shared" si="3"/>
        <v>780.63756380700318</v>
      </c>
      <c r="F48" s="5">
        <f t="shared" si="4"/>
        <v>1024.3758775588731</v>
      </c>
      <c r="G48" s="5">
        <f t="shared" si="5"/>
        <v>983.62789617875615</v>
      </c>
      <c r="H48" s="5">
        <f t="shared" si="6"/>
        <v>1333.0373658897522</v>
      </c>
      <c r="I48" s="5">
        <f t="shared" si="7"/>
        <v>548.23050847457625</v>
      </c>
      <c r="J48" s="5">
        <f t="shared" si="8"/>
        <v>900.35099448437245</v>
      </c>
      <c r="K48" s="5">
        <f t="shared" si="9"/>
        <v>539.46893255443445</v>
      </c>
      <c r="L48" s="5">
        <f t="shared" si="10"/>
        <v>874.98849516797054</v>
      </c>
      <c r="M48" s="5">
        <f t="shared" si="11"/>
        <v>699.34772829509666</v>
      </c>
      <c r="N48" s="5">
        <f t="shared" si="12"/>
        <v>462.43751487741014</v>
      </c>
      <c r="O48" s="5">
        <f t="shared" si="13"/>
        <v>777.95480578985735</v>
      </c>
      <c r="P48" s="5">
        <f t="shared" si="14"/>
        <v>684.12977169793874</v>
      </c>
      <c r="Q48" s="5">
        <f t="shared" si="15"/>
        <v>745.26944005616997</v>
      </c>
      <c r="R48" s="5">
        <f t="shared" si="16"/>
        <v>750.18156868918277</v>
      </c>
    </row>
    <row r="49" spans="1:18">
      <c r="A49" s="12">
        <v>2017</v>
      </c>
      <c r="B49" s="5">
        <f t="shared" si="0"/>
        <v>727.90735341755749</v>
      </c>
      <c r="C49" s="5">
        <f t="shared" si="1"/>
        <v>1264.7926634768742</v>
      </c>
      <c r="D49" s="5">
        <f t="shared" si="2"/>
        <v>1407.0346437346436</v>
      </c>
      <c r="E49" s="5">
        <f t="shared" si="3"/>
        <v>804.74040952424946</v>
      </c>
      <c r="F49" s="5">
        <f t="shared" si="4"/>
        <v>1101.8867106894138</v>
      </c>
      <c r="G49" s="5">
        <f t="shared" si="5"/>
        <v>995.28744901301764</v>
      </c>
      <c r="H49" s="5">
        <f t="shared" si="6"/>
        <v>1179.5042545320016</v>
      </c>
      <c r="I49" s="5">
        <f t="shared" si="7"/>
        <v>568.35254237288132</v>
      </c>
      <c r="J49" s="5">
        <f t="shared" si="8"/>
        <v>916.56359685776363</v>
      </c>
      <c r="K49" s="5">
        <f t="shared" si="9"/>
        <v>568.52527287506507</v>
      </c>
      <c r="L49" s="5">
        <f t="shared" si="10"/>
        <v>876.71421997238838</v>
      </c>
      <c r="M49" s="5">
        <f t="shared" si="11"/>
        <v>769.70310391363023</v>
      </c>
      <c r="N49" s="5">
        <f t="shared" si="12"/>
        <v>502.39684995635957</v>
      </c>
      <c r="O49" s="5">
        <f t="shared" si="13"/>
        <v>860.9497032177444</v>
      </c>
      <c r="P49" s="5">
        <f t="shared" si="14"/>
        <v>748.05434883076066</v>
      </c>
      <c r="Q49" s="5">
        <f t="shared" si="15"/>
        <v>807.94287132196314</v>
      </c>
      <c r="R49" s="5">
        <f t="shared" si="16"/>
        <v>819.25030715983314</v>
      </c>
    </row>
    <row r="50" spans="1:18">
      <c r="A50" s="12">
        <v>2018</v>
      </c>
      <c r="B50" s="5">
        <f t="shared" si="0"/>
        <v>801.33976877139548</v>
      </c>
      <c r="C50" s="5">
        <f t="shared" si="1"/>
        <v>1314.4482493610458</v>
      </c>
      <c r="D50" s="5">
        <f t="shared" si="2"/>
        <v>1559.6431168702798</v>
      </c>
      <c r="E50" s="5">
        <f t="shared" si="3"/>
        <v>884.93131732656173</v>
      </c>
      <c r="F50" s="5">
        <f t="shared" si="4"/>
        <v>1174.1484142067068</v>
      </c>
      <c r="G50" s="5">
        <f t="shared" si="5"/>
        <v>1077.5924261714106</v>
      </c>
      <c r="H50" s="5">
        <f t="shared" si="6"/>
        <v>1263.448020717721</v>
      </c>
      <c r="I50" s="5">
        <f t="shared" si="7"/>
        <v>586.77160087881521</v>
      </c>
      <c r="J50" s="5">
        <f t="shared" si="8"/>
        <v>929.48226633199931</v>
      </c>
      <c r="K50" s="5">
        <f t="shared" si="9"/>
        <v>616.11806459900697</v>
      </c>
      <c r="L50" s="5">
        <f t="shared" si="10"/>
        <v>954.65175385893235</v>
      </c>
      <c r="M50" s="5">
        <f t="shared" si="11"/>
        <v>835.27400923695382</v>
      </c>
      <c r="N50" s="5">
        <f t="shared" si="12"/>
        <v>535.51535348726497</v>
      </c>
      <c r="O50" s="5">
        <f t="shared" si="13"/>
        <v>949.67457157666752</v>
      </c>
      <c r="P50" s="5">
        <f t="shared" si="14"/>
        <v>798.70598021998342</v>
      </c>
      <c r="Q50" s="5">
        <f t="shared" si="15"/>
        <v>865.74871697082028</v>
      </c>
      <c r="R50" s="5">
        <f t="shared" si="16"/>
        <v>878.88476421021119</v>
      </c>
    </row>
    <row r="51" spans="1:18">
      <c r="A51" s="12">
        <v>2019</v>
      </c>
      <c r="B51" s="5">
        <f t="shared" si="0"/>
        <v>879.17071590540991</v>
      </c>
      <c r="C51" s="5">
        <f t="shared" si="1"/>
        <v>1511.7224880382776</v>
      </c>
      <c r="D51" s="5">
        <f t="shared" si="2"/>
        <v>1637.5680589680592</v>
      </c>
      <c r="E51" s="5">
        <f t="shared" si="3"/>
        <v>931.76547181145293</v>
      </c>
      <c r="F51" s="5">
        <f t="shared" si="4"/>
        <v>1176.8145729035348</v>
      </c>
      <c r="G51" s="5">
        <f t="shared" si="5"/>
        <v>1106.7866681574947</v>
      </c>
      <c r="H51" s="5">
        <f t="shared" si="6"/>
        <v>1255.1263411024788</v>
      </c>
      <c r="I51" s="5">
        <f t="shared" si="7"/>
        <v>490.61383050847451</v>
      </c>
      <c r="J51" s="5">
        <f t="shared" si="8"/>
        <v>726.64215276617085</v>
      </c>
      <c r="K51" s="5">
        <f t="shared" si="9"/>
        <v>607.4455655868295</v>
      </c>
      <c r="L51" s="5">
        <f t="shared" si="10"/>
        <v>988.58720662678331</v>
      </c>
      <c r="M51" s="5">
        <f t="shared" si="11"/>
        <v>1078.3625730994152</v>
      </c>
      <c r="N51" s="5">
        <f t="shared" si="12"/>
        <v>623.97445052765215</v>
      </c>
      <c r="O51" s="5">
        <f t="shared" si="13"/>
        <v>1115.6852025408728</v>
      </c>
      <c r="P51" s="5">
        <f t="shared" si="14"/>
        <v>870.43164802661988</v>
      </c>
      <c r="Q51" s="5">
        <f t="shared" si="15"/>
        <v>944.56389327716352</v>
      </c>
      <c r="R51" s="5">
        <f t="shared" si="16"/>
        <v>955.87936886492832</v>
      </c>
    </row>
    <row r="52" spans="1:18">
      <c r="A52" s="12">
        <v>2020</v>
      </c>
      <c r="B52" s="5">
        <f t="shared" si="0"/>
        <v>868.04729510851962</v>
      </c>
      <c r="C52" s="5">
        <f t="shared" si="1"/>
        <v>1558.4202551834132</v>
      </c>
      <c r="D52" s="5">
        <f t="shared" si="2"/>
        <v>1628.7857493857493</v>
      </c>
      <c r="E52" s="5">
        <f t="shared" si="3"/>
        <v>1016.4924497375811</v>
      </c>
      <c r="F52" s="5">
        <f t="shared" si="4"/>
        <v>1183.5611192921192</v>
      </c>
      <c r="G52" s="5">
        <f t="shared" si="5"/>
        <v>1148.298743533338</v>
      </c>
      <c r="H52" s="5">
        <f t="shared" si="6"/>
        <v>1333.0068442471329</v>
      </c>
      <c r="I52" s="5">
        <f t="shared" si="7"/>
        <v>578.09640677966104</v>
      </c>
      <c r="J52" s="5">
        <f t="shared" si="8"/>
        <v>849.06819321410671</v>
      </c>
      <c r="K52" s="5">
        <f t="shared" si="9"/>
        <v>625.30419543281994</v>
      </c>
      <c r="L52" s="5">
        <f t="shared" si="10"/>
        <v>1019.534054302807</v>
      </c>
      <c r="M52" s="5">
        <f t="shared" si="11"/>
        <v>1169.0328385065227</v>
      </c>
      <c r="N52" s="5">
        <f t="shared" si="12"/>
        <v>617.98016345314602</v>
      </c>
      <c r="O52" s="5">
        <f t="shared" si="13"/>
        <v>1101.9264813079246</v>
      </c>
      <c r="P52" s="5">
        <f t="shared" si="14"/>
        <v>815.32526111470554</v>
      </c>
      <c r="Q52" s="5">
        <f t="shared" si="15"/>
        <v>883.09917500438837</v>
      </c>
      <c r="R52" s="5">
        <f t="shared" si="16"/>
        <v>932.60457421041372</v>
      </c>
    </row>
    <row r="53" spans="1:18">
      <c r="A53" s="12">
        <v>2021</v>
      </c>
      <c r="B53" s="5">
        <f t="shared" si="0"/>
        <v>999.75704567541311</v>
      </c>
      <c r="C53" s="5">
        <f t="shared" si="1"/>
        <v>1732.0374800637958</v>
      </c>
      <c r="D53" s="5">
        <f t="shared" si="2"/>
        <v>1851.5970515970516</v>
      </c>
      <c r="E53" s="5">
        <f t="shared" si="3"/>
        <v>1159.1379171588558</v>
      </c>
      <c r="F53" s="5">
        <f t="shared" si="4"/>
        <v>1357.665948328812</v>
      </c>
      <c r="G53" s="5">
        <f t="shared" si="5"/>
        <v>1274.3710479586844</v>
      </c>
      <c r="H53" s="5">
        <f t="shared" si="6"/>
        <v>1580.1331853496115</v>
      </c>
      <c r="I53" s="5">
        <f t="shared" si="7"/>
        <v>640.89491525423728</v>
      </c>
      <c r="J53" s="5">
        <f t="shared" si="8"/>
        <v>926.79257897375896</v>
      </c>
      <c r="K53" s="5">
        <f t="shared" si="9"/>
        <v>690.66383430695703</v>
      </c>
      <c r="L53" s="5">
        <f t="shared" si="10"/>
        <v>1132.2135296824665</v>
      </c>
      <c r="M53" s="5">
        <f t="shared" si="11"/>
        <v>1297.4808816914081</v>
      </c>
      <c r="N53" s="5">
        <f t="shared" si="12"/>
        <v>688.84392604935329</v>
      </c>
      <c r="O53" s="5">
        <f t="shared" si="13"/>
        <v>1217.7340414453815</v>
      </c>
      <c r="P53" s="5">
        <f t="shared" si="14"/>
        <v>908.448100563823</v>
      </c>
      <c r="Q53" s="5">
        <f t="shared" si="15"/>
        <v>992.03089345269427</v>
      </c>
      <c r="R53" s="5">
        <f t="shared" si="16"/>
        <v>1077.6786974650317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78239-0025-409A-846E-E66E5AA781D0}">
  <dimension ref="A1:V77"/>
  <sheetViews>
    <sheetView topLeftCell="A17" workbookViewId="0">
      <selection activeCell="AE59" sqref="AE59"/>
    </sheetView>
  </sheetViews>
  <sheetFormatPr defaultRowHeight="14.4"/>
  <cols>
    <col min="1" max="1" width="20.88671875" customWidth="1"/>
  </cols>
  <sheetData>
    <row r="1" spans="1:18">
      <c r="A1" t="s">
        <v>50</v>
      </c>
    </row>
    <row r="2" spans="1:18">
      <c r="B2" t="s">
        <v>0</v>
      </c>
      <c r="C2" t="s">
        <v>1</v>
      </c>
      <c r="D2" t="s">
        <v>2</v>
      </c>
      <c r="E2" t="s">
        <v>3</v>
      </c>
      <c r="F2" t="s">
        <v>16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</row>
    <row r="3" spans="1:18">
      <c r="A3" t="s">
        <v>17</v>
      </c>
      <c r="B3">
        <v>9764.1149999999998</v>
      </c>
      <c r="C3">
        <v>6862.2030000000004</v>
      </c>
      <c r="D3">
        <v>9220.3850000000002</v>
      </c>
      <c r="E3">
        <v>8061.5590000000002</v>
      </c>
      <c r="F3">
        <v>2529.7069999999999</v>
      </c>
      <c r="G3">
        <v>1400.7449999999999</v>
      </c>
      <c r="H3">
        <v>11573.517</v>
      </c>
      <c r="I3">
        <v>18236.815999999999</v>
      </c>
      <c r="J3">
        <v>11387.074000000001</v>
      </c>
      <c r="K3">
        <v>30352.346000000001</v>
      </c>
      <c r="L3">
        <v>5192.9319999999998</v>
      </c>
      <c r="M3">
        <v>7882.47</v>
      </c>
      <c r="N3">
        <v>15254.803</v>
      </c>
      <c r="O3">
        <v>5508.7709999999997</v>
      </c>
      <c r="P3">
        <v>20031.251</v>
      </c>
      <c r="Q3">
        <v>13247.817999999999</v>
      </c>
      <c r="R3">
        <v>735.399</v>
      </c>
    </row>
    <row r="4" spans="1:18">
      <c r="A4" t="s">
        <v>29</v>
      </c>
      <c r="B4">
        <v>9540.5509999999995</v>
      </c>
      <c r="C4">
        <v>7286.27</v>
      </c>
      <c r="D4">
        <v>8504.7180000000008</v>
      </c>
      <c r="E4">
        <v>8109.3149999999996</v>
      </c>
      <c r="F4">
        <v>2518.7809999999999</v>
      </c>
      <c r="G4">
        <v>1619.896</v>
      </c>
      <c r="H4">
        <v>12055.7</v>
      </c>
      <c r="I4">
        <v>18448.405999999999</v>
      </c>
      <c r="J4">
        <v>11525.587</v>
      </c>
      <c r="K4">
        <v>30856.962</v>
      </c>
      <c r="L4">
        <v>5201.0619999999999</v>
      </c>
      <c r="M4">
        <v>7489.6809999999996</v>
      </c>
      <c r="N4">
        <v>15956.451999999999</v>
      </c>
      <c r="O4">
        <v>6041.3469999999998</v>
      </c>
      <c r="P4">
        <v>21520.079000000002</v>
      </c>
      <c r="Q4">
        <v>13977.852999999999</v>
      </c>
      <c r="R4">
        <v>803.71799999999996</v>
      </c>
    </row>
    <row r="5" spans="1:18">
      <c r="A5" t="s">
        <v>30</v>
      </c>
      <c r="B5">
        <v>10124.991</v>
      </c>
      <c r="C5">
        <v>7252.0829999999996</v>
      </c>
      <c r="D5">
        <v>8278.4989999999998</v>
      </c>
      <c r="E5">
        <v>8683.0969999999998</v>
      </c>
      <c r="F5">
        <v>2518.5720000000001</v>
      </c>
      <c r="G5">
        <v>1440.604</v>
      </c>
      <c r="H5">
        <v>12949.401</v>
      </c>
      <c r="I5">
        <v>19054.603999999999</v>
      </c>
      <c r="J5">
        <v>11358.865</v>
      </c>
      <c r="K5">
        <v>35140.057000000001</v>
      </c>
      <c r="L5">
        <v>5565.7579999999998</v>
      </c>
      <c r="M5">
        <v>7500.7349999999997</v>
      </c>
      <c r="N5">
        <v>17305.434000000001</v>
      </c>
      <c r="O5">
        <v>6641.3220000000001</v>
      </c>
      <c r="P5">
        <v>24089.742999999999</v>
      </c>
      <c r="Q5">
        <v>16479.654999999999</v>
      </c>
      <c r="R5">
        <v>882.28399999999999</v>
      </c>
    </row>
    <row r="6" spans="1:18">
      <c r="A6" t="s">
        <v>31</v>
      </c>
      <c r="B6">
        <v>10422.356</v>
      </c>
      <c r="C6">
        <v>6754.0010000000002</v>
      </c>
      <c r="D6">
        <v>9381.2960000000003</v>
      </c>
      <c r="E6">
        <v>8859.9750000000004</v>
      </c>
      <c r="F6">
        <v>0</v>
      </c>
      <c r="G6">
        <v>1720.5039999999999</v>
      </c>
      <c r="H6">
        <v>13815.822</v>
      </c>
      <c r="I6">
        <v>18464.199000000001</v>
      </c>
      <c r="J6">
        <v>11860.545</v>
      </c>
      <c r="K6">
        <v>35044.641000000003</v>
      </c>
      <c r="L6">
        <v>5564.9390000000003</v>
      </c>
      <c r="M6">
        <v>7875.2780000000002</v>
      </c>
      <c r="N6">
        <v>17836.830999999998</v>
      </c>
      <c r="O6">
        <v>6639.4750000000004</v>
      </c>
      <c r="P6">
        <v>25029.892</v>
      </c>
      <c r="Q6">
        <v>16954.031999999999</v>
      </c>
      <c r="R6">
        <v>548.61099999999999</v>
      </c>
    </row>
    <row r="7" spans="1:18">
      <c r="A7" t="s">
        <v>32</v>
      </c>
      <c r="B7">
        <v>10849.808000000001</v>
      </c>
      <c r="C7">
        <v>7386.0590000000002</v>
      </c>
      <c r="D7">
        <v>10704.316999999999</v>
      </c>
      <c r="E7">
        <v>9338.1980000000003</v>
      </c>
      <c r="F7">
        <v>606.01</v>
      </c>
      <c r="G7">
        <v>1781.902</v>
      </c>
      <c r="H7">
        <v>15234.553</v>
      </c>
      <c r="I7">
        <v>18292.736000000001</v>
      </c>
      <c r="J7">
        <v>12362.59</v>
      </c>
      <c r="K7">
        <v>36316.084000000003</v>
      </c>
      <c r="L7">
        <v>5765.6989999999996</v>
      </c>
      <c r="M7">
        <v>9493.7690000000002</v>
      </c>
      <c r="N7">
        <v>18703.906999999999</v>
      </c>
      <c r="O7">
        <v>7858.4260000000004</v>
      </c>
      <c r="P7">
        <v>26707.642</v>
      </c>
      <c r="Q7">
        <v>19533.712</v>
      </c>
      <c r="R7">
        <v>0</v>
      </c>
    </row>
    <row r="8" spans="1:18">
      <c r="A8" t="s">
        <v>33</v>
      </c>
      <c r="B8">
        <v>11805.388000000001</v>
      </c>
      <c r="C8">
        <v>6650.86</v>
      </c>
      <c r="D8">
        <v>12206.201999999999</v>
      </c>
      <c r="E8">
        <v>10503.602000000001</v>
      </c>
      <c r="F8">
        <v>6883.9309999999996</v>
      </c>
      <c r="G8">
        <v>2034.375</v>
      </c>
      <c r="H8">
        <v>19858.161</v>
      </c>
      <c r="I8">
        <v>20434.192999999999</v>
      </c>
      <c r="J8">
        <v>13997.424000000001</v>
      </c>
      <c r="K8">
        <v>39491.540999999997</v>
      </c>
      <c r="L8">
        <v>6879.83</v>
      </c>
      <c r="M8">
        <v>12106.409</v>
      </c>
      <c r="N8">
        <v>20460.091</v>
      </c>
      <c r="O8">
        <v>9309.7520000000004</v>
      </c>
      <c r="P8">
        <v>30366.196</v>
      </c>
      <c r="Q8">
        <v>21895.101999999999</v>
      </c>
      <c r="R8">
        <v>2179.5259999999998</v>
      </c>
    </row>
    <row r="9" spans="1:18">
      <c r="A9" t="s">
        <v>34</v>
      </c>
      <c r="B9">
        <v>13468.623</v>
      </c>
      <c r="C9">
        <v>7533.7039999999997</v>
      </c>
      <c r="D9">
        <v>15413.86</v>
      </c>
      <c r="E9">
        <v>11914.65</v>
      </c>
      <c r="F9">
        <v>6553.0619999999999</v>
      </c>
      <c r="G9">
        <v>2182.36</v>
      </c>
      <c r="H9">
        <v>25208.095000000001</v>
      </c>
      <c r="I9">
        <v>22133.269</v>
      </c>
      <c r="J9">
        <v>14993.531999999999</v>
      </c>
      <c r="K9">
        <v>43543.072999999997</v>
      </c>
      <c r="L9">
        <v>9016.6389999999992</v>
      </c>
      <c r="M9">
        <v>15106.654</v>
      </c>
      <c r="N9">
        <v>21600.476999999999</v>
      </c>
      <c r="O9">
        <v>10932.206</v>
      </c>
      <c r="P9">
        <v>34532.775999999998</v>
      </c>
      <c r="Q9">
        <v>25713.543000000001</v>
      </c>
      <c r="R9">
        <v>1928.384</v>
      </c>
    </row>
    <row r="10" spans="1:18">
      <c r="A10" t="s">
        <v>35</v>
      </c>
      <c r="B10">
        <v>15402.079</v>
      </c>
      <c r="C10">
        <v>9068.6540000000005</v>
      </c>
      <c r="D10">
        <v>17646.677</v>
      </c>
      <c r="E10">
        <v>12953.156999999999</v>
      </c>
      <c r="F10">
        <v>7310.2209999999995</v>
      </c>
      <c r="G10">
        <v>2344.1010000000001</v>
      </c>
      <c r="H10">
        <v>31179.32</v>
      </c>
      <c r="I10">
        <v>25149.453000000001</v>
      </c>
      <c r="J10">
        <v>18427.643</v>
      </c>
      <c r="K10">
        <v>49813.983999999997</v>
      </c>
      <c r="L10">
        <v>10261.545</v>
      </c>
      <c r="M10">
        <v>17688.942999999999</v>
      </c>
      <c r="N10">
        <v>23128.306</v>
      </c>
      <c r="O10">
        <v>13451.65</v>
      </c>
      <c r="P10">
        <v>38711.841</v>
      </c>
      <c r="Q10">
        <v>29982.720000000001</v>
      </c>
      <c r="R10">
        <v>1598.8420000000001</v>
      </c>
    </row>
    <row r="11" spans="1:18">
      <c r="A11" t="s">
        <v>36</v>
      </c>
      <c r="B11">
        <v>17550.824000000001</v>
      </c>
      <c r="C11">
        <v>9834.2039999999997</v>
      </c>
      <c r="D11">
        <v>21437.585999999999</v>
      </c>
      <c r="E11">
        <v>13819.341</v>
      </c>
      <c r="F11">
        <v>8008.0460000000003</v>
      </c>
      <c r="G11">
        <v>2944.23</v>
      </c>
      <c r="H11">
        <v>36618.267</v>
      </c>
      <c r="I11">
        <v>26565.225999999999</v>
      </c>
      <c r="J11">
        <v>20086.88</v>
      </c>
      <c r="K11">
        <v>53546.913</v>
      </c>
      <c r="L11">
        <v>11265.166999999999</v>
      </c>
      <c r="M11">
        <v>19464.584999999999</v>
      </c>
      <c r="N11">
        <v>23039.481</v>
      </c>
      <c r="O11">
        <v>14719.620999999999</v>
      </c>
      <c r="P11">
        <v>43109.337</v>
      </c>
      <c r="Q11">
        <v>33830.375999999997</v>
      </c>
      <c r="R11">
        <v>2428.6280000000002</v>
      </c>
    </row>
    <row r="12" spans="1:18">
      <c r="A12" t="s">
        <v>37</v>
      </c>
      <c r="B12">
        <v>19107.481</v>
      </c>
      <c r="C12">
        <v>10715.227000000001</v>
      </c>
      <c r="D12">
        <v>23661.633000000002</v>
      </c>
      <c r="E12">
        <v>15370.925999999999</v>
      </c>
      <c r="F12">
        <v>9057.7950000000001</v>
      </c>
      <c r="G12">
        <v>3266.2840000000001</v>
      </c>
      <c r="H12">
        <v>42270.082999999999</v>
      </c>
      <c r="I12">
        <v>28570.083999999999</v>
      </c>
      <c r="J12">
        <v>21219.444</v>
      </c>
      <c r="K12">
        <v>57952.995999999999</v>
      </c>
      <c r="L12">
        <v>12868.063</v>
      </c>
      <c r="M12">
        <v>20336.833999999999</v>
      </c>
      <c r="N12">
        <v>23657.100999999999</v>
      </c>
      <c r="O12">
        <v>16501.447</v>
      </c>
      <c r="P12">
        <v>46767.906999999999</v>
      </c>
      <c r="Q12">
        <v>37798.321000000004</v>
      </c>
      <c r="R12">
        <v>4409.1409999999996</v>
      </c>
    </row>
    <row r="13" spans="1:18">
      <c r="A13" t="s">
        <v>38</v>
      </c>
      <c r="B13">
        <v>21153.436000000002</v>
      </c>
      <c r="C13">
        <v>13268.906999999999</v>
      </c>
      <c r="D13">
        <v>26659.738000000001</v>
      </c>
      <c r="E13">
        <v>15672.057000000001</v>
      </c>
      <c r="F13">
        <v>10009.468999999999</v>
      </c>
      <c r="G13">
        <v>4067.1840000000002</v>
      </c>
      <c r="H13">
        <v>50463.686000000002</v>
      </c>
      <c r="I13">
        <v>30305.328000000001</v>
      </c>
      <c r="J13">
        <v>22019.111000000001</v>
      </c>
      <c r="K13">
        <v>59414.946000000004</v>
      </c>
      <c r="L13">
        <v>12757.037</v>
      </c>
      <c r="M13">
        <v>20922.611000000001</v>
      </c>
      <c r="N13">
        <v>24791.423999999999</v>
      </c>
      <c r="O13">
        <v>17262.755000000001</v>
      </c>
      <c r="P13">
        <v>48240.277000000002</v>
      </c>
      <c r="Q13">
        <v>38546.641000000003</v>
      </c>
      <c r="R13">
        <v>4671.7550000000001</v>
      </c>
    </row>
    <row r="14" spans="1:18">
      <c r="A14" t="s">
        <v>39</v>
      </c>
      <c r="B14">
        <v>24690.738000000001</v>
      </c>
      <c r="C14">
        <v>14269.873</v>
      </c>
      <c r="D14">
        <v>28966.348999999998</v>
      </c>
      <c r="E14">
        <v>15476.925999999999</v>
      </c>
      <c r="F14">
        <v>11008.736000000001</v>
      </c>
      <c r="G14">
        <v>4142.5950000000003</v>
      </c>
      <c r="H14">
        <v>54940.466</v>
      </c>
      <c r="I14">
        <v>31646.141</v>
      </c>
      <c r="J14">
        <v>22525.58</v>
      </c>
      <c r="K14">
        <v>61512.03</v>
      </c>
      <c r="L14">
        <v>14148.72</v>
      </c>
      <c r="M14">
        <v>22713.016</v>
      </c>
      <c r="N14">
        <v>24681.47</v>
      </c>
      <c r="O14">
        <v>20448.582999999999</v>
      </c>
      <c r="P14">
        <v>52047.24</v>
      </c>
      <c r="Q14">
        <v>40080.300000000003</v>
      </c>
      <c r="R14">
        <v>4966.8950000000004</v>
      </c>
    </row>
    <row r="15" spans="1:18">
      <c r="A15" t="s">
        <v>40</v>
      </c>
      <c r="B15">
        <v>27656.496999999999</v>
      </c>
      <c r="C15">
        <v>15754.548000000001</v>
      </c>
      <c r="D15">
        <v>34307.235000000001</v>
      </c>
      <c r="E15">
        <v>17227.727999999999</v>
      </c>
      <c r="F15">
        <v>13027.29</v>
      </c>
      <c r="G15">
        <v>4133.085</v>
      </c>
      <c r="H15">
        <v>60551.771999999997</v>
      </c>
      <c r="I15">
        <v>34319.074999999997</v>
      </c>
      <c r="J15">
        <v>25131.01</v>
      </c>
      <c r="K15">
        <v>67401.812999999995</v>
      </c>
      <c r="L15">
        <v>17212.221000000001</v>
      </c>
      <c r="M15">
        <v>23979.157999999999</v>
      </c>
      <c r="N15">
        <v>27004.166000000001</v>
      </c>
      <c r="O15">
        <v>22721.406999999999</v>
      </c>
      <c r="P15">
        <v>57628.254999999997</v>
      </c>
      <c r="Q15">
        <v>43024.864999999998</v>
      </c>
      <c r="R15">
        <v>5423.3670000000002</v>
      </c>
    </row>
    <row r="16" spans="1:18">
      <c r="A16" t="s">
        <v>41</v>
      </c>
      <c r="B16">
        <v>32715.645</v>
      </c>
      <c r="C16">
        <v>17945.745999999999</v>
      </c>
      <c r="D16">
        <v>37930.582999999999</v>
      </c>
      <c r="E16">
        <v>19902.132000000001</v>
      </c>
      <c r="F16">
        <v>17343.633999999998</v>
      </c>
      <c r="G16">
        <v>4885.5420000000004</v>
      </c>
      <c r="H16">
        <v>75579.623999999996</v>
      </c>
      <c r="I16">
        <v>36805.972000000002</v>
      </c>
      <c r="J16">
        <v>28754.483</v>
      </c>
      <c r="K16">
        <v>71990.850999999995</v>
      </c>
      <c r="L16">
        <v>21173.246999999999</v>
      </c>
      <c r="M16">
        <v>24755.196</v>
      </c>
      <c r="N16">
        <v>27780.521000000001</v>
      </c>
      <c r="O16">
        <v>25938.655999999999</v>
      </c>
      <c r="P16">
        <v>63557.26</v>
      </c>
      <c r="Q16">
        <v>45569.252999999997</v>
      </c>
      <c r="R16">
        <v>6392.0680000000002</v>
      </c>
    </row>
    <row r="17" spans="1:22">
      <c r="A17" t="s">
        <v>42</v>
      </c>
      <c r="B17">
        <v>37794.644999999997</v>
      </c>
      <c r="C17">
        <v>17713.05</v>
      </c>
      <c r="D17">
        <v>43553.726000000002</v>
      </c>
      <c r="E17">
        <v>20497.592000000001</v>
      </c>
      <c r="F17">
        <v>18634.516</v>
      </c>
      <c r="G17">
        <v>5824.7520000000004</v>
      </c>
      <c r="H17">
        <v>78531.547000000006</v>
      </c>
      <c r="I17">
        <v>38555.262999999999</v>
      </c>
      <c r="J17">
        <v>28415.645</v>
      </c>
      <c r="K17">
        <v>74604.894</v>
      </c>
      <c r="L17">
        <v>23254.116999999998</v>
      </c>
      <c r="M17">
        <v>25707.335999999999</v>
      </c>
      <c r="N17">
        <v>27389.170999999998</v>
      </c>
      <c r="O17">
        <v>25739.451000000001</v>
      </c>
      <c r="P17">
        <v>61867.836000000003</v>
      </c>
      <c r="Q17">
        <v>44210.237000000001</v>
      </c>
      <c r="R17">
        <v>6662.9059999999999</v>
      </c>
    </row>
    <row r="18" spans="1:22">
      <c r="A18" t="s">
        <v>43</v>
      </c>
      <c r="B18">
        <v>43279.764999999999</v>
      </c>
      <c r="C18">
        <v>15341.73</v>
      </c>
      <c r="D18">
        <v>46265.637000000002</v>
      </c>
      <c r="E18">
        <v>21197.155999999999</v>
      </c>
      <c r="F18">
        <v>19829.670999999998</v>
      </c>
      <c r="G18">
        <v>6414.4589999999998</v>
      </c>
      <c r="H18">
        <v>76723.589000000007</v>
      </c>
      <c r="I18">
        <v>36586.453999999998</v>
      </c>
      <c r="J18">
        <v>27380.830999999998</v>
      </c>
      <c r="K18">
        <v>71921.114000000001</v>
      </c>
      <c r="L18">
        <v>23380.218000000001</v>
      </c>
      <c r="M18">
        <v>25436.330999999998</v>
      </c>
      <c r="N18">
        <v>29052.530999999999</v>
      </c>
      <c r="O18">
        <v>25273.294999999998</v>
      </c>
      <c r="P18">
        <v>62952.557999999997</v>
      </c>
      <c r="Q18">
        <v>45473.688000000002</v>
      </c>
      <c r="R18">
        <v>6190.8310000000001</v>
      </c>
    </row>
    <row r="19" spans="1:22">
      <c r="A19" t="s">
        <v>44</v>
      </c>
      <c r="B19">
        <v>48110.51</v>
      </c>
      <c r="C19">
        <v>16441.897000000001</v>
      </c>
      <c r="D19">
        <v>48745.599999999999</v>
      </c>
      <c r="E19">
        <v>21348.102999999999</v>
      </c>
      <c r="F19">
        <v>20184.71</v>
      </c>
      <c r="G19">
        <v>5985.8609999999999</v>
      </c>
      <c r="H19">
        <v>78612.072</v>
      </c>
      <c r="I19">
        <v>37082.370000000003</v>
      </c>
      <c r="J19">
        <v>27158.151999999998</v>
      </c>
      <c r="K19">
        <v>72027.084000000003</v>
      </c>
      <c r="L19">
        <v>23210.166000000001</v>
      </c>
      <c r="M19">
        <v>22871.814999999999</v>
      </c>
      <c r="N19">
        <v>26454.762999999999</v>
      </c>
      <c r="O19">
        <v>28834.236000000001</v>
      </c>
      <c r="P19">
        <v>63402.06</v>
      </c>
      <c r="Q19">
        <v>44952.697</v>
      </c>
      <c r="R19">
        <v>6849.1030000000001</v>
      </c>
    </row>
    <row r="20" spans="1:22">
      <c r="A20" t="s">
        <v>45</v>
      </c>
      <c r="B20">
        <v>49709.02</v>
      </c>
      <c r="C20">
        <v>14420.450999999999</v>
      </c>
      <c r="D20">
        <v>48264.732000000004</v>
      </c>
      <c r="E20">
        <v>20648.925999999999</v>
      </c>
      <c r="F20">
        <v>20957.492999999999</v>
      </c>
      <c r="G20">
        <v>5525.8280000000004</v>
      </c>
      <c r="H20">
        <v>77969.182000000001</v>
      </c>
      <c r="I20">
        <v>33939.678999999996</v>
      </c>
      <c r="J20">
        <v>23184.056</v>
      </c>
      <c r="K20">
        <v>69545.834000000003</v>
      </c>
      <c r="L20">
        <v>21791.625</v>
      </c>
      <c r="M20">
        <v>20711.095000000001</v>
      </c>
      <c r="N20">
        <v>26564.044000000002</v>
      </c>
      <c r="O20">
        <v>27727.986000000001</v>
      </c>
      <c r="P20">
        <v>63996.629000000001</v>
      </c>
      <c r="Q20">
        <v>45583.627999999997</v>
      </c>
      <c r="R20">
        <v>7498.0339999999997</v>
      </c>
    </row>
    <row r="21" spans="1:22">
      <c r="A21" t="s">
        <v>46</v>
      </c>
      <c r="B21">
        <v>51870.247000000003</v>
      </c>
      <c r="C21">
        <v>14862.151</v>
      </c>
      <c r="D21">
        <v>49160.574000000001</v>
      </c>
      <c r="E21">
        <v>19863.062000000002</v>
      </c>
      <c r="F21">
        <v>20860.469000000001</v>
      </c>
      <c r="G21">
        <v>6435.8890000000001</v>
      </c>
      <c r="H21">
        <v>78887.758000000002</v>
      </c>
      <c r="I21">
        <v>34224.631999999998</v>
      </c>
      <c r="J21">
        <v>22859.128000000001</v>
      </c>
      <c r="K21">
        <v>70442.413</v>
      </c>
      <c r="L21">
        <v>22655.55</v>
      </c>
      <c r="M21">
        <v>20486.29</v>
      </c>
      <c r="N21">
        <v>26471.325000000001</v>
      </c>
      <c r="O21">
        <v>26018.474999999999</v>
      </c>
      <c r="P21">
        <v>66114.53</v>
      </c>
      <c r="Q21">
        <v>45243.106</v>
      </c>
      <c r="R21">
        <v>7278.2039999999997</v>
      </c>
    </row>
    <row r="22" spans="1:22">
      <c r="A22" t="s">
        <v>47</v>
      </c>
      <c r="B22">
        <v>55171.86</v>
      </c>
      <c r="C22">
        <v>15321.748</v>
      </c>
      <c r="D22">
        <v>50667.472999999998</v>
      </c>
      <c r="E22">
        <v>20038.48</v>
      </c>
      <c r="F22">
        <v>25644.47</v>
      </c>
      <c r="G22">
        <v>6167.2950000000001</v>
      </c>
      <c r="H22">
        <v>83004.002999999997</v>
      </c>
      <c r="I22">
        <v>34248.898000000001</v>
      </c>
      <c r="J22">
        <v>22682.756000000001</v>
      </c>
      <c r="K22">
        <v>72570.98</v>
      </c>
      <c r="L22">
        <v>23965.271000000001</v>
      </c>
      <c r="M22">
        <v>21760.629000000001</v>
      </c>
      <c r="N22">
        <v>26967.67</v>
      </c>
      <c r="O22">
        <v>27412.794000000002</v>
      </c>
      <c r="P22">
        <v>69203.562000000005</v>
      </c>
      <c r="Q22">
        <v>47384.074999999997</v>
      </c>
      <c r="R22">
        <v>7070.0889999999999</v>
      </c>
    </row>
    <row r="23" spans="1:22">
      <c r="A23" t="s">
        <v>48</v>
      </c>
      <c r="B23">
        <v>57433.832000000002</v>
      </c>
      <c r="C23">
        <v>15422.781999999999</v>
      </c>
      <c r="D23">
        <v>49574.909</v>
      </c>
      <c r="E23">
        <v>20992.541000000001</v>
      </c>
      <c r="F23">
        <v>28583.99</v>
      </c>
      <c r="G23">
        <v>6032.4920000000002</v>
      </c>
      <c r="H23">
        <v>95196.634999999995</v>
      </c>
      <c r="I23">
        <v>34931.633000000002</v>
      </c>
      <c r="J23">
        <v>23468.746999999999</v>
      </c>
      <c r="K23">
        <v>77177.94</v>
      </c>
      <c r="L23">
        <v>25181.685000000001</v>
      </c>
      <c r="M23">
        <v>24186.348999999998</v>
      </c>
      <c r="N23">
        <v>26550.202000000001</v>
      </c>
      <c r="O23">
        <v>30337.484</v>
      </c>
      <c r="P23">
        <v>71499.157999999996</v>
      </c>
      <c r="Q23">
        <v>46475.894999999997</v>
      </c>
      <c r="R23">
        <v>7482.0439999999999</v>
      </c>
    </row>
    <row r="24" spans="1:22">
      <c r="A24" t="s">
        <v>70</v>
      </c>
      <c r="B24">
        <v>55868.656396442646</v>
      </c>
      <c r="C24">
        <v>15997.927266816001</v>
      </c>
      <c r="D24">
        <v>50049.554273684538</v>
      </c>
      <c r="E24">
        <v>17362.287063155465</v>
      </c>
      <c r="F24">
        <v>30529.914708251574</v>
      </c>
      <c r="G24">
        <v>5646.1003963540006</v>
      </c>
      <c r="H24">
        <v>108411.7177710996</v>
      </c>
      <c r="I24">
        <v>32916.871451827734</v>
      </c>
      <c r="J24">
        <v>21797.328817950765</v>
      </c>
      <c r="K24">
        <v>55694.963958123233</v>
      </c>
      <c r="L24">
        <v>22286.963136026603</v>
      </c>
      <c r="M24">
        <v>22605.601532846202</v>
      </c>
      <c r="N24">
        <v>19850.376797532605</v>
      </c>
      <c r="O24">
        <v>25296.169236142203</v>
      </c>
      <c r="P24">
        <v>52875.704241210035</v>
      </c>
      <c r="Q24">
        <v>37411.813171729336</v>
      </c>
      <c r="R24">
        <v>4270.2753745347673</v>
      </c>
    </row>
    <row r="25" spans="1:22">
      <c r="A25" t="s">
        <v>71</v>
      </c>
      <c r="B25">
        <v>59144.143500025464</v>
      </c>
      <c r="C25">
        <v>15671.002063670801</v>
      </c>
      <c r="D25">
        <v>65853.055656565833</v>
      </c>
      <c r="E25">
        <v>18321.576741998935</v>
      </c>
      <c r="F25">
        <v>31830.245636571799</v>
      </c>
      <c r="G25">
        <v>5084.529555477533</v>
      </c>
      <c r="H25">
        <v>127141.10927105027</v>
      </c>
      <c r="I25">
        <v>34022.375646236636</v>
      </c>
      <c r="J25">
        <v>20539.094332759938</v>
      </c>
      <c r="K25">
        <v>51193.82328151667</v>
      </c>
      <c r="L25">
        <v>22730.157463312567</v>
      </c>
      <c r="M25">
        <v>19524.309686676672</v>
      </c>
      <c r="N25">
        <v>17003.271473991736</v>
      </c>
      <c r="O25">
        <v>25017.809410286736</v>
      </c>
      <c r="P25">
        <v>47884.355089027973</v>
      </c>
      <c r="Q25">
        <v>35774.836360464302</v>
      </c>
      <c r="R25">
        <v>4145.7286763115671</v>
      </c>
    </row>
    <row r="26" spans="1:22">
      <c r="A26" t="s">
        <v>72</v>
      </c>
      <c r="B26">
        <v>66925.217414832718</v>
      </c>
      <c r="C26">
        <v>15552.719287473499</v>
      </c>
      <c r="D26">
        <v>61515.125458025068</v>
      </c>
      <c r="E26">
        <v>4295.4684854143334</v>
      </c>
      <c r="F26">
        <v>34086.489058005267</v>
      </c>
      <c r="G26">
        <v>6049.8129994426663</v>
      </c>
      <c r="H26">
        <v>125848.71079694285</v>
      </c>
      <c r="I26">
        <v>36529.160068011246</v>
      </c>
      <c r="J26">
        <v>21158.877094794636</v>
      </c>
      <c r="K26">
        <v>51122.618363655667</v>
      </c>
      <c r="L26">
        <v>23790.549992305798</v>
      </c>
      <c r="M26">
        <v>23708.410590135332</v>
      </c>
      <c r="N26">
        <v>35510.774567053129</v>
      </c>
      <c r="O26">
        <v>27566.53167629497</v>
      </c>
      <c r="P26">
        <v>57814.62893786178</v>
      </c>
      <c r="Q26">
        <v>41304.204135974636</v>
      </c>
      <c r="R26">
        <v>4583.8768633746004</v>
      </c>
    </row>
    <row r="28" spans="1:22">
      <c r="A28" t="s">
        <v>25</v>
      </c>
    </row>
    <row r="29" spans="1:22">
      <c r="A29" t="s">
        <v>24</v>
      </c>
      <c r="B29" s="2">
        <v>23702.13</v>
      </c>
      <c r="C29" s="3">
        <v>5022.9399999999996</v>
      </c>
      <c r="D29" s="3">
        <v>21548.81</v>
      </c>
      <c r="E29" s="3">
        <v>6810.16</v>
      </c>
      <c r="F29" s="3">
        <v>13724.01</v>
      </c>
      <c r="G29" s="3">
        <v>1541.92</v>
      </c>
      <c r="H29" s="3">
        <v>49035.95</v>
      </c>
      <c r="I29" s="3">
        <v>14142.64</v>
      </c>
      <c r="J29" s="3">
        <v>8730.65</v>
      </c>
      <c r="K29" s="3">
        <v>18710.78</v>
      </c>
      <c r="L29" s="3">
        <v>8021.91</v>
      </c>
      <c r="M29" s="3">
        <v>7532.73</v>
      </c>
      <c r="N29" s="3">
        <v>4238.28</v>
      </c>
      <c r="O29" s="3">
        <v>8718.32</v>
      </c>
      <c r="P29" s="3">
        <v>16833.87</v>
      </c>
      <c r="Q29" s="3">
        <v>13676.9</v>
      </c>
      <c r="R29" s="3">
        <v>1130.3900000000001</v>
      </c>
      <c r="T29">
        <v>0.71430000000000005</v>
      </c>
      <c r="U29">
        <v>0.75590000000000002</v>
      </c>
      <c r="V29">
        <v>44</v>
      </c>
    </row>
    <row r="30" spans="1:22">
      <c r="A30" t="s">
        <v>18</v>
      </c>
      <c r="B30" s="2">
        <v>1016.41</v>
      </c>
      <c r="C30" s="3">
        <v>306.43</v>
      </c>
      <c r="D30" s="3">
        <v>750.78</v>
      </c>
      <c r="E30" s="3">
        <v>525.67999999999995</v>
      </c>
      <c r="F30" s="3">
        <v>626.57000000000005</v>
      </c>
      <c r="G30" s="3">
        <v>236.06</v>
      </c>
      <c r="H30" s="3">
        <v>2378.2800000000002</v>
      </c>
      <c r="I30" s="3">
        <v>373.82</v>
      </c>
      <c r="J30" s="3">
        <v>662.31</v>
      </c>
      <c r="K30" s="3">
        <v>3348.65</v>
      </c>
      <c r="L30" s="3">
        <v>1079.3499999999999</v>
      </c>
      <c r="M30" s="3">
        <v>1120.29</v>
      </c>
      <c r="N30" s="3">
        <v>634.82000000000005</v>
      </c>
      <c r="O30" s="3">
        <v>871.35</v>
      </c>
      <c r="P30" s="3">
        <v>985.06</v>
      </c>
      <c r="Q30" s="3">
        <v>302.02</v>
      </c>
      <c r="R30" s="3">
        <v>0.03</v>
      </c>
      <c r="T30">
        <v>0.97140000000000004</v>
      </c>
      <c r="U30">
        <v>0.85499999999999998</v>
      </c>
      <c r="V30">
        <v>12</v>
      </c>
    </row>
    <row r="31" spans="1:22">
      <c r="A31" t="s">
        <v>19</v>
      </c>
      <c r="B31" s="2">
        <v>307.42</v>
      </c>
      <c r="C31" s="3">
        <v>400.08</v>
      </c>
      <c r="D31" s="3">
        <v>305.88</v>
      </c>
      <c r="E31" s="3">
        <v>208.78</v>
      </c>
      <c r="F31" s="3">
        <v>19.63</v>
      </c>
      <c r="G31" s="3">
        <v>66.78</v>
      </c>
      <c r="H31" s="3">
        <v>367.7</v>
      </c>
      <c r="I31" s="3">
        <v>430.27</v>
      </c>
      <c r="J31" s="3">
        <v>182.71</v>
      </c>
      <c r="K31" s="3">
        <v>880.13</v>
      </c>
      <c r="L31" s="3">
        <v>256.68</v>
      </c>
      <c r="M31" s="3">
        <v>467.34</v>
      </c>
      <c r="N31" s="3">
        <v>493.87</v>
      </c>
      <c r="O31" s="3">
        <v>562.42999999999995</v>
      </c>
      <c r="P31" s="3">
        <v>1561.02</v>
      </c>
      <c r="Q31" s="3">
        <v>789.2</v>
      </c>
      <c r="R31" s="3">
        <v>107.6</v>
      </c>
      <c r="T31">
        <v>1.4714</v>
      </c>
      <c r="U31">
        <v>0.55379999999999996</v>
      </c>
    </row>
    <row r="32" spans="1:22">
      <c r="A32" t="s">
        <v>20</v>
      </c>
      <c r="B32" s="2">
        <v>61.44</v>
      </c>
      <c r="C32" s="3">
        <v>102.14</v>
      </c>
      <c r="D32" s="3">
        <v>91.12</v>
      </c>
      <c r="E32" s="3">
        <v>10.49</v>
      </c>
      <c r="F32" s="3">
        <v>0.01</v>
      </c>
      <c r="G32" s="3">
        <v>0.02</v>
      </c>
      <c r="H32" s="3">
        <v>50.03</v>
      </c>
      <c r="I32" s="3">
        <v>69.77</v>
      </c>
      <c r="J32" s="3">
        <v>33.68</v>
      </c>
      <c r="K32" s="3">
        <v>52.78</v>
      </c>
      <c r="L32" s="3">
        <v>46.36</v>
      </c>
      <c r="M32" s="3">
        <v>127.65</v>
      </c>
      <c r="N32" s="3">
        <v>753.68</v>
      </c>
      <c r="O32" s="3">
        <v>171.78</v>
      </c>
      <c r="P32" s="3">
        <v>313.11</v>
      </c>
      <c r="Q32" s="3">
        <v>176.37</v>
      </c>
      <c r="R32" s="3">
        <v>131.04</v>
      </c>
      <c r="T32">
        <v>1.4714</v>
      </c>
      <c r="U32">
        <v>0.57140000000000002</v>
      </c>
    </row>
    <row r="33" spans="1:21">
      <c r="A33" t="s">
        <v>21</v>
      </c>
      <c r="B33" s="2">
        <v>591.79999999999995</v>
      </c>
      <c r="C33" s="3">
        <v>407.02</v>
      </c>
      <c r="D33" s="3">
        <v>377.11</v>
      </c>
      <c r="E33" s="3">
        <v>281.82</v>
      </c>
      <c r="F33" s="3">
        <v>120.58</v>
      </c>
      <c r="G33" s="3">
        <v>169.08</v>
      </c>
      <c r="H33" s="3">
        <v>451.65</v>
      </c>
      <c r="I33" s="3">
        <v>392.18</v>
      </c>
      <c r="J33" s="3">
        <v>346.18</v>
      </c>
      <c r="K33" s="3">
        <v>1044.8699999999999</v>
      </c>
      <c r="L33" s="3">
        <v>487.19</v>
      </c>
      <c r="M33" s="3">
        <v>673.37</v>
      </c>
      <c r="N33" s="3">
        <v>449.3</v>
      </c>
      <c r="O33" s="3">
        <v>453.58</v>
      </c>
      <c r="P33" s="3">
        <v>1672.22</v>
      </c>
      <c r="Q33" s="3">
        <v>730.48</v>
      </c>
      <c r="R33" s="3">
        <v>87.76</v>
      </c>
      <c r="T33">
        <v>1.4571000000000001</v>
      </c>
      <c r="U33">
        <v>0.59209999999999996</v>
      </c>
    </row>
    <row r="34" spans="1:21">
      <c r="A34" t="s">
        <v>22</v>
      </c>
      <c r="B34" s="2">
        <v>0.76</v>
      </c>
      <c r="C34" s="3">
        <v>18.420000000000002</v>
      </c>
      <c r="D34" s="3">
        <v>8.51</v>
      </c>
      <c r="E34" s="3">
        <v>3.47</v>
      </c>
      <c r="F34" s="3">
        <v>141.05000000000001</v>
      </c>
      <c r="G34" s="3">
        <v>0.2</v>
      </c>
      <c r="H34" s="3">
        <v>1.25</v>
      </c>
      <c r="I34" s="3">
        <v>20.95</v>
      </c>
      <c r="J34" s="3">
        <v>28.15</v>
      </c>
      <c r="K34" s="3">
        <v>221.12</v>
      </c>
      <c r="L34" s="3">
        <v>17.989999999999998</v>
      </c>
      <c r="M34" s="3">
        <v>0.23</v>
      </c>
      <c r="N34" s="3">
        <v>658.32</v>
      </c>
      <c r="O34" s="3">
        <v>180.18</v>
      </c>
      <c r="P34" s="3">
        <v>346.25</v>
      </c>
      <c r="Q34" s="3">
        <v>303.79000000000002</v>
      </c>
      <c r="R34" s="3">
        <v>6.25</v>
      </c>
      <c r="T34">
        <v>1.4286000000000001</v>
      </c>
      <c r="U34">
        <v>0.61850000000000005</v>
      </c>
    </row>
    <row r="35" spans="1:21">
      <c r="A35" t="s">
        <v>23</v>
      </c>
      <c r="B35" s="2">
        <v>131.09</v>
      </c>
      <c r="C35" s="3">
        <v>103.51</v>
      </c>
      <c r="D35" s="3">
        <v>122.86</v>
      </c>
      <c r="E35" s="3">
        <v>32.93</v>
      </c>
      <c r="F35" s="3">
        <v>25.35</v>
      </c>
      <c r="G35" s="3">
        <v>52.12</v>
      </c>
      <c r="H35" s="3">
        <v>64.180000000000007</v>
      </c>
      <c r="I35" s="3">
        <v>44.37</v>
      </c>
      <c r="J35" s="3">
        <v>30.17</v>
      </c>
      <c r="K35" s="3">
        <v>75.010000000000005</v>
      </c>
      <c r="L35" s="3">
        <v>27.86</v>
      </c>
      <c r="M35" s="3">
        <v>16.47</v>
      </c>
      <c r="N35" s="3">
        <v>99.4</v>
      </c>
      <c r="O35" s="3">
        <v>52.77</v>
      </c>
      <c r="P35" s="3">
        <v>206.18</v>
      </c>
      <c r="Q35" s="3">
        <v>147.19999999999999</v>
      </c>
      <c r="R35" s="3">
        <v>46.15</v>
      </c>
      <c r="T35">
        <v>13.3</v>
      </c>
      <c r="U35">
        <v>0.44829999999999998</v>
      </c>
    </row>
    <row r="36" spans="1:21">
      <c r="B36">
        <f>B29*$T29*$U29*$V29/$V30</f>
        <v>46924.94817947971</v>
      </c>
      <c r="C36">
        <f t="shared" ref="C36:R36" si="0">C29*$T29*$U29*$V29/$V30</f>
        <v>9944.3045502086006</v>
      </c>
      <c r="D36">
        <f t="shared" si="0"/>
        <v>42661.853284048906</v>
      </c>
      <c r="E36">
        <f t="shared" si="0"/>
        <v>13482.6028333304</v>
      </c>
      <c r="F36">
        <f t="shared" si="0"/>
        <v>27170.488815336907</v>
      </c>
      <c r="G36">
        <f t="shared" si="0"/>
        <v>3052.6588157648002</v>
      </c>
      <c r="H36">
        <f t="shared" si="0"/>
        <v>97080.27981795551</v>
      </c>
      <c r="I36">
        <f t="shared" si="0"/>
        <v>27999.283149701601</v>
      </c>
      <c r="J36">
        <f t="shared" si="0"/>
        <v>17284.746089198499</v>
      </c>
      <c r="K36">
        <f t="shared" si="0"/>
        <v>37043.184806498197</v>
      </c>
      <c r="L36">
        <f t="shared" si="0"/>
        <v>15881.598449187901</v>
      </c>
      <c r="M36">
        <f t="shared" si="0"/>
        <v>14913.130798793702</v>
      </c>
      <c r="N36">
        <f t="shared" si="0"/>
        <v>8390.8521879732016</v>
      </c>
      <c r="O36">
        <f t="shared" si="0"/>
        <v>17260.3354302808</v>
      </c>
      <c r="P36">
        <f t="shared" si="0"/>
        <v>33327.320262360299</v>
      </c>
      <c r="Q36">
        <f t="shared" si="0"/>
        <v>27077.221488361003</v>
      </c>
      <c r="R36">
        <f t="shared" si="0"/>
        <v>2237.9209029991007</v>
      </c>
    </row>
    <row r="37" spans="1:21">
      <c r="A37" s="1"/>
      <c r="B37">
        <f>B30*$T30*$U30*$V29/$V30</f>
        <v>3095.3130129900001</v>
      </c>
      <c r="C37">
        <f>C30*$T30*$U30*$V29/$V30</f>
        <v>933.18322977000014</v>
      </c>
      <c r="D37">
        <f t="shared" ref="D37:R37" si="1">D30*$T30*$U30*$V29/$V30</f>
        <v>2286.3796144200001</v>
      </c>
      <c r="E37">
        <f t="shared" si="1"/>
        <v>1600.8738055199999</v>
      </c>
      <c r="F37">
        <f t="shared" si="1"/>
        <v>1908.1180572300002</v>
      </c>
      <c r="G37">
        <f t="shared" si="1"/>
        <v>718.88272433999998</v>
      </c>
      <c r="H37">
        <f t="shared" si="1"/>
        <v>7242.668836920001</v>
      </c>
      <c r="I37">
        <f t="shared" si="1"/>
        <v>1138.40862498</v>
      </c>
      <c r="J37">
        <f t="shared" si="1"/>
        <v>2016.9584730899999</v>
      </c>
      <c r="K37">
        <f t="shared" si="1"/>
        <v>10197.774442349999</v>
      </c>
      <c r="L37">
        <f t="shared" si="1"/>
        <v>3286.9866496499999</v>
      </c>
      <c r="M37">
        <f t="shared" si="1"/>
        <v>3411.6628283099999</v>
      </c>
      <c r="N37">
        <f t="shared" si="1"/>
        <v>1933.2421039800001</v>
      </c>
      <c r="O37">
        <f t="shared" si="1"/>
        <v>2653.5561376500004</v>
      </c>
      <c r="P37">
        <f t="shared" si="1"/>
        <v>2999.8416353400003</v>
      </c>
      <c r="Q37">
        <f t="shared" si="1"/>
        <v>919.75328477999994</v>
      </c>
      <c r="R37">
        <f t="shared" si="1"/>
        <v>9.1360170000000004E-2</v>
      </c>
    </row>
    <row r="38" spans="1:21">
      <c r="B38">
        <f>B31*$T31*$U31*$V29/$V30</f>
        <v>918.5171123127999</v>
      </c>
      <c r="C38">
        <f t="shared" ref="C38:R38" si="2">C31*$T31*$U31*$V29/$V30</f>
        <v>1195.3689619872</v>
      </c>
      <c r="D38">
        <f t="shared" si="2"/>
        <v>913.91586205920009</v>
      </c>
      <c r="E38">
        <f t="shared" si="2"/>
        <v>623.79807009519993</v>
      </c>
      <c r="F38">
        <f t="shared" si="2"/>
        <v>58.651001609199994</v>
      </c>
      <c r="G38">
        <f t="shared" si="2"/>
        <v>199.52694281519996</v>
      </c>
      <c r="H38">
        <f t="shared" si="2"/>
        <v>1098.6231936679999</v>
      </c>
      <c r="I38">
        <f t="shared" si="2"/>
        <v>1285.5713939067998</v>
      </c>
      <c r="J38">
        <f t="shared" si="2"/>
        <v>545.90547651639997</v>
      </c>
      <c r="K38">
        <f t="shared" si="2"/>
        <v>2629.6742764291998</v>
      </c>
      <c r="L38">
        <f t="shared" si="2"/>
        <v>766.91487993120006</v>
      </c>
      <c r="M38">
        <f t="shared" si="2"/>
        <v>1396.3300607255997</v>
      </c>
      <c r="N38">
        <f t="shared" si="2"/>
        <v>1475.5970537308001</v>
      </c>
      <c r="O38">
        <f t="shared" si="2"/>
        <v>1680.4423247611996</v>
      </c>
      <c r="P38">
        <f t="shared" si="2"/>
        <v>4664.0543317368001</v>
      </c>
      <c r="Q38">
        <f t="shared" si="2"/>
        <v>2357.9913637280001</v>
      </c>
      <c r="R38">
        <f t="shared" si="2"/>
        <v>321.48995278399997</v>
      </c>
    </row>
    <row r="39" spans="1:21">
      <c r="B39">
        <f>B32*$T32*$U32*$V29/$V30</f>
        <v>189.40595322880003</v>
      </c>
      <c r="C39">
        <f t="shared" ref="C39:R39" si="3">C32*$T32*$U32*$V29/$V30</f>
        <v>314.87506612613339</v>
      </c>
      <c r="D39">
        <f t="shared" si="3"/>
        <v>280.90283948906671</v>
      </c>
      <c r="E39">
        <f t="shared" si="3"/>
        <v>32.338353668133337</v>
      </c>
      <c r="F39">
        <f t="shared" si="3"/>
        <v>3.0827791866666673E-2</v>
      </c>
      <c r="G39">
        <f t="shared" si="3"/>
        <v>6.1655583733333345E-2</v>
      </c>
      <c r="H39">
        <f t="shared" si="3"/>
        <v>154.23144270893334</v>
      </c>
      <c r="I39">
        <f t="shared" si="3"/>
        <v>215.08550385373334</v>
      </c>
      <c r="J39">
        <f t="shared" si="3"/>
        <v>103.82800300693334</v>
      </c>
      <c r="K39">
        <f t="shared" si="3"/>
        <v>162.70908547226668</v>
      </c>
      <c r="L39">
        <f t="shared" si="3"/>
        <v>142.91764309386667</v>
      </c>
      <c r="M39">
        <f t="shared" si="3"/>
        <v>393.51676317800008</v>
      </c>
      <c r="N39">
        <f t="shared" si="3"/>
        <v>2323.4290174069329</v>
      </c>
      <c r="O39">
        <f t="shared" si="3"/>
        <v>529.55980868560005</v>
      </c>
      <c r="P39">
        <f t="shared" si="3"/>
        <v>965.24899113719994</v>
      </c>
      <c r="Q39">
        <f t="shared" si="3"/>
        <v>543.70976515240011</v>
      </c>
      <c r="R39">
        <f t="shared" si="3"/>
        <v>403.96738462080003</v>
      </c>
    </row>
    <row r="40" spans="1:21">
      <c r="B40">
        <f>B33*$T33*$U33*$V29/$V30</f>
        <v>1872.1076181059998</v>
      </c>
      <c r="C40">
        <f t="shared" ref="C40:R40" si="4">C33*$T33*$U33*$V29/$V30</f>
        <v>1287.5722249434</v>
      </c>
      <c r="D40">
        <f t="shared" si="4"/>
        <v>1192.9545519837</v>
      </c>
      <c r="E40">
        <f t="shared" si="4"/>
        <v>891.51295865939994</v>
      </c>
      <c r="F40">
        <f t="shared" si="4"/>
        <v>381.44429974860003</v>
      </c>
      <c r="G40">
        <f t="shared" si="4"/>
        <v>534.86981424359999</v>
      </c>
      <c r="H40">
        <f t="shared" si="4"/>
        <v>1428.7553324054998</v>
      </c>
      <c r="I40">
        <f t="shared" si="4"/>
        <v>1240.6271809205998</v>
      </c>
      <c r="J40">
        <f t="shared" si="4"/>
        <v>1095.1101981005997</v>
      </c>
      <c r="K40">
        <f t="shared" si="4"/>
        <v>3305.3549965028997</v>
      </c>
      <c r="L40">
        <f t="shared" si="4"/>
        <v>1541.1830186973</v>
      </c>
      <c r="M40">
        <f t="shared" si="4"/>
        <v>2130.1471895978998</v>
      </c>
      <c r="N40">
        <f t="shared" si="4"/>
        <v>1421.321312631</v>
      </c>
      <c r="O40">
        <f t="shared" si="4"/>
        <v>1434.8607188586</v>
      </c>
      <c r="P40">
        <f t="shared" si="4"/>
        <v>5289.9219350273988</v>
      </c>
      <c r="Q40">
        <f t="shared" si="4"/>
        <v>2310.8096871816001</v>
      </c>
      <c r="R40">
        <f t="shared" si="4"/>
        <v>277.6210959192</v>
      </c>
    </row>
    <row r="41" spans="1:21">
      <c r="B41">
        <f>B34*$T34*$U34*$V29/$V30</f>
        <v>2.4622682920000001</v>
      </c>
      <c r="C41">
        <f t="shared" ref="C41:R41" si="5">C34*$T34*$U34*$V29/$V30</f>
        <v>59.677607814000005</v>
      </c>
      <c r="D41">
        <f t="shared" si="5"/>
        <v>27.570925217000006</v>
      </c>
      <c r="E41">
        <f t="shared" si="5"/>
        <v>11.242198649000002</v>
      </c>
      <c r="F41">
        <f t="shared" si="5"/>
        <v>456.97755603500008</v>
      </c>
      <c r="G41">
        <f t="shared" si="5"/>
        <v>0.64796534000000017</v>
      </c>
      <c r="H41">
        <f t="shared" si="5"/>
        <v>4.0497833750000014</v>
      </c>
      <c r="I41">
        <f t="shared" si="5"/>
        <v>67.874369364999993</v>
      </c>
      <c r="J41">
        <f t="shared" si="5"/>
        <v>91.201121605000012</v>
      </c>
      <c r="K41">
        <f t="shared" si="5"/>
        <v>716.39047990400013</v>
      </c>
      <c r="L41">
        <f t="shared" si="5"/>
        <v>58.284482333</v>
      </c>
      <c r="M41">
        <f t="shared" si="5"/>
        <v>0.74516014100000005</v>
      </c>
      <c r="N41">
        <f t="shared" si="5"/>
        <v>2132.8427131440008</v>
      </c>
      <c r="O41">
        <f t="shared" si="5"/>
        <v>583.75197480600025</v>
      </c>
      <c r="P41">
        <f t="shared" si="5"/>
        <v>1121.7899948750003</v>
      </c>
      <c r="Q41">
        <f t="shared" si="5"/>
        <v>984.22695319300021</v>
      </c>
      <c r="R41">
        <f t="shared" si="5"/>
        <v>20.248916875000003</v>
      </c>
    </row>
    <row r="42" spans="1:21">
      <c r="B42">
        <f>B35*$T35*$U35*$V29/$V30</f>
        <v>2865.9022520333333</v>
      </c>
      <c r="C42">
        <f t="shared" ref="C42:R42" si="6">C35*$T35*$U35*$V29/$V30</f>
        <v>2262.9456259666672</v>
      </c>
      <c r="D42">
        <f t="shared" si="6"/>
        <v>2685.9771964666666</v>
      </c>
      <c r="E42">
        <f t="shared" si="6"/>
        <v>719.91884323333318</v>
      </c>
      <c r="F42">
        <f t="shared" si="6"/>
        <v>554.20415050000008</v>
      </c>
      <c r="G42">
        <f t="shared" si="6"/>
        <v>1139.4524782666667</v>
      </c>
      <c r="H42">
        <f t="shared" si="6"/>
        <v>1403.109364066667</v>
      </c>
      <c r="I42">
        <f t="shared" si="6"/>
        <v>970.0212290999998</v>
      </c>
      <c r="J42">
        <f t="shared" si="6"/>
        <v>659.57945643333335</v>
      </c>
      <c r="K42">
        <f t="shared" si="6"/>
        <v>1639.875870966667</v>
      </c>
      <c r="L42">
        <f t="shared" si="6"/>
        <v>609.07801313333323</v>
      </c>
      <c r="M42">
        <f t="shared" si="6"/>
        <v>360.06873209999998</v>
      </c>
      <c r="N42">
        <f t="shared" si="6"/>
        <v>2173.0924086666669</v>
      </c>
      <c r="O42">
        <f t="shared" si="6"/>
        <v>1153.6628411000002</v>
      </c>
      <c r="P42">
        <f t="shared" si="6"/>
        <v>4507.5270907333334</v>
      </c>
      <c r="Q42">
        <f t="shared" si="6"/>
        <v>3218.1006293333326</v>
      </c>
      <c r="R42">
        <f t="shared" si="6"/>
        <v>1008.9357611666666</v>
      </c>
    </row>
    <row r="43" spans="1:21">
      <c r="A43" t="s">
        <v>26</v>
      </c>
      <c r="B43">
        <f>SUM(B36:B42)</f>
        <v>55868.656396442646</v>
      </c>
      <c r="C43">
        <f t="shared" ref="C43:R43" si="7">SUM(C36:C42)</f>
        <v>15997.927266816001</v>
      </c>
      <c r="D43">
        <f t="shared" si="7"/>
        <v>50049.554273684538</v>
      </c>
      <c r="E43">
        <f t="shared" si="7"/>
        <v>17362.287063155465</v>
      </c>
      <c r="F43">
        <f t="shared" si="7"/>
        <v>30529.914708251574</v>
      </c>
      <c r="G43">
        <f t="shared" si="7"/>
        <v>5646.1003963540006</v>
      </c>
      <c r="H43">
        <f t="shared" si="7"/>
        <v>108411.7177710996</v>
      </c>
      <c r="I43">
        <f t="shared" si="7"/>
        <v>32916.871451827734</v>
      </c>
      <c r="J43">
        <f t="shared" si="7"/>
        <v>21797.328817950765</v>
      </c>
      <c r="K43">
        <f t="shared" si="7"/>
        <v>55694.963958123233</v>
      </c>
      <c r="L43">
        <f t="shared" si="7"/>
        <v>22286.963136026603</v>
      </c>
      <c r="M43">
        <f t="shared" si="7"/>
        <v>22605.601532846202</v>
      </c>
      <c r="N43">
        <f t="shared" si="7"/>
        <v>19850.376797532605</v>
      </c>
      <c r="O43">
        <f t="shared" si="7"/>
        <v>25296.169236142203</v>
      </c>
      <c r="P43">
        <f t="shared" si="7"/>
        <v>52875.704241210035</v>
      </c>
      <c r="Q43">
        <f t="shared" si="7"/>
        <v>37411.813171729336</v>
      </c>
      <c r="R43">
        <f t="shared" si="7"/>
        <v>4270.2753745347673</v>
      </c>
    </row>
    <row r="45" spans="1:21">
      <c r="A45" t="s">
        <v>27</v>
      </c>
    </row>
    <row r="46" spans="1:21">
      <c r="B46">
        <v>25504.36</v>
      </c>
      <c r="C46">
        <v>4884.33</v>
      </c>
      <c r="D46">
        <v>29848.06</v>
      </c>
      <c r="E46">
        <v>7186.37</v>
      </c>
      <c r="F46">
        <v>14104.64</v>
      </c>
      <c r="G46">
        <v>1342.04</v>
      </c>
      <c r="H46">
        <v>58105.54</v>
      </c>
      <c r="I46">
        <v>14717.62</v>
      </c>
      <c r="J46">
        <v>8088.17</v>
      </c>
      <c r="K46">
        <v>16463.78</v>
      </c>
      <c r="L46">
        <v>7766.41</v>
      </c>
      <c r="M46">
        <v>7712.43</v>
      </c>
      <c r="N46">
        <v>3340.26</v>
      </c>
      <c r="O46">
        <v>8811.35</v>
      </c>
      <c r="P46">
        <v>15496.27</v>
      </c>
      <c r="Q46">
        <v>12758.21</v>
      </c>
      <c r="R46">
        <v>1023.84</v>
      </c>
    </row>
    <row r="47" spans="1:21">
      <c r="B47">
        <v>1018.67</v>
      </c>
      <c r="C47">
        <v>323.45999999999998</v>
      </c>
      <c r="D47">
        <v>796.68</v>
      </c>
      <c r="E47">
        <v>582.27</v>
      </c>
      <c r="F47">
        <v>764.82</v>
      </c>
      <c r="G47">
        <v>231.98</v>
      </c>
      <c r="H47">
        <v>2617.17</v>
      </c>
      <c r="I47">
        <v>383.9</v>
      </c>
      <c r="J47">
        <v>669.56</v>
      </c>
      <c r="K47">
        <v>3496.78</v>
      </c>
      <c r="L47">
        <v>1413.42</v>
      </c>
      <c r="M47">
        <v>10.3</v>
      </c>
      <c r="N47">
        <v>631.9</v>
      </c>
      <c r="O47">
        <v>878.05</v>
      </c>
      <c r="P47">
        <v>225.6</v>
      </c>
      <c r="Q47">
        <v>312.48</v>
      </c>
      <c r="R47">
        <v>0.03</v>
      </c>
    </row>
    <row r="48" spans="1:21">
      <c r="B48">
        <v>257.10000000000002</v>
      </c>
      <c r="C48">
        <v>410.27</v>
      </c>
      <c r="D48">
        <v>288.73</v>
      </c>
      <c r="E48">
        <v>209.57</v>
      </c>
      <c r="F48">
        <v>20.88</v>
      </c>
      <c r="G48">
        <v>74.760000000000005</v>
      </c>
      <c r="H48">
        <v>364.96</v>
      </c>
      <c r="I48">
        <v>401.14</v>
      </c>
      <c r="J48">
        <v>174.35</v>
      </c>
      <c r="K48">
        <v>797.39</v>
      </c>
      <c r="L48">
        <v>286.16000000000003</v>
      </c>
      <c r="M48">
        <v>467.21</v>
      </c>
      <c r="N48">
        <v>465.49</v>
      </c>
      <c r="O48">
        <v>530.9</v>
      </c>
      <c r="P48">
        <v>1506.78</v>
      </c>
      <c r="Q48">
        <v>834.57</v>
      </c>
      <c r="R48">
        <v>112.31</v>
      </c>
    </row>
    <row r="49" spans="1:18">
      <c r="B49">
        <v>51.03</v>
      </c>
      <c r="C49">
        <v>86.32</v>
      </c>
      <c r="D49">
        <v>82.2</v>
      </c>
      <c r="E49">
        <v>7.6</v>
      </c>
      <c r="F49">
        <v>0.01</v>
      </c>
      <c r="G49">
        <v>0.55000000000000004</v>
      </c>
      <c r="H49">
        <v>34.369999999999997</v>
      </c>
      <c r="I49">
        <v>52.1</v>
      </c>
      <c r="J49">
        <v>28.35</v>
      </c>
      <c r="K49">
        <v>33.51</v>
      </c>
      <c r="L49">
        <v>20.27</v>
      </c>
      <c r="M49">
        <v>94.56</v>
      </c>
      <c r="N49">
        <v>500.57</v>
      </c>
      <c r="O49">
        <v>123.51</v>
      </c>
      <c r="P49">
        <v>280.06</v>
      </c>
      <c r="Q49">
        <v>145.77000000000001</v>
      </c>
      <c r="R49">
        <v>106.05</v>
      </c>
    </row>
    <row r="50" spans="1:18">
      <c r="B50">
        <v>503.34</v>
      </c>
      <c r="C50">
        <v>387.07</v>
      </c>
      <c r="D50">
        <v>308.47000000000003</v>
      </c>
      <c r="E50">
        <v>281.55</v>
      </c>
      <c r="F50">
        <v>115.94</v>
      </c>
      <c r="G50">
        <v>154.26</v>
      </c>
      <c r="H50">
        <v>444.25</v>
      </c>
      <c r="I50">
        <v>397.17</v>
      </c>
      <c r="J50">
        <v>341.79</v>
      </c>
      <c r="K50">
        <v>1007.1</v>
      </c>
      <c r="L50">
        <v>435.86</v>
      </c>
      <c r="M50">
        <v>672.61</v>
      </c>
      <c r="N50">
        <v>441.7</v>
      </c>
      <c r="O50">
        <v>406.41</v>
      </c>
      <c r="P50">
        <v>1541.48</v>
      </c>
      <c r="Q50">
        <v>703.26</v>
      </c>
      <c r="R50">
        <v>88.17</v>
      </c>
    </row>
    <row r="51" spans="1:18">
      <c r="B51">
        <v>0.69</v>
      </c>
      <c r="C51">
        <v>12.69</v>
      </c>
      <c r="D51">
        <v>6.57</v>
      </c>
      <c r="E51">
        <v>2.23</v>
      </c>
      <c r="F51">
        <v>155.97999999999999</v>
      </c>
      <c r="G51">
        <v>0.14000000000000001</v>
      </c>
      <c r="H51">
        <v>1.54</v>
      </c>
      <c r="I51">
        <v>24.56</v>
      </c>
      <c r="J51">
        <v>32.520000000000003</v>
      </c>
      <c r="K51">
        <v>212.76</v>
      </c>
      <c r="L51">
        <v>19.96</v>
      </c>
      <c r="M51">
        <v>0.01</v>
      </c>
      <c r="N51">
        <v>640.36</v>
      </c>
      <c r="O51">
        <v>163.18</v>
      </c>
      <c r="P51">
        <v>502.81</v>
      </c>
      <c r="Q51">
        <v>456.38</v>
      </c>
      <c r="R51">
        <v>35.15</v>
      </c>
    </row>
    <row r="52" spans="1:18">
      <c r="B52">
        <v>138.55000000000001</v>
      </c>
      <c r="C52">
        <v>103.31</v>
      </c>
      <c r="D52">
        <v>101.6</v>
      </c>
      <c r="E52">
        <v>35.380000000000003</v>
      </c>
      <c r="F52">
        <v>29.39</v>
      </c>
      <c r="G52">
        <v>46.09</v>
      </c>
      <c r="H52">
        <v>69.900000000000006</v>
      </c>
      <c r="I52">
        <v>46.68</v>
      </c>
      <c r="J52">
        <v>31.67</v>
      </c>
      <c r="K52">
        <v>72.7</v>
      </c>
      <c r="L52">
        <v>31.52</v>
      </c>
      <c r="M52">
        <v>18.7</v>
      </c>
      <c r="N52">
        <v>94.23</v>
      </c>
      <c r="O52">
        <v>51.14</v>
      </c>
      <c r="P52">
        <v>212.58</v>
      </c>
      <c r="Q52">
        <v>133.5</v>
      </c>
      <c r="R52">
        <v>48.64</v>
      </c>
    </row>
    <row r="53" spans="1:18">
      <c r="B53">
        <f>B46*$T29*$U29*$V29/$V30</f>
        <v>50492.962925728403</v>
      </c>
      <c r="C53">
        <f t="shared" ref="C53:R53" si="8">C46*$T29*$U29*$V29/$V30</f>
        <v>9669.8875645977005</v>
      </c>
      <c r="D53">
        <f t="shared" si="8"/>
        <v>59092.523277781402</v>
      </c>
      <c r="E53">
        <f t="shared" si="8"/>
        <v>14227.414998085302</v>
      </c>
      <c r="F53">
        <f t="shared" si="8"/>
        <v>27924.051597481597</v>
      </c>
      <c r="G53">
        <f t="shared" si="8"/>
        <v>2656.9408510876001</v>
      </c>
      <c r="H53">
        <f t="shared" si="8"/>
        <v>115036.05175740262</v>
      </c>
      <c r="I53">
        <f t="shared" si="8"/>
        <v>29137.615725897806</v>
      </c>
      <c r="J53">
        <f t="shared" si="8"/>
        <v>16012.778518927304</v>
      </c>
      <c r="K53">
        <f t="shared" si="8"/>
        <v>32594.624337068202</v>
      </c>
      <c r="L53">
        <f t="shared" si="8"/>
        <v>15375.7652493929</v>
      </c>
      <c r="M53">
        <f t="shared" si="8"/>
        <v>15268.896849686704</v>
      </c>
      <c r="N53">
        <f t="shared" si="8"/>
        <v>6612.9722267994011</v>
      </c>
      <c r="O53">
        <f t="shared" si="8"/>
        <v>17444.514148781502</v>
      </c>
      <c r="P53">
        <f t="shared" si="8"/>
        <v>30679.169624216302</v>
      </c>
      <c r="Q53">
        <f t="shared" si="8"/>
        <v>25258.419522334898</v>
      </c>
      <c r="R53">
        <f t="shared" si="8"/>
        <v>2026.9755901296003</v>
      </c>
    </row>
    <row r="54" spans="1:18">
      <c r="B54">
        <f>B47*$T30*$U30*$V29/$V30</f>
        <v>3102.1954791299995</v>
      </c>
      <c r="C54">
        <f t="shared" ref="C54:R54" si="9">C47*$T30*$U30*$V29/$V30</f>
        <v>985.04535293999982</v>
      </c>
      <c r="D54">
        <f t="shared" si="9"/>
        <v>2426.1606745200002</v>
      </c>
      <c r="E54">
        <f t="shared" si="9"/>
        <v>1773.20953953</v>
      </c>
      <c r="F54">
        <f t="shared" si="9"/>
        <v>2329.13617398</v>
      </c>
      <c r="G54">
        <f t="shared" si="9"/>
        <v>706.45774122</v>
      </c>
      <c r="H54">
        <f t="shared" si="9"/>
        <v>7970.1698706300012</v>
      </c>
      <c r="I54">
        <f t="shared" si="9"/>
        <v>1169.1056421000001</v>
      </c>
      <c r="J54">
        <f t="shared" si="9"/>
        <v>2039.0371808400002</v>
      </c>
      <c r="K54">
        <f t="shared" si="9"/>
        <v>10648.880508419999</v>
      </c>
      <c r="L54">
        <f t="shared" si="9"/>
        <v>4304.3430493800006</v>
      </c>
      <c r="M54">
        <f t="shared" si="9"/>
        <v>31.366991700000003</v>
      </c>
      <c r="N54">
        <f t="shared" si="9"/>
        <v>1924.3497140999998</v>
      </c>
      <c r="O54">
        <f t="shared" si="9"/>
        <v>2673.9599089499998</v>
      </c>
      <c r="P54">
        <f t="shared" si="9"/>
        <v>687.02847840000004</v>
      </c>
      <c r="Q54">
        <f t="shared" si="9"/>
        <v>951.60753072</v>
      </c>
      <c r="R54">
        <f t="shared" si="9"/>
        <v>9.1360170000000004E-2</v>
      </c>
    </row>
    <row r="55" spans="1:18">
      <c r="B55">
        <f>B48*$T31*$U31*$V29/$V30</f>
        <v>768.16976636400011</v>
      </c>
      <c r="C55">
        <f t="shared" ref="C55:R55" si="10">C48*$T31*$U31*$V29/$V30</f>
        <v>1225.8148971067999</v>
      </c>
      <c r="D55">
        <f t="shared" si="10"/>
        <v>862.67466605319999</v>
      </c>
      <c r="E55">
        <f t="shared" si="10"/>
        <v>626.15845171879994</v>
      </c>
      <c r="F55">
        <f t="shared" si="10"/>
        <v>62.385782659200004</v>
      </c>
      <c r="G55">
        <f t="shared" si="10"/>
        <v>223.36978503840001</v>
      </c>
      <c r="H55">
        <f t="shared" si="10"/>
        <v>1090.4365536063999</v>
      </c>
      <c r="I55">
        <f t="shared" si="10"/>
        <v>1198.5360563175998</v>
      </c>
      <c r="J55">
        <f t="shared" si="10"/>
        <v>520.927260854</v>
      </c>
      <c r="K55">
        <f t="shared" si="10"/>
        <v>2382.4616491675993</v>
      </c>
      <c r="L55">
        <f t="shared" si="10"/>
        <v>854.99595621439994</v>
      </c>
      <c r="M55">
        <f t="shared" si="10"/>
        <v>1395.9416434963998</v>
      </c>
      <c r="N55">
        <f t="shared" si="10"/>
        <v>1390.8025847715999</v>
      </c>
      <c r="O55">
        <f t="shared" si="10"/>
        <v>1586.2362075559997</v>
      </c>
      <c r="P55">
        <f t="shared" si="10"/>
        <v>4501.9947124151995</v>
      </c>
      <c r="Q55">
        <f t="shared" si="10"/>
        <v>2493.5489767188001</v>
      </c>
      <c r="R55">
        <f t="shared" si="10"/>
        <v>335.56260778040001</v>
      </c>
    </row>
    <row r="56" spans="1:18">
      <c r="B56">
        <f>B49*$T32*$U32*$V29/$V30</f>
        <v>157.31422189560001</v>
      </c>
      <c r="C56">
        <f t="shared" ref="C56:R56" si="11">C49*$T32*$U32*$V29/$V30</f>
        <v>266.10549939306668</v>
      </c>
      <c r="D56">
        <f t="shared" si="11"/>
        <v>253.40444914400004</v>
      </c>
      <c r="E56">
        <f t="shared" si="11"/>
        <v>23.429121818666669</v>
      </c>
      <c r="F56">
        <f t="shared" si="11"/>
        <v>3.0827791866666673E-2</v>
      </c>
      <c r="G56">
        <f t="shared" si="11"/>
        <v>1.6955285526666668</v>
      </c>
      <c r="H56">
        <f t="shared" si="11"/>
        <v>105.95512064573334</v>
      </c>
      <c r="I56">
        <f t="shared" si="11"/>
        <v>160.61279562533335</v>
      </c>
      <c r="J56">
        <f t="shared" si="11"/>
        <v>87.396789941999998</v>
      </c>
      <c r="K56">
        <f t="shared" si="11"/>
        <v>103.30393054519999</v>
      </c>
      <c r="L56">
        <f t="shared" si="11"/>
        <v>62.487934113733338</v>
      </c>
      <c r="M56">
        <f t="shared" si="11"/>
        <v>291.50759989120002</v>
      </c>
      <c r="N56">
        <f t="shared" si="11"/>
        <v>1543.1467774697333</v>
      </c>
      <c r="O56">
        <f t="shared" si="11"/>
        <v>380.75405734520001</v>
      </c>
      <c r="P56">
        <f t="shared" si="11"/>
        <v>863.36313901786662</v>
      </c>
      <c r="Q56">
        <f t="shared" si="11"/>
        <v>449.37672204040001</v>
      </c>
      <c r="R56">
        <f t="shared" si="11"/>
        <v>326.92873274599998</v>
      </c>
    </row>
    <row r="57" spans="1:18">
      <c r="B57">
        <f>B50*$T33*$U33*$V29/$V30</f>
        <v>1592.2721333177999</v>
      </c>
      <c r="C57">
        <f t="shared" ref="C57:R57" si="12">C50*$T33*$U33*$V29/$V30</f>
        <v>1224.4621421769</v>
      </c>
      <c r="D57">
        <f t="shared" si="12"/>
        <v>975.81790631490003</v>
      </c>
      <c r="E57">
        <f t="shared" si="12"/>
        <v>890.65883723849993</v>
      </c>
      <c r="F57">
        <f t="shared" si="12"/>
        <v>366.76606495979996</v>
      </c>
      <c r="G57">
        <f t="shared" si="12"/>
        <v>487.98803847419987</v>
      </c>
      <c r="H57">
        <f t="shared" si="12"/>
        <v>1405.3460786474998</v>
      </c>
      <c r="I57">
        <f t="shared" si="12"/>
        <v>1256.4126101438999</v>
      </c>
      <c r="J57">
        <f t="shared" si="12"/>
        <v>1081.2228164793</v>
      </c>
      <c r="K57">
        <f t="shared" si="12"/>
        <v>3185.8728999569998</v>
      </c>
      <c r="L57">
        <f t="shared" si="12"/>
        <v>1378.8050463461998</v>
      </c>
      <c r="M57">
        <f t="shared" si="12"/>
        <v>2127.7429959687001</v>
      </c>
      <c r="N57">
        <f t="shared" si="12"/>
        <v>1397.279376339</v>
      </c>
      <c r="O57">
        <f t="shared" si="12"/>
        <v>1285.6425432147</v>
      </c>
      <c r="P57">
        <f t="shared" si="12"/>
        <v>4876.3373625515997</v>
      </c>
      <c r="Q57">
        <f t="shared" si="12"/>
        <v>2224.7015943042002</v>
      </c>
      <c r="R57">
        <f t="shared" si="12"/>
        <v>278.91809511389999</v>
      </c>
    </row>
    <row r="58" spans="1:18">
      <c r="B58">
        <f>B51*$T34*$U34*$V29/$V30</f>
        <v>2.2354804229999998</v>
      </c>
      <c r="C58">
        <f t="shared" ref="C58:R58" si="13">C51*$T34*$U34*$V29/$V30</f>
        <v>41.113400823000006</v>
      </c>
      <c r="D58">
        <f t="shared" si="13"/>
        <v>21.285661419000007</v>
      </c>
      <c r="E58">
        <f t="shared" si="13"/>
        <v>7.2248135410000005</v>
      </c>
      <c r="F58">
        <f t="shared" si="13"/>
        <v>505.34816866600005</v>
      </c>
      <c r="G58">
        <f t="shared" si="13"/>
        <v>0.45357573800000012</v>
      </c>
      <c r="H58">
        <f t="shared" si="13"/>
        <v>4.9893331180000002</v>
      </c>
      <c r="I58">
        <f t="shared" si="13"/>
        <v>79.570143751999993</v>
      </c>
      <c r="J58">
        <f t="shared" si="13"/>
        <v>105.35916428400003</v>
      </c>
      <c r="K58">
        <f t="shared" si="13"/>
        <v>689.30552869200017</v>
      </c>
      <c r="L58">
        <f t="shared" si="13"/>
        <v>64.666940932000003</v>
      </c>
      <c r="M58">
        <f t="shared" si="13"/>
        <v>3.2398267000000008E-2</v>
      </c>
      <c r="N58">
        <f t="shared" si="13"/>
        <v>2074.6554256120003</v>
      </c>
      <c r="O58">
        <f t="shared" si="13"/>
        <v>528.67492090600012</v>
      </c>
      <c r="P58">
        <f t="shared" si="13"/>
        <v>1629.0172630270001</v>
      </c>
      <c r="Q58">
        <f t="shared" si="13"/>
        <v>1478.5921093460001</v>
      </c>
      <c r="R58">
        <f t="shared" si="13"/>
        <v>113.87990850500002</v>
      </c>
    </row>
    <row r="59" spans="1:18">
      <c r="B59">
        <f>B52*$T35*$U35*$V29/$V30</f>
        <v>3028.9934931666667</v>
      </c>
      <c r="C59">
        <f t="shared" ref="C59:R59" si="14">C52*$T35*$U35*$V29/$V30</f>
        <v>2258.5732066333335</v>
      </c>
      <c r="D59">
        <f t="shared" si="14"/>
        <v>2221.1890213333331</v>
      </c>
      <c r="E59">
        <f t="shared" si="14"/>
        <v>773.4809800666668</v>
      </c>
      <c r="F59">
        <f t="shared" si="14"/>
        <v>642.52702103333331</v>
      </c>
      <c r="G59">
        <f t="shared" si="14"/>
        <v>1007.6240353666667</v>
      </c>
      <c r="H59">
        <f t="shared" si="14"/>
        <v>1528.1605570000002</v>
      </c>
      <c r="I59">
        <f t="shared" si="14"/>
        <v>1020.5226723999999</v>
      </c>
      <c r="J59">
        <f t="shared" si="14"/>
        <v>692.37260143333333</v>
      </c>
      <c r="K59">
        <f t="shared" si="14"/>
        <v>1589.3744276666666</v>
      </c>
      <c r="L59">
        <f t="shared" si="14"/>
        <v>689.09328693333327</v>
      </c>
      <c r="M59">
        <f t="shared" si="14"/>
        <v>408.82120766666662</v>
      </c>
      <c r="N59">
        <f t="shared" si="14"/>
        <v>2060.0653688999996</v>
      </c>
      <c r="O59">
        <f t="shared" si="14"/>
        <v>1118.0276235333333</v>
      </c>
      <c r="P59">
        <f t="shared" si="14"/>
        <v>4647.4445094000012</v>
      </c>
      <c r="Q59">
        <f t="shared" si="14"/>
        <v>2918.5899050000003</v>
      </c>
      <c r="R59">
        <f t="shared" si="14"/>
        <v>1063.3723818666667</v>
      </c>
    </row>
    <row r="60" spans="1:18">
      <c r="A60" t="s">
        <v>26</v>
      </c>
      <c r="B60">
        <f>SUM(B53:B59)</f>
        <v>59144.143500025464</v>
      </c>
      <c r="C60">
        <f t="shared" ref="C60:R60" si="15">SUM(C53:C59)</f>
        <v>15671.002063670801</v>
      </c>
      <c r="D60">
        <f t="shared" si="15"/>
        <v>65853.055656565833</v>
      </c>
      <c r="E60">
        <f t="shared" si="15"/>
        <v>18321.576741998935</v>
      </c>
      <c r="F60">
        <f t="shared" si="15"/>
        <v>31830.245636571799</v>
      </c>
      <c r="G60">
        <f t="shared" si="15"/>
        <v>5084.529555477533</v>
      </c>
      <c r="H60">
        <f t="shared" si="15"/>
        <v>127141.10927105027</v>
      </c>
      <c r="I60">
        <f t="shared" si="15"/>
        <v>34022.375646236636</v>
      </c>
      <c r="J60">
        <f t="shared" si="15"/>
        <v>20539.094332759938</v>
      </c>
      <c r="K60">
        <f t="shared" si="15"/>
        <v>51193.82328151667</v>
      </c>
      <c r="L60">
        <f t="shared" si="15"/>
        <v>22730.157463312567</v>
      </c>
      <c r="M60">
        <f t="shared" si="15"/>
        <v>19524.309686676672</v>
      </c>
      <c r="N60">
        <f t="shared" si="15"/>
        <v>17003.271473991736</v>
      </c>
      <c r="O60">
        <f t="shared" si="15"/>
        <v>25017.809410286736</v>
      </c>
      <c r="P60">
        <f t="shared" si="15"/>
        <v>47884.355089027973</v>
      </c>
      <c r="Q60">
        <f t="shared" si="15"/>
        <v>35774.836360464302</v>
      </c>
      <c r="R60">
        <f t="shared" si="15"/>
        <v>4145.7286763115671</v>
      </c>
    </row>
    <row r="62" spans="1:18">
      <c r="A62" t="s">
        <v>28</v>
      </c>
      <c r="B62" t="s">
        <v>0</v>
      </c>
      <c r="C62" t="s">
        <v>1</v>
      </c>
      <c r="D62" t="s">
        <v>2</v>
      </c>
      <c r="E62" t="s">
        <v>3</v>
      </c>
      <c r="F62" t="s">
        <v>16</v>
      </c>
      <c r="G62" t="s">
        <v>4</v>
      </c>
      <c r="H62" t="s">
        <v>5</v>
      </c>
      <c r="I62" t="s">
        <v>6</v>
      </c>
      <c r="J62" t="s">
        <v>7</v>
      </c>
      <c r="K62" t="s">
        <v>8</v>
      </c>
      <c r="L62" t="s">
        <v>9</v>
      </c>
      <c r="M62" t="s">
        <v>10</v>
      </c>
      <c r="N62" t="s">
        <v>11</v>
      </c>
      <c r="O62" t="s">
        <v>12</v>
      </c>
      <c r="P62" t="s">
        <v>13</v>
      </c>
      <c r="Q62" t="s">
        <v>14</v>
      </c>
      <c r="R62" t="s">
        <v>15</v>
      </c>
    </row>
    <row r="63" spans="1:18">
      <c r="B63" s="4">
        <v>29160.52</v>
      </c>
      <c r="C63" s="4">
        <v>4503.1099999999997</v>
      </c>
      <c r="D63" s="4">
        <v>27477.13</v>
      </c>
      <c r="E63" s="4">
        <v>89.98</v>
      </c>
      <c r="F63" s="4">
        <v>15181</v>
      </c>
      <c r="G63" s="4">
        <v>1667.77</v>
      </c>
      <c r="H63" s="4">
        <v>57480.44</v>
      </c>
      <c r="I63" s="4">
        <v>15750.99</v>
      </c>
      <c r="J63" s="4">
        <v>8282.83</v>
      </c>
      <c r="K63" s="4">
        <v>16403.27</v>
      </c>
      <c r="L63" s="4">
        <v>7857.73</v>
      </c>
      <c r="M63" s="4">
        <v>7926.43</v>
      </c>
      <c r="N63" s="4">
        <v>4003.15</v>
      </c>
      <c r="O63" s="4">
        <v>9946.32</v>
      </c>
      <c r="P63" s="4">
        <v>18962.990000000002</v>
      </c>
      <c r="Q63" s="4">
        <v>15429.95</v>
      </c>
      <c r="R63" s="4">
        <v>1133.02</v>
      </c>
    </row>
    <row r="64" spans="1:18">
      <c r="B64" s="4">
        <v>1054.1199999999999</v>
      </c>
      <c r="C64" s="4">
        <v>341.33</v>
      </c>
      <c r="D64" s="4">
        <v>766.45</v>
      </c>
      <c r="E64" s="4">
        <v>595.19000000000005</v>
      </c>
      <c r="F64" s="4">
        <v>820.95</v>
      </c>
      <c r="G64" s="4">
        <v>277.75</v>
      </c>
      <c r="H64" s="4">
        <v>2454.94</v>
      </c>
      <c r="I64" s="4">
        <v>380.71</v>
      </c>
      <c r="J64" s="4">
        <v>674.12</v>
      </c>
      <c r="K64" s="4">
        <v>3405.54</v>
      </c>
      <c r="L64" s="4">
        <v>1580.09</v>
      </c>
      <c r="M64" s="4">
        <v>1180.27</v>
      </c>
      <c r="N64" s="4">
        <v>616.35</v>
      </c>
      <c r="O64" s="4">
        <v>858.85</v>
      </c>
      <c r="P64" s="4">
        <v>932.44</v>
      </c>
      <c r="Q64" s="4">
        <v>285.52999999999997</v>
      </c>
      <c r="R64" s="4">
        <v>0.03</v>
      </c>
    </row>
    <row r="65" spans="1:18">
      <c r="B65" s="4">
        <v>289.94</v>
      </c>
      <c r="C65" s="4">
        <v>416.25</v>
      </c>
      <c r="D65" s="4">
        <v>297.26</v>
      </c>
      <c r="E65" s="4">
        <v>223.71</v>
      </c>
      <c r="F65" s="4">
        <v>21.05</v>
      </c>
      <c r="G65" s="4">
        <v>81.95</v>
      </c>
      <c r="H65" s="4">
        <v>406.45</v>
      </c>
      <c r="I65" s="4">
        <v>501.69</v>
      </c>
      <c r="J65" s="4">
        <v>163.61000000000001</v>
      </c>
      <c r="K65" s="4">
        <v>824.65</v>
      </c>
      <c r="L65" s="4">
        <v>305.08999999999997</v>
      </c>
      <c r="M65" s="4">
        <v>520.09</v>
      </c>
      <c r="N65" s="4">
        <v>2282.38</v>
      </c>
      <c r="O65" s="4">
        <v>540.19000000000005</v>
      </c>
      <c r="P65" s="4">
        <v>1269.76</v>
      </c>
      <c r="Q65" s="4">
        <v>878.65</v>
      </c>
      <c r="R65" s="4">
        <v>123.99</v>
      </c>
    </row>
    <row r="66" spans="1:18">
      <c r="B66" s="4">
        <v>48.03</v>
      </c>
      <c r="C66" s="4">
        <v>73.989999999999995</v>
      </c>
      <c r="D66" s="4">
        <v>82.89</v>
      </c>
      <c r="E66" s="4">
        <v>7.53</v>
      </c>
      <c r="F66" s="4">
        <v>0.05</v>
      </c>
      <c r="G66" s="4">
        <v>0.6</v>
      </c>
      <c r="H66" s="4">
        <v>38.76</v>
      </c>
      <c r="I66" s="4">
        <v>53.03</v>
      </c>
      <c r="J66" s="4">
        <v>32.729999999999997</v>
      </c>
      <c r="K66" s="4">
        <v>34.479999999999997</v>
      </c>
      <c r="L66" s="4">
        <v>23.53</v>
      </c>
      <c r="M66" s="4">
        <v>92.76</v>
      </c>
      <c r="N66" s="4">
        <v>484.99</v>
      </c>
      <c r="O66" s="4">
        <v>117.24</v>
      </c>
      <c r="P66" s="4">
        <v>365.16</v>
      </c>
      <c r="Q66" s="4">
        <v>155.22999999999999</v>
      </c>
      <c r="R66" s="4">
        <v>112.14</v>
      </c>
    </row>
    <row r="67" spans="1:18">
      <c r="B67" s="4">
        <v>519.41</v>
      </c>
      <c r="C67" s="4">
        <v>390.94</v>
      </c>
      <c r="D67" s="4">
        <v>318.14999999999998</v>
      </c>
      <c r="E67" s="4">
        <v>249.14</v>
      </c>
      <c r="F67" s="4">
        <v>121.48</v>
      </c>
      <c r="G67" s="4">
        <v>167.71</v>
      </c>
      <c r="H67" s="4">
        <v>483.41</v>
      </c>
      <c r="I67" s="4">
        <v>381.08</v>
      </c>
      <c r="J67" s="4">
        <v>398.38</v>
      </c>
      <c r="K67" s="4">
        <v>1059.73</v>
      </c>
      <c r="L67" s="4">
        <v>452.77</v>
      </c>
      <c r="M67" s="4">
        <v>669.95</v>
      </c>
      <c r="N67" s="4">
        <v>552.69000000000005</v>
      </c>
      <c r="O67" s="4">
        <v>429.63</v>
      </c>
      <c r="P67" s="4">
        <v>1363.02</v>
      </c>
      <c r="Q67" s="4">
        <v>698.76</v>
      </c>
      <c r="R67" s="4">
        <v>92.72</v>
      </c>
    </row>
    <row r="68" spans="1:18">
      <c r="B68" s="4">
        <v>0.52</v>
      </c>
      <c r="C68" s="4">
        <v>13.19</v>
      </c>
      <c r="D68" s="4">
        <v>6.91</v>
      </c>
      <c r="E68" s="4">
        <v>1.67</v>
      </c>
      <c r="F68" s="4">
        <v>143.16999999999999</v>
      </c>
      <c r="G68" s="4">
        <v>0.17</v>
      </c>
      <c r="H68" s="4">
        <v>2.04</v>
      </c>
      <c r="I68" s="4">
        <v>71.28</v>
      </c>
      <c r="J68" s="4">
        <v>25.76</v>
      </c>
      <c r="K68" s="4">
        <v>178.24</v>
      </c>
      <c r="L68" s="4">
        <v>33.75</v>
      </c>
      <c r="M68" s="4">
        <v>0.04</v>
      </c>
      <c r="N68" s="4">
        <v>463.1</v>
      </c>
      <c r="O68" s="4">
        <v>189.03</v>
      </c>
      <c r="P68" s="4">
        <v>605.11</v>
      </c>
      <c r="Q68" s="4">
        <v>260.63</v>
      </c>
      <c r="R68" s="4">
        <v>40.42</v>
      </c>
    </row>
    <row r="69" spans="1:18">
      <c r="B69" s="4">
        <v>152.07</v>
      </c>
      <c r="C69" s="4">
        <v>130.22</v>
      </c>
      <c r="D69" s="4">
        <v>119.38</v>
      </c>
      <c r="E69" s="4">
        <v>37.49</v>
      </c>
      <c r="F69" s="4">
        <v>28.37</v>
      </c>
      <c r="G69" s="4">
        <v>51.43</v>
      </c>
      <c r="H69" s="4">
        <v>77.959999999999994</v>
      </c>
      <c r="I69" s="4">
        <v>49.74</v>
      </c>
      <c r="J69" s="4">
        <v>35.42</v>
      </c>
      <c r="K69" s="4">
        <v>81.27</v>
      </c>
      <c r="L69" s="4">
        <v>41</v>
      </c>
      <c r="M69" s="4">
        <v>21.14</v>
      </c>
      <c r="N69" s="4">
        <v>647.02</v>
      </c>
      <c r="O69" s="4">
        <v>60.04</v>
      </c>
      <c r="P69" s="4">
        <v>285.45999999999998</v>
      </c>
      <c r="Q69" s="4">
        <v>170.53</v>
      </c>
      <c r="R69" s="4">
        <v>54.9</v>
      </c>
    </row>
    <row r="70" spans="1:18">
      <c r="B70">
        <f>B63*$T29*$U29*$V29/$V30</f>
        <v>57731.346924798818</v>
      </c>
      <c r="C70">
        <f t="shared" ref="C70:R70" si="16">C63*$T29*$U29*$V29/$V30</f>
        <v>8915.156713615901</v>
      </c>
      <c r="D70">
        <f t="shared" si="16"/>
        <v>54398.608959229699</v>
      </c>
      <c r="E70">
        <f t="shared" si="16"/>
        <v>178.14039654620001</v>
      </c>
      <c r="F70">
        <f t="shared" si="16"/>
        <v>30055.005111890005</v>
      </c>
      <c r="G70">
        <f t="shared" si="16"/>
        <v>3301.8138380513005</v>
      </c>
      <c r="H70">
        <f t="shared" si="16"/>
        <v>113798.49272338361</v>
      </c>
      <c r="I70">
        <f t="shared" si="16"/>
        <v>31183.458597413108</v>
      </c>
      <c r="J70">
        <f t="shared" si="16"/>
        <v>16398.162044062701</v>
      </c>
      <c r="K70">
        <f t="shared" si="16"/>
        <v>32474.827989046302</v>
      </c>
      <c r="L70">
        <f t="shared" si="16"/>
        <v>15556.558548043702</v>
      </c>
      <c r="M70">
        <f t="shared" si="16"/>
        <v>15692.569275346701</v>
      </c>
      <c r="N70">
        <f t="shared" si="16"/>
        <v>7925.3470597235</v>
      </c>
      <c r="O70">
        <f t="shared" si="16"/>
        <v>19691.502433600803</v>
      </c>
      <c r="P70">
        <f t="shared" si="16"/>
        <v>37542.504537693108</v>
      </c>
      <c r="Q70">
        <f t="shared" si="16"/>
        <v>30547.870767815504</v>
      </c>
      <c r="R70">
        <f t="shared" si="16"/>
        <v>2243.1277183237999</v>
      </c>
    </row>
    <row r="71" spans="1:18">
      <c r="B71">
        <f>B64*$T30*$U30*$V29/$V30</f>
        <v>3210.1527466799994</v>
      </c>
      <c r="C71">
        <f t="shared" ref="C71:R71" si="17">C64*$T30*$U30*$V29/$V30</f>
        <v>1039.4655608700002</v>
      </c>
      <c r="D71">
        <f t="shared" si="17"/>
        <v>2334.1000765500003</v>
      </c>
      <c r="E71">
        <f t="shared" si="17"/>
        <v>1812.55531941</v>
      </c>
      <c r="F71">
        <f t="shared" si="17"/>
        <v>2500.0710520500002</v>
      </c>
      <c r="G71">
        <f t="shared" si="17"/>
        <v>845.84290724999994</v>
      </c>
      <c r="H71">
        <f t="shared" si="17"/>
        <v>7476.1245246600001</v>
      </c>
      <c r="I71">
        <f t="shared" si="17"/>
        <v>1159.39101069</v>
      </c>
      <c r="J71">
        <f t="shared" si="17"/>
        <v>2052.92392668</v>
      </c>
      <c r="K71">
        <f t="shared" si="17"/>
        <v>10371.02377806</v>
      </c>
      <c r="L71">
        <f t="shared" si="17"/>
        <v>4811.9097005099993</v>
      </c>
      <c r="M71">
        <f t="shared" si="17"/>
        <v>3594.3222615300001</v>
      </c>
      <c r="N71">
        <f t="shared" si="17"/>
        <v>1876.9946926499999</v>
      </c>
      <c r="O71">
        <f t="shared" si="17"/>
        <v>2615.4894001500002</v>
      </c>
      <c r="P71">
        <f t="shared" si="17"/>
        <v>2839.5958971600007</v>
      </c>
      <c r="Q71">
        <f t="shared" si="17"/>
        <v>869.5356446699999</v>
      </c>
      <c r="R71">
        <f t="shared" si="17"/>
        <v>9.1360170000000004E-2</v>
      </c>
    </row>
    <row r="72" spans="1:18">
      <c r="B72">
        <f>B65*$T31*$U31*$V29/$V30</f>
        <v>866.28993410960004</v>
      </c>
      <c r="C72">
        <f t="shared" ref="C72:R72" si="18">C65*$T31*$U31*$V29/$V30</f>
        <v>1243.6820896499996</v>
      </c>
      <c r="D72">
        <f t="shared" si="18"/>
        <v>888.1608119384</v>
      </c>
      <c r="E72">
        <f t="shared" si="18"/>
        <v>668.40629495639996</v>
      </c>
      <c r="F72">
        <f t="shared" si="18"/>
        <v>62.893712881999996</v>
      </c>
      <c r="G72">
        <f t="shared" si="18"/>
        <v>244.85224563799997</v>
      </c>
      <c r="H72">
        <f t="shared" si="18"/>
        <v>1214.4014062179997</v>
      </c>
      <c r="I72">
        <f t="shared" si="18"/>
        <v>1498.9618439796002</v>
      </c>
      <c r="J72">
        <f t="shared" si="18"/>
        <v>488.83802207239995</v>
      </c>
      <c r="K72">
        <f t="shared" si="18"/>
        <v>2463.9097543059997</v>
      </c>
      <c r="L72">
        <f t="shared" si="18"/>
        <v>911.55548043559986</v>
      </c>
      <c r="M72">
        <f t="shared" si="18"/>
        <v>1553.9378210356001</v>
      </c>
      <c r="N72">
        <f t="shared" si="18"/>
        <v>6819.3516583191995</v>
      </c>
      <c r="O72">
        <f t="shared" si="18"/>
        <v>1613.9931003196</v>
      </c>
      <c r="P72">
        <f t="shared" si="18"/>
        <v>3793.8204688383994</v>
      </c>
      <c r="Q72">
        <f t="shared" si="18"/>
        <v>2625.252295666</v>
      </c>
      <c r="R72">
        <f t="shared" si="18"/>
        <v>370.46040191159994</v>
      </c>
    </row>
    <row r="73" spans="1:18">
      <c r="B73">
        <f>B66*$T32*$U32*$V29/$V30</f>
        <v>148.06588433560003</v>
      </c>
      <c r="C73">
        <f t="shared" ref="C73:R73" si="19">C66*$T32*$U32*$V29/$V30</f>
        <v>228.09483202146666</v>
      </c>
      <c r="D73">
        <f t="shared" si="19"/>
        <v>255.53156678280001</v>
      </c>
      <c r="E73">
        <f t="shared" si="19"/>
        <v>23.213327275600005</v>
      </c>
      <c r="F73">
        <f t="shared" si="19"/>
        <v>0.15413895933333335</v>
      </c>
      <c r="G73">
        <f t="shared" si="19"/>
        <v>1.8496675119999999</v>
      </c>
      <c r="H73">
        <f t="shared" si="19"/>
        <v>119.48852127520001</v>
      </c>
      <c r="I73">
        <f t="shared" si="19"/>
        <v>163.47978026893335</v>
      </c>
      <c r="J73">
        <f t="shared" si="19"/>
        <v>100.8993627796</v>
      </c>
      <c r="K73">
        <f t="shared" si="19"/>
        <v>106.29422635626666</v>
      </c>
      <c r="L73">
        <f t="shared" si="19"/>
        <v>72.537794262266672</v>
      </c>
      <c r="M73">
        <f t="shared" si="19"/>
        <v>285.95859735520003</v>
      </c>
      <c r="N73">
        <f t="shared" si="19"/>
        <v>1495.117077741467</v>
      </c>
      <c r="O73">
        <f t="shared" si="19"/>
        <v>361.4250318448</v>
      </c>
      <c r="P73">
        <f t="shared" si="19"/>
        <v>1125.7076478032</v>
      </c>
      <c r="Q73">
        <f t="shared" si="19"/>
        <v>478.53981314626662</v>
      </c>
      <c r="R73">
        <f t="shared" si="19"/>
        <v>345.70285799280009</v>
      </c>
    </row>
    <row r="74" spans="1:18">
      <c r="B74">
        <f>B67*$T33*$U33*$V29/$V30</f>
        <v>1643.1081749246998</v>
      </c>
      <c r="C74">
        <f t="shared" ref="C74:R74" si="20">C67*$T33*$U33*$V29/$V30</f>
        <v>1236.7045492098</v>
      </c>
      <c r="D74">
        <f t="shared" si="20"/>
        <v>1006.4397409604999</v>
      </c>
      <c r="E74">
        <f t="shared" si="20"/>
        <v>788.13263260379983</v>
      </c>
      <c r="F74">
        <f t="shared" si="20"/>
        <v>384.2913711516</v>
      </c>
      <c r="G74">
        <f t="shared" si="20"/>
        <v>530.53593888569992</v>
      </c>
      <c r="H74">
        <f t="shared" si="20"/>
        <v>1529.2253188047</v>
      </c>
      <c r="I74">
        <f t="shared" si="20"/>
        <v>1205.5133002835998</v>
      </c>
      <c r="J74">
        <f t="shared" si="20"/>
        <v>1260.2403394746</v>
      </c>
      <c r="K74">
        <f t="shared" si="20"/>
        <v>3352.3633087791</v>
      </c>
      <c r="L74">
        <f t="shared" si="20"/>
        <v>1432.2983545959003</v>
      </c>
      <c r="M74">
        <f t="shared" si="20"/>
        <v>2119.3283182665</v>
      </c>
      <c r="N74">
        <f t="shared" si="20"/>
        <v>1748.3865485823001</v>
      </c>
      <c r="O74">
        <f t="shared" si="20"/>
        <v>1359.0969854120997</v>
      </c>
      <c r="P74">
        <f t="shared" si="20"/>
        <v>4311.7947374633995</v>
      </c>
      <c r="Q74">
        <f t="shared" si="20"/>
        <v>2210.4662372892003</v>
      </c>
      <c r="R74">
        <f t="shared" si="20"/>
        <v>293.31162276240002</v>
      </c>
    </row>
    <row r="75" spans="1:18">
      <c r="B75">
        <f>B68*$T34*$U34*$V29/$V30</f>
        <v>1.6847098840000003</v>
      </c>
      <c r="C75">
        <f t="shared" ref="C75:R75" si="21">C68*$T34*$U34*$V29/$V30</f>
        <v>42.733314172999997</v>
      </c>
      <c r="D75">
        <f t="shared" si="21"/>
        <v>22.387202497000004</v>
      </c>
      <c r="E75">
        <f t="shared" si="21"/>
        <v>5.4105105890000003</v>
      </c>
      <c r="F75">
        <f t="shared" si="21"/>
        <v>463.84598863900004</v>
      </c>
      <c r="G75">
        <f t="shared" si="21"/>
        <v>0.55077053900000006</v>
      </c>
      <c r="H75">
        <f t="shared" si="21"/>
        <v>6.609246468000002</v>
      </c>
      <c r="I75">
        <f t="shared" si="21"/>
        <v>230.93484717600003</v>
      </c>
      <c r="J75">
        <f t="shared" si="21"/>
        <v>83.457935792000015</v>
      </c>
      <c r="K75">
        <f t="shared" si="21"/>
        <v>577.46671100800006</v>
      </c>
      <c r="L75">
        <f t="shared" si="21"/>
        <v>109.34415112500001</v>
      </c>
      <c r="M75">
        <f t="shared" si="21"/>
        <v>0.12959306800000003</v>
      </c>
      <c r="N75">
        <f t="shared" si="21"/>
        <v>1500.3637447700003</v>
      </c>
      <c r="O75">
        <f t="shared" si="21"/>
        <v>612.42444110100018</v>
      </c>
      <c r="P75">
        <f t="shared" si="21"/>
        <v>1960.4515344370002</v>
      </c>
      <c r="Q75">
        <f t="shared" si="21"/>
        <v>844.39603282100018</v>
      </c>
      <c r="R75">
        <f t="shared" si="21"/>
        <v>130.95379521400002</v>
      </c>
    </row>
    <row r="76" spans="1:18">
      <c r="B76">
        <f>B69*$T35*$U35*$V29/$V30</f>
        <v>3324.5690400999997</v>
      </c>
      <c r="C76">
        <f t="shared" ref="C76:R76" si="22">C69*$T35*$U35*$V29/$V30</f>
        <v>2846.8822279333331</v>
      </c>
      <c r="D76">
        <f t="shared" si="22"/>
        <v>2609.8971000666666</v>
      </c>
      <c r="E76">
        <f t="shared" si="22"/>
        <v>819.61000403333344</v>
      </c>
      <c r="F76">
        <f t="shared" si="22"/>
        <v>620.22768243333337</v>
      </c>
      <c r="G76">
        <f t="shared" si="22"/>
        <v>1124.3676315666664</v>
      </c>
      <c r="H76">
        <f t="shared" si="22"/>
        <v>1704.3690561333333</v>
      </c>
      <c r="I76">
        <f t="shared" si="22"/>
        <v>1087.4206882000001</v>
      </c>
      <c r="J76">
        <f t="shared" si="22"/>
        <v>774.35546393333345</v>
      </c>
      <c r="K76">
        <f t="shared" si="22"/>
        <v>1776.7325960999999</v>
      </c>
      <c r="L76">
        <f t="shared" si="22"/>
        <v>896.34596333333332</v>
      </c>
      <c r="M76">
        <f t="shared" si="22"/>
        <v>462.16472353333342</v>
      </c>
      <c r="N76">
        <f t="shared" si="22"/>
        <v>14145.213785266666</v>
      </c>
      <c r="O76">
        <f t="shared" si="22"/>
        <v>1312.6002838666666</v>
      </c>
      <c r="P76">
        <f t="shared" si="22"/>
        <v>6240.7541144666657</v>
      </c>
      <c r="Q76">
        <f t="shared" si="22"/>
        <v>3728.1433445666662</v>
      </c>
      <c r="R76">
        <f t="shared" si="22"/>
        <v>1200.2291070000001</v>
      </c>
    </row>
    <row r="77" spans="1:18">
      <c r="A77" t="s">
        <v>26</v>
      </c>
      <c r="B77">
        <f>SUM(B70:B76)</f>
        <v>66925.217414832718</v>
      </c>
      <c r="C77">
        <f t="shared" ref="C77:R77" si="23">SUM(C70:C76)</f>
        <v>15552.719287473499</v>
      </c>
      <c r="D77">
        <f t="shared" si="23"/>
        <v>61515.125458025068</v>
      </c>
      <c r="E77">
        <f t="shared" si="23"/>
        <v>4295.4684854143334</v>
      </c>
      <c r="F77">
        <f t="shared" si="23"/>
        <v>34086.489058005267</v>
      </c>
      <c r="G77">
        <f t="shared" si="23"/>
        <v>6049.8129994426663</v>
      </c>
      <c r="H77">
        <f t="shared" si="23"/>
        <v>125848.71079694285</v>
      </c>
      <c r="I77">
        <f t="shared" si="23"/>
        <v>36529.160068011246</v>
      </c>
      <c r="J77">
        <f t="shared" si="23"/>
        <v>21158.877094794636</v>
      </c>
      <c r="K77">
        <f t="shared" si="23"/>
        <v>51122.618363655667</v>
      </c>
      <c r="L77">
        <f t="shared" si="23"/>
        <v>23790.549992305798</v>
      </c>
      <c r="M77">
        <f t="shared" si="23"/>
        <v>23708.410590135332</v>
      </c>
      <c r="N77">
        <f t="shared" si="23"/>
        <v>35510.774567053129</v>
      </c>
      <c r="O77">
        <f t="shared" si="23"/>
        <v>27566.53167629497</v>
      </c>
      <c r="P77">
        <f t="shared" si="23"/>
        <v>57814.62893786178</v>
      </c>
      <c r="Q77">
        <f t="shared" si="23"/>
        <v>41304.204135974636</v>
      </c>
      <c r="R77">
        <f t="shared" si="23"/>
        <v>4583.8768633746004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26C7-1099-4872-A6A0-66D27CFDCA3A}">
  <dimension ref="A1:J375"/>
  <sheetViews>
    <sheetView topLeftCell="A338" workbookViewId="0">
      <selection activeCell="F39" sqref="F39"/>
    </sheetView>
  </sheetViews>
  <sheetFormatPr defaultRowHeight="14.4"/>
  <sheetData>
    <row r="1" spans="1:10">
      <c r="A1" t="s">
        <v>51</v>
      </c>
      <c r="B1" t="s">
        <v>52</v>
      </c>
      <c r="C1" t="s">
        <v>49</v>
      </c>
    </row>
    <row r="2" spans="1:10">
      <c r="A2">
        <v>1998</v>
      </c>
      <c r="B2" t="s">
        <v>53</v>
      </c>
      <c r="C2">
        <v>3405.8330000000001</v>
      </c>
      <c r="D2">
        <v>267.9751</v>
      </c>
      <c r="E2">
        <v>256.08550000000002</v>
      </c>
      <c r="F2">
        <v>20.501100000000001</v>
      </c>
      <c r="G2">
        <v>571.4171</v>
      </c>
      <c r="H2">
        <v>143.0213</v>
      </c>
      <c r="J2">
        <v>5508.7709999999997</v>
      </c>
    </row>
    <row r="3" spans="1:10">
      <c r="A3">
        <v>1999</v>
      </c>
      <c r="B3" t="s">
        <v>53</v>
      </c>
      <c r="C3">
        <v>3780.6649000000002</v>
      </c>
      <c r="D3">
        <v>309.01479999999998</v>
      </c>
      <c r="E3">
        <v>270.46539999999999</v>
      </c>
      <c r="F3">
        <v>22.566400000000002</v>
      </c>
      <c r="G3">
        <v>616.11620000000005</v>
      </c>
      <c r="H3">
        <v>161.53700000000001</v>
      </c>
      <c r="J3">
        <v>6041.3469999999998</v>
      </c>
    </row>
    <row r="4" spans="1:10">
      <c r="A4">
        <v>2000</v>
      </c>
      <c r="B4" t="s">
        <v>53</v>
      </c>
      <c r="C4">
        <v>4109.0898999999999</v>
      </c>
      <c r="D4">
        <v>286.84820000000002</v>
      </c>
      <c r="E4">
        <v>307.83569999999997</v>
      </c>
      <c r="F4">
        <v>23.082699999999999</v>
      </c>
      <c r="G4">
        <v>661.80730000000005</v>
      </c>
      <c r="H4">
        <v>168.76570000000001</v>
      </c>
      <c r="J4">
        <v>6641.3220000000001</v>
      </c>
    </row>
    <row r="5" spans="1:10">
      <c r="A5">
        <v>2001</v>
      </c>
      <c r="B5" t="s">
        <v>53</v>
      </c>
      <c r="C5">
        <v>4195.4534999999996</v>
      </c>
      <c r="D5">
        <v>273.98930000000001</v>
      </c>
      <c r="E5">
        <v>311.46719999999999</v>
      </c>
      <c r="F5">
        <v>24.176100000000002</v>
      </c>
      <c r="G5">
        <v>665.80600000000004</v>
      </c>
      <c r="H5">
        <v>158.11279999999999</v>
      </c>
      <c r="J5">
        <v>6639.4750000000004</v>
      </c>
    </row>
    <row r="6" spans="1:10">
      <c r="A6">
        <v>2002</v>
      </c>
      <c r="B6" t="s">
        <v>53</v>
      </c>
      <c r="C6">
        <v>5158.2196999999996</v>
      </c>
      <c r="D6">
        <v>272.41419999999999</v>
      </c>
      <c r="E6">
        <v>388.81420000000003</v>
      </c>
      <c r="F6">
        <v>16.097200000000001</v>
      </c>
      <c r="G6">
        <v>775.35299999999995</v>
      </c>
      <c r="H6">
        <v>237.0583</v>
      </c>
      <c r="J6">
        <v>7858.4260000000004</v>
      </c>
    </row>
    <row r="7" spans="1:10">
      <c r="A7">
        <v>2003</v>
      </c>
      <c r="B7" t="s">
        <v>53</v>
      </c>
      <c r="C7">
        <v>6225.5582999999997</v>
      </c>
      <c r="D7">
        <v>378.97989999999999</v>
      </c>
      <c r="E7">
        <v>406.09350000000001</v>
      </c>
      <c r="F7">
        <v>77.570099999999996</v>
      </c>
      <c r="G7">
        <v>825.72469999999998</v>
      </c>
      <c r="H7">
        <v>299.89760000000001</v>
      </c>
      <c r="J7">
        <v>9309.7520000000004</v>
      </c>
    </row>
    <row r="8" spans="1:10">
      <c r="A8">
        <v>2004</v>
      </c>
      <c r="B8" t="s">
        <v>53</v>
      </c>
      <c r="C8">
        <v>7241.9044999999996</v>
      </c>
      <c r="D8">
        <v>589.7056</v>
      </c>
      <c r="E8">
        <v>562.74969999999996</v>
      </c>
      <c r="F8">
        <v>79.635400000000004</v>
      </c>
      <c r="G8">
        <v>1005.3581</v>
      </c>
      <c r="H8">
        <v>258.83960000000002</v>
      </c>
      <c r="I8">
        <v>12.9894</v>
      </c>
      <c r="J8">
        <v>10932.206</v>
      </c>
    </row>
    <row r="9" spans="1:10">
      <c r="A9">
        <v>2005</v>
      </c>
      <c r="B9" t="s">
        <v>53</v>
      </c>
      <c r="C9">
        <v>9241.6612999999998</v>
      </c>
      <c r="D9">
        <v>804.55539999999996</v>
      </c>
      <c r="E9">
        <v>585.18349999999998</v>
      </c>
      <c r="F9">
        <v>99.528999999999996</v>
      </c>
      <c r="G9">
        <v>1143.7021999999999</v>
      </c>
      <c r="H9">
        <v>512.4162</v>
      </c>
      <c r="I9">
        <v>11.041</v>
      </c>
      <c r="J9">
        <v>13451.65</v>
      </c>
    </row>
    <row r="10" spans="1:10">
      <c r="A10">
        <v>2006</v>
      </c>
      <c r="B10" t="s">
        <v>53</v>
      </c>
      <c r="C10">
        <v>10265.218699999999</v>
      </c>
      <c r="D10">
        <v>857.99580000000003</v>
      </c>
      <c r="E10">
        <v>609.31600000000003</v>
      </c>
      <c r="F10">
        <v>112.346</v>
      </c>
      <c r="G10">
        <v>1178.296</v>
      </c>
      <c r="H10">
        <v>550.01829999999995</v>
      </c>
      <c r="I10">
        <v>12.3399</v>
      </c>
      <c r="J10">
        <v>14719.620999999999</v>
      </c>
    </row>
    <row r="11" spans="1:10">
      <c r="A11">
        <v>2007</v>
      </c>
      <c r="B11" t="s">
        <v>53</v>
      </c>
      <c r="C11">
        <v>11639.1013</v>
      </c>
      <c r="D11">
        <v>1019.6057</v>
      </c>
      <c r="E11">
        <v>773.67470000000003</v>
      </c>
      <c r="F11">
        <v>149.09610000000001</v>
      </c>
      <c r="G11">
        <v>1448.0096000000001</v>
      </c>
      <c r="H11">
        <v>396.1223</v>
      </c>
      <c r="I11">
        <v>10.391500000000001</v>
      </c>
      <c r="J11">
        <v>16501.447</v>
      </c>
    </row>
    <row r="12" spans="1:10">
      <c r="A12">
        <v>2008</v>
      </c>
      <c r="B12" t="s">
        <v>53</v>
      </c>
      <c r="C12">
        <v>12550.209199999999</v>
      </c>
      <c r="D12">
        <v>1054.0298</v>
      </c>
      <c r="E12">
        <v>733.58079999999995</v>
      </c>
      <c r="F12">
        <v>157.7825</v>
      </c>
      <c r="G12">
        <v>1342.4613999999999</v>
      </c>
      <c r="H12">
        <v>451.22559999999999</v>
      </c>
      <c r="I12">
        <v>33.122999999999998</v>
      </c>
      <c r="J12">
        <v>17262.755000000001</v>
      </c>
    </row>
    <row r="13" spans="1:10">
      <c r="A13">
        <v>2009</v>
      </c>
      <c r="B13" t="s">
        <v>53</v>
      </c>
      <c r="C13">
        <v>13526.2943</v>
      </c>
      <c r="D13">
        <v>1870.3558</v>
      </c>
      <c r="E13">
        <v>772.12249999999995</v>
      </c>
      <c r="F13">
        <v>154.7757</v>
      </c>
      <c r="G13">
        <v>1280.4964</v>
      </c>
      <c r="H13">
        <v>525.76400000000001</v>
      </c>
      <c r="I13">
        <v>183.8</v>
      </c>
      <c r="J13">
        <v>20448.582999999999</v>
      </c>
    </row>
    <row r="14" spans="1:10">
      <c r="A14">
        <v>2010</v>
      </c>
      <c r="B14" t="s">
        <v>53</v>
      </c>
      <c r="C14">
        <v>13368.826800000001</v>
      </c>
      <c r="D14">
        <v>1960.4540999999999</v>
      </c>
      <c r="E14">
        <v>975.84280000000001</v>
      </c>
      <c r="F14">
        <v>171.6018</v>
      </c>
      <c r="G14">
        <v>1582.6649</v>
      </c>
      <c r="H14">
        <v>579.40890000000002</v>
      </c>
      <c r="I14">
        <v>629.98590000000002</v>
      </c>
      <c r="J14">
        <v>22721.406999999999</v>
      </c>
    </row>
    <row r="15" spans="1:10">
      <c r="A15">
        <v>2011</v>
      </c>
      <c r="B15" t="s">
        <v>53</v>
      </c>
      <c r="C15">
        <v>16580.127799999998</v>
      </c>
      <c r="D15">
        <v>2086.7806999999998</v>
      </c>
      <c r="E15">
        <v>1095.3631</v>
      </c>
      <c r="F15">
        <v>195.56530000000001</v>
      </c>
      <c r="G15">
        <v>1647.1097</v>
      </c>
      <c r="H15">
        <v>601.31700000000001</v>
      </c>
      <c r="I15">
        <v>820.28060000000005</v>
      </c>
      <c r="J15">
        <v>25938.655999999999</v>
      </c>
    </row>
    <row r="16" spans="1:10">
      <c r="A16">
        <v>2012</v>
      </c>
      <c r="B16" t="s">
        <v>53</v>
      </c>
      <c r="C16">
        <v>16144.4095</v>
      </c>
      <c r="D16">
        <v>1861.5350000000001</v>
      </c>
      <c r="E16">
        <v>1164.5097000000001</v>
      </c>
      <c r="F16">
        <v>225.84620000000001</v>
      </c>
      <c r="G16">
        <v>1600.7057</v>
      </c>
      <c r="H16">
        <v>590.66420000000005</v>
      </c>
      <c r="I16">
        <v>811.62099999999998</v>
      </c>
      <c r="J16">
        <v>25739.451000000001</v>
      </c>
    </row>
    <row r="17" spans="1:10">
      <c r="A17">
        <v>2013</v>
      </c>
      <c r="B17" t="s">
        <v>53</v>
      </c>
      <c r="C17">
        <v>15371.228300000001</v>
      </c>
      <c r="D17">
        <v>1876.9428</v>
      </c>
      <c r="E17">
        <v>1199.4784</v>
      </c>
      <c r="F17">
        <v>259.40730000000002</v>
      </c>
      <c r="G17">
        <v>1616.8557000000001</v>
      </c>
      <c r="H17">
        <v>580.01130000000001</v>
      </c>
      <c r="I17">
        <v>1069.2440999999999</v>
      </c>
      <c r="J17">
        <v>25273.294999999998</v>
      </c>
    </row>
    <row r="18" spans="1:10">
      <c r="A18">
        <v>2014</v>
      </c>
      <c r="B18" t="s">
        <v>53</v>
      </c>
      <c r="C18">
        <v>15598.9054</v>
      </c>
      <c r="D18">
        <v>1932.2447</v>
      </c>
      <c r="E18">
        <v>1289.9458999999999</v>
      </c>
      <c r="F18">
        <v>295.61070000000001</v>
      </c>
      <c r="G18">
        <v>1598.2258999999999</v>
      </c>
      <c r="H18">
        <v>600.36590000000001</v>
      </c>
      <c r="I18">
        <v>1088.1047000000001</v>
      </c>
      <c r="J18">
        <v>28834.236000000001</v>
      </c>
    </row>
    <row r="19" spans="1:10">
      <c r="A19">
        <v>2015</v>
      </c>
      <c r="B19" t="s">
        <v>53</v>
      </c>
      <c r="C19">
        <v>14574.5869</v>
      </c>
      <c r="D19">
        <v>1791.6558</v>
      </c>
      <c r="E19">
        <v>1362.1090999999999</v>
      </c>
      <c r="F19">
        <v>339.58929999999998</v>
      </c>
      <c r="G19">
        <v>1380.3408999999999</v>
      </c>
      <c r="H19">
        <v>554.39359999999999</v>
      </c>
      <c r="I19">
        <v>982.4316</v>
      </c>
      <c r="J19">
        <v>27727.986000000001</v>
      </c>
    </row>
    <row r="20" spans="1:10">
      <c r="A20">
        <v>2016</v>
      </c>
      <c r="B20" t="s">
        <v>53</v>
      </c>
      <c r="C20">
        <v>12988.7816</v>
      </c>
      <c r="D20">
        <v>1743.1126999999999</v>
      </c>
      <c r="E20">
        <v>1449.0036</v>
      </c>
      <c r="F20">
        <v>377.28100000000001</v>
      </c>
      <c r="G20">
        <v>1331.4571000000001</v>
      </c>
      <c r="H20">
        <v>565.07820000000004</v>
      </c>
      <c r="I20">
        <v>1051.059</v>
      </c>
      <c r="J20">
        <v>26018.474999999999</v>
      </c>
    </row>
    <row r="21" spans="1:10">
      <c r="A21">
        <v>2017</v>
      </c>
      <c r="B21" t="s">
        <v>53</v>
      </c>
      <c r="C21">
        <v>14129.6024</v>
      </c>
      <c r="D21">
        <v>1890.4603999999999</v>
      </c>
      <c r="E21">
        <v>1557.6876999999999</v>
      </c>
      <c r="F21">
        <v>427.82</v>
      </c>
      <c r="G21">
        <v>1344.5073</v>
      </c>
      <c r="H21">
        <v>488.54230000000001</v>
      </c>
      <c r="I21">
        <v>1085.9138</v>
      </c>
      <c r="J21">
        <v>27412.794000000002</v>
      </c>
    </row>
    <row r="22" spans="1:10">
      <c r="A22">
        <v>2018</v>
      </c>
      <c r="B22" t="s">
        <v>53</v>
      </c>
      <c r="C22">
        <v>16284.9239</v>
      </c>
      <c r="D22">
        <v>2239.1689000000001</v>
      </c>
      <c r="E22">
        <v>1604.5175999999999</v>
      </c>
      <c r="F22">
        <v>502.04919999999998</v>
      </c>
      <c r="G22">
        <v>1360.5021999999999</v>
      </c>
      <c r="H22">
        <v>558.42020000000002</v>
      </c>
      <c r="I22">
        <v>1124.0161000000001</v>
      </c>
      <c r="J22">
        <v>30337.484</v>
      </c>
    </row>
    <row r="23" spans="1:10">
      <c r="A23">
        <v>2019</v>
      </c>
      <c r="B23" t="s">
        <v>53</v>
      </c>
    </row>
    <row r="24" spans="1:10">
      <c r="A24">
        <v>1998</v>
      </c>
      <c r="B24" t="s">
        <v>54</v>
      </c>
      <c r="C24">
        <v>4517.0097999999998</v>
      </c>
      <c r="D24">
        <v>414.03399999999999</v>
      </c>
      <c r="E24">
        <v>205.9462</v>
      </c>
      <c r="F24">
        <v>12.118399999999999</v>
      </c>
      <c r="G24">
        <v>216.1491</v>
      </c>
      <c r="H24">
        <v>218.8279</v>
      </c>
      <c r="I24">
        <v>46.328899999999997</v>
      </c>
      <c r="J24">
        <v>8061.5590000000002</v>
      </c>
    </row>
    <row r="25" spans="1:10">
      <c r="A25">
        <v>1999</v>
      </c>
      <c r="B25" t="s">
        <v>54</v>
      </c>
      <c r="C25">
        <v>4556.9665000000005</v>
      </c>
      <c r="D25">
        <v>481.65069999999997</v>
      </c>
      <c r="E25">
        <v>239.2748</v>
      </c>
      <c r="F25">
        <v>10.1442</v>
      </c>
      <c r="G25">
        <v>197.4573</v>
      </c>
      <c r="H25">
        <v>219.46199999999999</v>
      </c>
      <c r="I25">
        <v>3.0308999999999999</v>
      </c>
      <c r="J25">
        <v>8109.3149999999996</v>
      </c>
    </row>
    <row r="26" spans="1:10">
      <c r="A26">
        <v>2000</v>
      </c>
      <c r="B26" t="s">
        <v>54</v>
      </c>
      <c r="C26">
        <v>4719.4189999999999</v>
      </c>
      <c r="D26">
        <v>513.44000000000005</v>
      </c>
      <c r="E26">
        <v>288.21339999999998</v>
      </c>
      <c r="F26">
        <v>11.328799999999999</v>
      </c>
      <c r="G26">
        <v>284.62360000000001</v>
      </c>
      <c r="H26">
        <v>183.88900000000001</v>
      </c>
      <c r="I26">
        <v>18.401700000000002</v>
      </c>
      <c r="J26">
        <v>8683.0969999999998</v>
      </c>
    </row>
    <row r="27" spans="1:10">
      <c r="A27">
        <v>2001</v>
      </c>
      <c r="B27" t="s">
        <v>54</v>
      </c>
      <c r="C27">
        <v>4853.7876999999999</v>
      </c>
      <c r="D27">
        <v>505.96519999999998</v>
      </c>
      <c r="E27">
        <v>304.46769999999998</v>
      </c>
      <c r="F27">
        <v>16.0364</v>
      </c>
      <c r="G27">
        <v>312.45979999999997</v>
      </c>
      <c r="H27">
        <v>158.90549999999999</v>
      </c>
      <c r="I27">
        <v>25.7623</v>
      </c>
      <c r="J27">
        <v>8859.9750000000004</v>
      </c>
    </row>
    <row r="28" spans="1:10">
      <c r="A28">
        <v>2002</v>
      </c>
      <c r="B28" t="s">
        <v>54</v>
      </c>
      <c r="C28">
        <v>5323.7546000000002</v>
      </c>
      <c r="D28">
        <v>508.05590000000001</v>
      </c>
      <c r="E28">
        <v>285.16750000000002</v>
      </c>
      <c r="F28">
        <v>16.097200000000001</v>
      </c>
      <c r="G28">
        <v>220.61279999999999</v>
      </c>
      <c r="H28">
        <v>96.351500000000001</v>
      </c>
      <c r="I28">
        <v>59.751199999999997</v>
      </c>
      <c r="J28">
        <v>9338.1980000000003</v>
      </c>
    </row>
    <row r="29" spans="1:10">
      <c r="A29">
        <v>2003</v>
      </c>
      <c r="B29" t="s">
        <v>54</v>
      </c>
      <c r="C29">
        <v>6123.9161000000004</v>
      </c>
      <c r="D29">
        <v>520.59969999999998</v>
      </c>
      <c r="E29">
        <v>286.48540000000003</v>
      </c>
      <c r="F29">
        <v>16.218599999999999</v>
      </c>
      <c r="G29">
        <v>255.20650000000001</v>
      </c>
      <c r="H29">
        <v>63.2515</v>
      </c>
      <c r="I29">
        <v>159.5531</v>
      </c>
      <c r="J29">
        <v>10503.602000000001</v>
      </c>
    </row>
    <row r="30" spans="1:10">
      <c r="A30">
        <v>2004</v>
      </c>
      <c r="B30" t="s">
        <v>54</v>
      </c>
      <c r="C30">
        <v>6620.1022000000003</v>
      </c>
      <c r="D30">
        <v>993</v>
      </c>
      <c r="E30">
        <v>226.88640000000001</v>
      </c>
      <c r="F30">
        <v>20.652999999999999</v>
      </c>
      <c r="G30">
        <v>328.2688</v>
      </c>
      <c r="H30">
        <v>49.079300000000003</v>
      </c>
      <c r="I30">
        <v>184.666</v>
      </c>
      <c r="J30">
        <v>11914.65</v>
      </c>
    </row>
    <row r="31" spans="1:10">
      <c r="A31">
        <v>2005</v>
      </c>
      <c r="B31" t="s">
        <v>54</v>
      </c>
      <c r="C31">
        <v>7136.3998000000001</v>
      </c>
      <c r="D31">
        <v>1215.4677999999999</v>
      </c>
      <c r="E31">
        <v>254.50399999999999</v>
      </c>
      <c r="F31">
        <v>14.0015</v>
      </c>
      <c r="G31">
        <v>356.41500000000002</v>
      </c>
      <c r="H31">
        <v>50.823099999999997</v>
      </c>
      <c r="I31">
        <v>208.26339999999999</v>
      </c>
      <c r="J31">
        <v>12953.156999999999</v>
      </c>
    </row>
    <row r="32" spans="1:10">
      <c r="A32">
        <v>2006</v>
      </c>
      <c r="B32" t="s">
        <v>54</v>
      </c>
      <c r="C32">
        <v>7532.9605000000001</v>
      </c>
      <c r="D32">
        <v>1344.2001</v>
      </c>
      <c r="E32">
        <v>257.81349999999998</v>
      </c>
      <c r="F32">
        <v>14.2141</v>
      </c>
      <c r="G32">
        <v>364.5675</v>
      </c>
      <c r="H32">
        <v>44.545499999999997</v>
      </c>
      <c r="I32">
        <v>259.13850000000002</v>
      </c>
      <c r="J32">
        <v>13819.341</v>
      </c>
    </row>
    <row r="33" spans="1:10">
      <c r="A33">
        <v>2007</v>
      </c>
      <c r="B33" t="s">
        <v>54</v>
      </c>
      <c r="C33">
        <v>8476.89</v>
      </c>
      <c r="D33">
        <v>1608.2517</v>
      </c>
      <c r="E33">
        <v>256.72980000000001</v>
      </c>
      <c r="F33">
        <v>16.643899999999999</v>
      </c>
      <c r="G33">
        <v>353.19119999999998</v>
      </c>
      <c r="H33">
        <v>45.433300000000003</v>
      </c>
      <c r="I33">
        <v>280.78750000000002</v>
      </c>
      <c r="J33">
        <v>15370.925999999999</v>
      </c>
    </row>
    <row r="34" spans="1:10">
      <c r="A34">
        <v>2008</v>
      </c>
      <c r="B34" t="s">
        <v>54</v>
      </c>
      <c r="C34">
        <v>8910.3441000000003</v>
      </c>
      <c r="D34">
        <v>1558.4485</v>
      </c>
      <c r="E34">
        <v>146.9622</v>
      </c>
      <c r="F34">
        <v>16.734999999999999</v>
      </c>
      <c r="G34">
        <v>522.65729999999996</v>
      </c>
      <c r="H34">
        <v>40.360500000000002</v>
      </c>
      <c r="I34">
        <v>260.00450000000001</v>
      </c>
      <c r="J34">
        <v>15672.057000000001</v>
      </c>
    </row>
    <row r="35" spans="1:10">
      <c r="A35">
        <v>2009</v>
      </c>
      <c r="B35" t="s">
        <v>54</v>
      </c>
      <c r="C35">
        <v>8522.1933000000008</v>
      </c>
      <c r="D35">
        <v>1547.4511</v>
      </c>
      <c r="E35">
        <v>146.845</v>
      </c>
      <c r="F35">
        <v>16.552700000000002</v>
      </c>
      <c r="G35">
        <v>575.38490000000002</v>
      </c>
      <c r="H35">
        <v>42.453000000000003</v>
      </c>
      <c r="I35">
        <v>269.09710000000001</v>
      </c>
      <c r="J35">
        <v>15476.925999999999</v>
      </c>
    </row>
    <row r="36" spans="1:10">
      <c r="A36">
        <v>2010</v>
      </c>
      <c r="B36" t="s">
        <v>54</v>
      </c>
      <c r="C36">
        <v>10254.7348</v>
      </c>
      <c r="D36">
        <v>1551.0881999999999</v>
      </c>
      <c r="E36">
        <v>165.67660000000001</v>
      </c>
      <c r="F36">
        <v>15.125299999999999</v>
      </c>
      <c r="G36">
        <v>652.94190000000003</v>
      </c>
      <c r="H36">
        <v>46.384399999999999</v>
      </c>
      <c r="I36">
        <v>307.63229999999999</v>
      </c>
      <c r="J36">
        <v>17227.727999999999</v>
      </c>
    </row>
    <row r="37" spans="1:10">
      <c r="A37">
        <v>2011</v>
      </c>
      <c r="B37" t="s">
        <v>54</v>
      </c>
      <c r="C37">
        <v>11992.7181</v>
      </c>
      <c r="D37">
        <v>1722.0057999999999</v>
      </c>
      <c r="E37">
        <v>172.11969999999999</v>
      </c>
      <c r="F37">
        <v>11.298400000000001</v>
      </c>
      <c r="G37">
        <v>690.26350000000002</v>
      </c>
      <c r="H37">
        <v>29.866099999999999</v>
      </c>
      <c r="I37">
        <v>337.29140000000001</v>
      </c>
      <c r="J37">
        <v>19902.132000000001</v>
      </c>
    </row>
    <row r="38" spans="1:10">
      <c r="A38">
        <v>2012</v>
      </c>
      <c r="B38" t="s">
        <v>54</v>
      </c>
      <c r="C38">
        <v>12477.9066</v>
      </c>
      <c r="D38">
        <v>1873.1911</v>
      </c>
      <c r="E38">
        <v>192.70849999999999</v>
      </c>
      <c r="F38">
        <v>15.884600000000001</v>
      </c>
      <c r="G38">
        <v>799.84140000000002</v>
      </c>
      <c r="H38">
        <v>29.327100000000002</v>
      </c>
      <c r="I38">
        <v>439.04169999999999</v>
      </c>
      <c r="J38">
        <v>20497.592000000001</v>
      </c>
    </row>
    <row r="39" spans="1:10">
      <c r="A39">
        <v>2013</v>
      </c>
      <c r="B39" t="s">
        <v>54</v>
      </c>
      <c r="C39">
        <v>12445.6939</v>
      </c>
      <c r="D39">
        <v>1909.4194</v>
      </c>
      <c r="E39">
        <v>359.90789999999998</v>
      </c>
      <c r="F39">
        <v>15.489699999999999</v>
      </c>
      <c r="G39">
        <v>1163.5099</v>
      </c>
      <c r="H39">
        <v>13.6014</v>
      </c>
      <c r="I39">
        <v>502.90629999999999</v>
      </c>
      <c r="J39">
        <v>21197.155999999999</v>
      </c>
    </row>
    <row r="40" spans="1:10">
      <c r="A40">
        <v>2014</v>
      </c>
      <c r="B40" t="s">
        <v>54</v>
      </c>
      <c r="C40">
        <v>12778.2858</v>
      </c>
      <c r="D40">
        <v>1984.5968</v>
      </c>
      <c r="E40">
        <v>377.74369999999999</v>
      </c>
      <c r="F40">
        <v>17.069099999999999</v>
      </c>
      <c r="G40">
        <v>1161.8050000000001</v>
      </c>
      <c r="H40">
        <v>22.352</v>
      </c>
      <c r="I40">
        <v>545.51800000000003</v>
      </c>
      <c r="J40">
        <v>21348.102999999999</v>
      </c>
    </row>
    <row r="41" spans="1:10">
      <c r="A41">
        <v>2015</v>
      </c>
      <c r="B41" t="s">
        <v>54</v>
      </c>
      <c r="C41">
        <v>12529.393700000001</v>
      </c>
      <c r="D41">
        <v>1689.701</v>
      </c>
      <c r="E41">
        <v>501.39339999999999</v>
      </c>
      <c r="F41">
        <v>17.797999999999998</v>
      </c>
      <c r="G41">
        <v>928.39009999999996</v>
      </c>
      <c r="H41">
        <v>15.757400000000001</v>
      </c>
      <c r="I41">
        <v>563.74</v>
      </c>
      <c r="J41">
        <v>20648.925999999999</v>
      </c>
    </row>
    <row r="42" spans="1:10">
      <c r="A42">
        <v>2016</v>
      </c>
      <c r="B42" t="s">
        <v>54</v>
      </c>
      <c r="C42">
        <v>12079.100700000001</v>
      </c>
      <c r="D42">
        <v>1443.0047</v>
      </c>
      <c r="E42">
        <v>616.63779999999997</v>
      </c>
      <c r="F42">
        <v>24.7836</v>
      </c>
      <c r="G42">
        <v>948.38379999999995</v>
      </c>
      <c r="H42">
        <v>10.5578</v>
      </c>
      <c r="I42">
        <v>571.53359999999998</v>
      </c>
      <c r="J42">
        <v>19863.062000000002</v>
      </c>
    </row>
    <row r="43" spans="1:10">
      <c r="A43">
        <v>2017</v>
      </c>
      <c r="B43" t="s">
        <v>54</v>
      </c>
      <c r="C43">
        <v>12056.1922</v>
      </c>
      <c r="D43">
        <v>1311.3512000000001</v>
      </c>
      <c r="E43">
        <v>618.77570000000003</v>
      </c>
      <c r="F43">
        <v>24.3583</v>
      </c>
      <c r="G43">
        <v>943.14509999999996</v>
      </c>
      <c r="H43">
        <v>9.0992999999999995</v>
      </c>
      <c r="I43">
        <v>625.87260000000003</v>
      </c>
      <c r="J43">
        <v>20038.48</v>
      </c>
    </row>
    <row r="44" spans="1:10">
      <c r="A44">
        <v>2018</v>
      </c>
      <c r="B44" t="s">
        <v>54</v>
      </c>
      <c r="C44">
        <v>12974.5684</v>
      </c>
      <c r="D44">
        <v>1365.5934</v>
      </c>
      <c r="E44">
        <v>593.00319999999999</v>
      </c>
      <c r="F44">
        <v>29.764600000000002</v>
      </c>
      <c r="G44">
        <v>897.5471</v>
      </c>
      <c r="H44">
        <v>12.1747</v>
      </c>
      <c r="I44">
        <v>674.79930000000002</v>
      </c>
      <c r="J44">
        <v>20992.541000000001</v>
      </c>
    </row>
    <row r="45" spans="1:10">
      <c r="A45">
        <v>2019</v>
      </c>
      <c r="B45" t="s">
        <v>54</v>
      </c>
    </row>
    <row r="46" spans="1:10">
      <c r="A46">
        <v>1998</v>
      </c>
      <c r="B46" t="s">
        <v>55</v>
      </c>
      <c r="C46">
        <v>9679.0349000000006</v>
      </c>
      <c r="D46">
        <v>464.6105</v>
      </c>
      <c r="E46">
        <v>826.8306</v>
      </c>
      <c r="F46">
        <v>199.5137</v>
      </c>
      <c r="G46">
        <v>2003.9277</v>
      </c>
      <c r="H46">
        <v>2644.3872000000001</v>
      </c>
      <c r="I46">
        <v>47.627800000000001</v>
      </c>
      <c r="J46">
        <v>20031.251</v>
      </c>
    </row>
    <row r="47" spans="1:10">
      <c r="A47">
        <v>1999</v>
      </c>
      <c r="B47" t="s">
        <v>55</v>
      </c>
      <c r="C47">
        <v>10053.8668</v>
      </c>
      <c r="D47">
        <v>473.97550000000001</v>
      </c>
      <c r="E47">
        <v>844.84209999999996</v>
      </c>
      <c r="F47">
        <v>203.31020000000001</v>
      </c>
      <c r="G47">
        <v>2365.6124</v>
      </c>
      <c r="H47">
        <v>2781.7966999999999</v>
      </c>
      <c r="I47">
        <v>37.019799999999996</v>
      </c>
      <c r="J47">
        <v>21520.079000000002</v>
      </c>
    </row>
    <row r="48" spans="1:10">
      <c r="A48">
        <v>2000</v>
      </c>
      <c r="B48" t="s">
        <v>55</v>
      </c>
      <c r="C48">
        <v>11207.3596</v>
      </c>
      <c r="D48">
        <v>419.76179999999999</v>
      </c>
      <c r="E48">
        <v>882.00729999999999</v>
      </c>
      <c r="F48">
        <v>271.85980000000001</v>
      </c>
      <c r="G48">
        <v>2375.1597999999999</v>
      </c>
      <c r="H48">
        <v>2986.4524999999999</v>
      </c>
      <c r="I48">
        <v>30.958100000000002</v>
      </c>
      <c r="J48">
        <v>24089.742999999999</v>
      </c>
    </row>
    <row r="49" spans="1:10">
      <c r="A49">
        <v>2001</v>
      </c>
      <c r="B49" t="s">
        <v>55</v>
      </c>
      <c r="C49">
        <v>11583.6376</v>
      </c>
      <c r="D49">
        <v>501.52620000000002</v>
      </c>
      <c r="E49">
        <v>951.30029999999999</v>
      </c>
      <c r="F49">
        <v>291.51049999999998</v>
      </c>
      <c r="G49">
        <v>2530.4596999999999</v>
      </c>
      <c r="H49">
        <v>3295.7348000000002</v>
      </c>
      <c r="J49">
        <v>25029.892</v>
      </c>
    </row>
    <row r="50" spans="1:10">
      <c r="A50">
        <v>2002</v>
      </c>
      <c r="B50" t="s">
        <v>55</v>
      </c>
      <c r="C50">
        <v>12651.052299999999</v>
      </c>
      <c r="D50">
        <v>512.95309999999995</v>
      </c>
      <c r="E50">
        <v>1009.1713999999999</v>
      </c>
      <c r="F50">
        <v>313.28719999999998</v>
      </c>
      <c r="G50">
        <v>2629.0023999999999</v>
      </c>
      <c r="H50">
        <v>3659.3593999999998</v>
      </c>
      <c r="J50">
        <v>26707.642</v>
      </c>
    </row>
    <row r="51" spans="1:10">
      <c r="A51">
        <v>2003</v>
      </c>
      <c r="B51" t="s">
        <v>55</v>
      </c>
      <c r="C51">
        <v>15050.832700000001</v>
      </c>
      <c r="D51">
        <v>652.94060000000002</v>
      </c>
      <c r="E51">
        <v>1098.3796</v>
      </c>
      <c r="F51">
        <v>363.37060000000002</v>
      </c>
      <c r="G51">
        <v>2901.0097999999998</v>
      </c>
      <c r="H51">
        <v>3936.6513</v>
      </c>
      <c r="I51">
        <v>27.277699999999999</v>
      </c>
      <c r="J51">
        <v>30366.196</v>
      </c>
    </row>
    <row r="52" spans="1:10">
      <c r="A52">
        <v>2004</v>
      </c>
      <c r="B52" t="s">
        <v>55</v>
      </c>
      <c r="C52">
        <v>16725.189600000002</v>
      </c>
      <c r="D52">
        <v>796.25009999999997</v>
      </c>
      <c r="E52">
        <v>1310.4175</v>
      </c>
      <c r="F52">
        <v>397.78210000000001</v>
      </c>
      <c r="G52">
        <v>3173.2343000000001</v>
      </c>
      <c r="H52">
        <v>4863.3885</v>
      </c>
      <c r="I52">
        <v>35.071399999999997</v>
      </c>
      <c r="J52">
        <v>34532.775999999998</v>
      </c>
    </row>
    <row r="53" spans="1:10">
      <c r="A53">
        <v>2005</v>
      </c>
      <c r="B53" t="s">
        <v>55</v>
      </c>
      <c r="C53">
        <v>18917.347399999999</v>
      </c>
      <c r="D53">
        <v>859.62819999999999</v>
      </c>
      <c r="E53">
        <v>2068.3065000000001</v>
      </c>
      <c r="F53">
        <v>466.8784</v>
      </c>
      <c r="G53">
        <v>4050.3847000000001</v>
      </c>
      <c r="H53">
        <v>5072.9584999999997</v>
      </c>
      <c r="I53">
        <v>53.905999999999999</v>
      </c>
      <c r="J53">
        <v>38711.841</v>
      </c>
    </row>
    <row r="54" spans="1:10">
      <c r="A54">
        <v>2006</v>
      </c>
      <c r="B54" t="s">
        <v>55</v>
      </c>
      <c r="C54">
        <v>21169.402099999999</v>
      </c>
      <c r="D54">
        <v>1176.4328</v>
      </c>
      <c r="E54">
        <v>2259.1698999999999</v>
      </c>
      <c r="F54">
        <v>478.05529999999999</v>
      </c>
      <c r="G54">
        <v>4239.2865000000002</v>
      </c>
      <c r="H54">
        <v>4989.4793</v>
      </c>
      <c r="I54">
        <v>313.04450000000003</v>
      </c>
      <c r="J54">
        <v>43109.337</v>
      </c>
    </row>
    <row r="55" spans="1:10">
      <c r="A55">
        <v>2007</v>
      </c>
      <c r="B55" t="s">
        <v>55</v>
      </c>
      <c r="C55">
        <v>23962.546699999999</v>
      </c>
      <c r="D55">
        <v>1320.172</v>
      </c>
      <c r="E55">
        <v>2453.4598999999998</v>
      </c>
      <c r="F55">
        <v>519.78639999999996</v>
      </c>
      <c r="G55">
        <v>4458.1634000000004</v>
      </c>
      <c r="H55">
        <v>4173.7730000000001</v>
      </c>
      <c r="I55">
        <v>989.14279999999997</v>
      </c>
      <c r="J55">
        <v>46767.906999999999</v>
      </c>
    </row>
    <row r="56" spans="1:10">
      <c r="A56">
        <v>2008</v>
      </c>
      <c r="B56" t="s">
        <v>55</v>
      </c>
      <c r="C56">
        <v>25302.104599999999</v>
      </c>
      <c r="D56">
        <v>1287.6094000000001</v>
      </c>
      <c r="E56">
        <v>2597.4639999999999</v>
      </c>
      <c r="F56">
        <v>556.02020000000005</v>
      </c>
      <c r="G56">
        <v>4708.3482000000004</v>
      </c>
      <c r="H56">
        <v>3417.0381000000002</v>
      </c>
      <c r="I56">
        <v>1159.9534000000001</v>
      </c>
      <c r="J56">
        <v>48240.277000000002</v>
      </c>
    </row>
    <row r="57" spans="1:10">
      <c r="A57">
        <v>2009</v>
      </c>
      <c r="B57" t="s">
        <v>55</v>
      </c>
      <c r="C57">
        <v>25966.1469</v>
      </c>
      <c r="D57">
        <v>1335.8089</v>
      </c>
      <c r="E57">
        <v>2803.3516</v>
      </c>
      <c r="F57">
        <v>583.50689999999997</v>
      </c>
      <c r="G57">
        <v>4860.2074000000002</v>
      </c>
      <c r="H57">
        <v>2837.5657999999999</v>
      </c>
      <c r="I57">
        <v>2443.3060999999998</v>
      </c>
      <c r="J57">
        <v>52047.24</v>
      </c>
    </row>
    <row r="58" spans="1:10">
      <c r="A58">
        <v>2010</v>
      </c>
      <c r="B58" t="s">
        <v>55</v>
      </c>
      <c r="C58">
        <v>30412.033800000001</v>
      </c>
      <c r="D58">
        <v>1391.7695000000001</v>
      </c>
      <c r="E58">
        <v>3180.9196000000002</v>
      </c>
      <c r="F58">
        <v>614.66849999999999</v>
      </c>
      <c r="G58">
        <v>5172.2022999999999</v>
      </c>
      <c r="H58">
        <v>2051.0916000000002</v>
      </c>
      <c r="I58">
        <v>1332.7123999999999</v>
      </c>
      <c r="J58">
        <v>57628.254999999997</v>
      </c>
    </row>
    <row r="59" spans="1:10">
      <c r="A59">
        <v>2011</v>
      </c>
      <c r="B59" t="s">
        <v>55</v>
      </c>
      <c r="C59">
        <v>35083.885300000002</v>
      </c>
      <c r="D59">
        <v>1581.2451000000001</v>
      </c>
      <c r="E59">
        <v>3536.6687999999999</v>
      </c>
      <c r="F59">
        <v>658.85979999999995</v>
      </c>
      <c r="G59">
        <v>4651.4049000000005</v>
      </c>
      <c r="H59">
        <v>1601.9902</v>
      </c>
      <c r="I59">
        <v>3127.4144999999999</v>
      </c>
      <c r="J59">
        <v>63557.26</v>
      </c>
    </row>
    <row r="60" spans="1:10">
      <c r="A60">
        <v>2012</v>
      </c>
      <c r="B60" t="s">
        <v>55</v>
      </c>
      <c r="C60">
        <v>33552.211799999997</v>
      </c>
      <c r="D60">
        <v>1562.2574999999999</v>
      </c>
      <c r="E60">
        <v>3688.6977000000002</v>
      </c>
      <c r="F60">
        <v>739.77080000000001</v>
      </c>
      <c r="G60">
        <v>4781.5344999999998</v>
      </c>
      <c r="H60">
        <v>1378.8822</v>
      </c>
      <c r="I60">
        <v>2521.6754999999998</v>
      </c>
      <c r="J60">
        <v>61867.836000000003</v>
      </c>
    </row>
    <row r="61" spans="1:10">
      <c r="A61">
        <v>2013</v>
      </c>
      <c r="B61" t="s">
        <v>55</v>
      </c>
      <c r="C61">
        <v>32549.070299999999</v>
      </c>
      <c r="D61">
        <v>1675.4387999999999</v>
      </c>
      <c r="E61">
        <v>3135.4661999999998</v>
      </c>
      <c r="F61">
        <v>790.61350000000004</v>
      </c>
      <c r="G61">
        <v>4769.2592999999997</v>
      </c>
      <c r="H61">
        <v>1379.3577</v>
      </c>
      <c r="I61">
        <v>2685.5585000000001</v>
      </c>
      <c r="J61">
        <v>62952.557999999997</v>
      </c>
    </row>
    <row r="62" spans="1:10">
      <c r="A62">
        <v>2014</v>
      </c>
      <c r="B62" t="s">
        <v>55</v>
      </c>
      <c r="C62">
        <v>32371.986000000001</v>
      </c>
      <c r="D62">
        <v>1598.1994</v>
      </c>
      <c r="E62">
        <v>3276.9223999999999</v>
      </c>
      <c r="F62">
        <v>816.4905</v>
      </c>
      <c r="G62">
        <v>4883.0528999999997</v>
      </c>
      <c r="H62">
        <v>1327.8054</v>
      </c>
      <c r="I62">
        <v>2897.3225000000002</v>
      </c>
      <c r="J62">
        <v>63402.06</v>
      </c>
    </row>
    <row r="63" spans="1:10">
      <c r="A63">
        <v>2015</v>
      </c>
      <c r="B63" t="s">
        <v>55</v>
      </c>
      <c r="C63">
        <v>31560.693800000001</v>
      </c>
      <c r="D63">
        <v>1555.155</v>
      </c>
      <c r="E63">
        <v>3599.6359000000002</v>
      </c>
      <c r="F63">
        <v>835.29070000000002</v>
      </c>
      <c r="G63">
        <v>4922.0793999999996</v>
      </c>
      <c r="H63">
        <v>1279.2016000000001</v>
      </c>
      <c r="I63">
        <v>3142.5688</v>
      </c>
      <c r="J63">
        <v>63996.629000000001</v>
      </c>
    </row>
    <row r="64" spans="1:10">
      <c r="A64">
        <v>2016</v>
      </c>
      <c r="B64" t="s">
        <v>55</v>
      </c>
      <c r="C64">
        <v>30700.616300000002</v>
      </c>
      <c r="D64">
        <v>2241.1163000000001</v>
      </c>
      <c r="E64">
        <v>4400.1959999999999</v>
      </c>
      <c r="F64">
        <v>887.37869999999998</v>
      </c>
      <c r="G64">
        <v>5195.5438000000004</v>
      </c>
      <c r="H64">
        <v>1448.538</v>
      </c>
      <c r="I64">
        <v>3632.4857000000002</v>
      </c>
      <c r="J64">
        <v>66114.53</v>
      </c>
    </row>
    <row r="65" spans="1:10">
      <c r="A65">
        <v>2017</v>
      </c>
      <c r="B65" t="s">
        <v>55</v>
      </c>
      <c r="C65">
        <v>32673.3547</v>
      </c>
      <c r="D65">
        <v>2694.8153000000002</v>
      </c>
      <c r="E65">
        <v>4480.6473999999998</v>
      </c>
      <c r="F65">
        <v>910.82590000000005</v>
      </c>
      <c r="G65">
        <v>5171.8612999999996</v>
      </c>
      <c r="H65">
        <v>1104.9827</v>
      </c>
      <c r="I65">
        <v>3948.3445999999999</v>
      </c>
      <c r="J65">
        <v>69203.562000000005</v>
      </c>
    </row>
    <row r="66" spans="1:10">
      <c r="A66">
        <v>2018</v>
      </c>
      <c r="B66" t="s">
        <v>55</v>
      </c>
      <c r="C66">
        <v>32474.351299999998</v>
      </c>
      <c r="D66">
        <v>2672.5056</v>
      </c>
      <c r="E66">
        <v>4554.3921</v>
      </c>
      <c r="F66">
        <v>930.87139999999999</v>
      </c>
      <c r="G66">
        <v>5184.4465</v>
      </c>
      <c r="H66">
        <v>1058.2177999999999</v>
      </c>
      <c r="I66">
        <v>4127.1653999999999</v>
      </c>
      <c r="J66">
        <v>71499.157999999996</v>
      </c>
    </row>
    <row r="67" spans="1:10">
      <c r="A67">
        <v>2019</v>
      </c>
      <c r="B67" t="s">
        <v>55</v>
      </c>
    </row>
    <row r="68" spans="1:10">
      <c r="A68">
        <v>1998</v>
      </c>
      <c r="B68" t="s">
        <v>56</v>
      </c>
      <c r="C68">
        <v>4007.0862000000002</v>
      </c>
      <c r="D68">
        <v>476.86799999999999</v>
      </c>
      <c r="E68">
        <v>174.08189999999999</v>
      </c>
      <c r="F68">
        <v>10.903499999999999</v>
      </c>
      <c r="G68">
        <v>317.14049999999997</v>
      </c>
      <c r="H68">
        <v>32.941499999999998</v>
      </c>
      <c r="J68">
        <v>5192.9319999999998</v>
      </c>
    </row>
    <row r="69" spans="1:10">
      <c r="A69">
        <v>1999</v>
      </c>
      <c r="B69" t="s">
        <v>56</v>
      </c>
      <c r="C69">
        <v>4028.0158999999999</v>
      </c>
      <c r="D69">
        <v>463.43630000000002</v>
      </c>
      <c r="E69">
        <v>189.16470000000001</v>
      </c>
      <c r="F69">
        <v>11.3895</v>
      </c>
      <c r="G69">
        <v>312.1189</v>
      </c>
      <c r="H69">
        <v>23.208100000000002</v>
      </c>
      <c r="J69">
        <v>5201.0619999999999</v>
      </c>
    </row>
    <row r="70" spans="1:10">
      <c r="A70">
        <v>2000</v>
      </c>
      <c r="B70" t="s">
        <v>56</v>
      </c>
      <c r="C70">
        <v>4240.0338000000002</v>
      </c>
      <c r="D70">
        <v>454.2432</v>
      </c>
      <c r="E70">
        <v>192.9135</v>
      </c>
      <c r="F70">
        <v>11.510999999999999</v>
      </c>
      <c r="G70">
        <v>457.03449999999998</v>
      </c>
      <c r="H70">
        <v>24.317699999999999</v>
      </c>
      <c r="J70">
        <v>5565.7579999999998</v>
      </c>
    </row>
    <row r="71" spans="1:10">
      <c r="A71">
        <v>2001</v>
      </c>
      <c r="B71" t="s">
        <v>56</v>
      </c>
      <c r="C71">
        <v>4239.2156000000004</v>
      </c>
      <c r="D71">
        <v>454.2432</v>
      </c>
      <c r="E71">
        <v>192.9135</v>
      </c>
      <c r="F71">
        <v>11.510999999999999</v>
      </c>
      <c r="G71">
        <v>457.03449999999998</v>
      </c>
      <c r="H71">
        <v>24.317699999999999</v>
      </c>
      <c r="J71">
        <v>5564.9390000000003</v>
      </c>
    </row>
    <row r="72" spans="1:10">
      <c r="A72">
        <v>2002</v>
      </c>
      <c r="B72" t="s">
        <v>56</v>
      </c>
      <c r="C72">
        <v>4058.4591</v>
      </c>
      <c r="D72">
        <v>507.3399</v>
      </c>
      <c r="E72">
        <v>247.09440000000001</v>
      </c>
      <c r="F72">
        <v>33.9255</v>
      </c>
      <c r="G72">
        <v>664.8451</v>
      </c>
      <c r="H72">
        <v>41.628700000000002</v>
      </c>
      <c r="J72">
        <v>5765.6989999999996</v>
      </c>
    </row>
    <row r="73" spans="1:10">
      <c r="A73">
        <v>2003</v>
      </c>
      <c r="B73" t="s">
        <v>56</v>
      </c>
      <c r="C73">
        <v>4987.8518999999997</v>
      </c>
      <c r="D73">
        <v>556.1694</v>
      </c>
      <c r="E73">
        <v>341.77929999999998</v>
      </c>
      <c r="F73">
        <v>31.678000000000001</v>
      </c>
      <c r="G73">
        <v>674.91949999999997</v>
      </c>
      <c r="H73">
        <v>66.104900000000001</v>
      </c>
      <c r="J73">
        <v>6879.83</v>
      </c>
    </row>
    <row r="74" spans="1:10">
      <c r="A74">
        <v>2004</v>
      </c>
      <c r="B74" t="s">
        <v>56</v>
      </c>
      <c r="C74">
        <v>6405.8391000000001</v>
      </c>
      <c r="D74">
        <v>985.63980000000004</v>
      </c>
      <c r="E74">
        <v>377.8023</v>
      </c>
      <c r="F74">
        <v>15.337899999999999</v>
      </c>
      <c r="G74">
        <v>888.58870000000002</v>
      </c>
      <c r="H74">
        <v>93.941900000000004</v>
      </c>
      <c r="I74">
        <v>0.433</v>
      </c>
      <c r="J74">
        <v>9016.6389999999992</v>
      </c>
    </row>
    <row r="75" spans="1:10">
      <c r="A75">
        <v>2005</v>
      </c>
      <c r="B75" t="s">
        <v>56</v>
      </c>
      <c r="C75">
        <v>7104.6628000000001</v>
      </c>
      <c r="D75">
        <v>1265.7005999999999</v>
      </c>
      <c r="E75">
        <v>428.99599999999998</v>
      </c>
      <c r="F75">
        <v>21.260400000000001</v>
      </c>
      <c r="G75">
        <v>1016.7034</v>
      </c>
      <c r="H75">
        <v>104.4997</v>
      </c>
      <c r="I75">
        <v>24.2469</v>
      </c>
      <c r="J75">
        <v>10261.545</v>
      </c>
    </row>
    <row r="76" spans="1:10">
      <c r="A76">
        <v>2006</v>
      </c>
      <c r="B76" t="s">
        <v>56</v>
      </c>
      <c r="C76">
        <v>7939.7007000000003</v>
      </c>
      <c r="D76">
        <v>1292.3634999999999</v>
      </c>
      <c r="E76">
        <v>537.85580000000004</v>
      </c>
      <c r="G76">
        <v>1035.0542</v>
      </c>
      <c r="H76">
        <v>76.313900000000004</v>
      </c>
      <c r="I76">
        <v>26.411799999999999</v>
      </c>
      <c r="J76">
        <v>11265.166999999999</v>
      </c>
    </row>
    <row r="77" spans="1:10">
      <c r="A77">
        <v>2007</v>
      </c>
      <c r="B77" t="s">
        <v>56</v>
      </c>
      <c r="C77">
        <v>9079.9508000000005</v>
      </c>
      <c r="D77">
        <v>1490.4308000000001</v>
      </c>
      <c r="E77">
        <v>579.00400000000002</v>
      </c>
      <c r="F77">
        <v>0.82</v>
      </c>
      <c r="G77">
        <v>1160.1311000000001</v>
      </c>
      <c r="H77">
        <v>66.104900000000001</v>
      </c>
      <c r="I77">
        <v>29.009699999999999</v>
      </c>
      <c r="J77">
        <v>12868.063</v>
      </c>
    </row>
    <row r="78" spans="1:10">
      <c r="A78">
        <v>2008</v>
      </c>
      <c r="B78" t="s">
        <v>56</v>
      </c>
      <c r="C78">
        <v>8897.0252</v>
      </c>
      <c r="D78">
        <v>1661.1478999999999</v>
      </c>
      <c r="E78">
        <v>591.59739999999999</v>
      </c>
      <c r="F78">
        <v>48.747100000000003</v>
      </c>
      <c r="G78">
        <v>1102.1029000000001</v>
      </c>
      <c r="H78">
        <v>31.4514</v>
      </c>
      <c r="I78">
        <v>21.865500000000001</v>
      </c>
      <c r="J78">
        <v>12757.037</v>
      </c>
    </row>
    <row r="79" spans="1:10">
      <c r="A79">
        <v>2009</v>
      </c>
      <c r="B79" t="s">
        <v>56</v>
      </c>
      <c r="C79">
        <v>9892.1373000000003</v>
      </c>
      <c r="D79">
        <v>1798.1855</v>
      </c>
      <c r="E79">
        <v>633.41920000000005</v>
      </c>
      <c r="F79">
        <v>0.27329999999999999</v>
      </c>
      <c r="G79">
        <v>1282.1083000000001</v>
      </c>
      <c r="H79">
        <v>23.398299999999999</v>
      </c>
      <c r="I79">
        <v>26.1953</v>
      </c>
      <c r="J79">
        <v>14148.72</v>
      </c>
    </row>
    <row r="80" spans="1:10">
      <c r="A80">
        <v>2010</v>
      </c>
      <c r="B80" t="s">
        <v>56</v>
      </c>
      <c r="C80">
        <v>11809.716399999999</v>
      </c>
      <c r="D80">
        <v>1953.3803</v>
      </c>
      <c r="E80">
        <v>725.38040000000001</v>
      </c>
      <c r="F80">
        <v>8.2916000000000007</v>
      </c>
      <c r="G80">
        <v>1371.2584999999999</v>
      </c>
      <c r="H80">
        <v>109.8261</v>
      </c>
      <c r="I80">
        <v>36.8033</v>
      </c>
      <c r="J80">
        <v>17212.221000000001</v>
      </c>
    </row>
    <row r="81" spans="1:10">
      <c r="A81">
        <v>2011</v>
      </c>
      <c r="B81" t="s">
        <v>56</v>
      </c>
      <c r="C81">
        <v>13381.6891</v>
      </c>
      <c r="D81">
        <v>2120.002</v>
      </c>
      <c r="E81">
        <v>759.93910000000005</v>
      </c>
      <c r="F81">
        <v>0.85040000000000004</v>
      </c>
      <c r="G81">
        <v>1478.3255999999999</v>
      </c>
      <c r="H81">
        <v>159.95169999999999</v>
      </c>
      <c r="I81">
        <v>54.771999999999998</v>
      </c>
      <c r="J81">
        <v>21173.246999999999</v>
      </c>
    </row>
    <row r="82" spans="1:10">
      <c r="A82">
        <v>2012</v>
      </c>
      <c r="B82" t="s">
        <v>56</v>
      </c>
      <c r="C82">
        <v>13821.212799999999</v>
      </c>
      <c r="D82">
        <v>2305.7258999999999</v>
      </c>
      <c r="E82">
        <v>835.88030000000003</v>
      </c>
      <c r="F82">
        <v>0.24299999999999999</v>
      </c>
      <c r="G82">
        <v>1610.2221</v>
      </c>
      <c r="H82">
        <v>157.63730000000001</v>
      </c>
      <c r="I82">
        <v>68.843800000000002</v>
      </c>
      <c r="J82">
        <v>23254.116999999998</v>
      </c>
    </row>
    <row r="83" spans="1:10">
      <c r="A83">
        <v>2013</v>
      </c>
      <c r="B83" t="s">
        <v>56</v>
      </c>
      <c r="C83">
        <v>13973.6381</v>
      </c>
      <c r="D83">
        <v>2790.8706000000002</v>
      </c>
      <c r="E83">
        <v>656.64380000000006</v>
      </c>
      <c r="F83">
        <v>72.376499999999993</v>
      </c>
      <c r="G83">
        <v>1335.6728000000001</v>
      </c>
      <c r="H83">
        <v>142.1335</v>
      </c>
      <c r="I83">
        <v>98.503</v>
      </c>
      <c r="J83">
        <v>23380.218000000001</v>
      </c>
    </row>
    <row r="84" spans="1:10">
      <c r="A84">
        <v>2014</v>
      </c>
      <c r="B84" t="s">
        <v>56</v>
      </c>
      <c r="C84">
        <v>12931.7196</v>
      </c>
      <c r="D84">
        <v>2917.3117000000002</v>
      </c>
      <c r="E84">
        <v>715.48140000000001</v>
      </c>
      <c r="F84">
        <v>274.31990000000002</v>
      </c>
      <c r="G84">
        <v>1569.0257999999999</v>
      </c>
      <c r="H84">
        <v>98.983000000000004</v>
      </c>
      <c r="I84">
        <v>178.6454</v>
      </c>
      <c r="J84">
        <v>23210.166000000001</v>
      </c>
    </row>
    <row r="85" spans="1:10">
      <c r="A85">
        <v>2015</v>
      </c>
      <c r="B85" t="s">
        <v>56</v>
      </c>
      <c r="C85">
        <v>11596.614</v>
      </c>
      <c r="D85">
        <v>2864.2437</v>
      </c>
      <c r="E85">
        <v>793.35550000000001</v>
      </c>
      <c r="F85">
        <v>171.17660000000001</v>
      </c>
      <c r="G85">
        <v>1504.4568999999999</v>
      </c>
      <c r="H85">
        <v>76.409099999999995</v>
      </c>
      <c r="I85">
        <v>181.2021</v>
      </c>
      <c r="J85">
        <v>21791.625</v>
      </c>
    </row>
    <row r="86" spans="1:10">
      <c r="A86">
        <v>2016</v>
      </c>
      <c r="B86" t="s">
        <v>56</v>
      </c>
      <c r="C86">
        <v>12184.624400000001</v>
      </c>
      <c r="D86">
        <v>2923.9272999999998</v>
      </c>
      <c r="E86">
        <v>981.20240000000001</v>
      </c>
      <c r="F86">
        <v>189.8554</v>
      </c>
      <c r="G86">
        <v>1669.0253</v>
      </c>
      <c r="H86">
        <v>33.417099999999998</v>
      </c>
      <c r="I86">
        <v>332.74509999999998</v>
      </c>
      <c r="J86">
        <v>22655.55</v>
      </c>
    </row>
    <row r="87" spans="1:10">
      <c r="A87">
        <v>2017</v>
      </c>
      <c r="B87" t="s">
        <v>56</v>
      </c>
      <c r="C87">
        <v>12591.383599999999</v>
      </c>
      <c r="D87">
        <v>3117.4124000000002</v>
      </c>
      <c r="E87">
        <v>1045.4580000000001</v>
      </c>
      <c r="F87">
        <v>154.74529999999999</v>
      </c>
      <c r="G87">
        <v>1658.424</v>
      </c>
      <c r="H87">
        <v>33.131700000000002</v>
      </c>
      <c r="I87">
        <v>362.8372</v>
      </c>
      <c r="J87">
        <v>23965.271000000001</v>
      </c>
    </row>
    <row r="88" spans="1:10">
      <c r="A88">
        <v>2018</v>
      </c>
      <c r="B88" t="s">
        <v>56</v>
      </c>
      <c r="C88">
        <v>13965.3994</v>
      </c>
      <c r="D88">
        <v>2929.9987999999998</v>
      </c>
      <c r="E88">
        <v>978.62509999999997</v>
      </c>
      <c r="F88">
        <v>158.54179999999999</v>
      </c>
      <c r="G88">
        <v>1508.5797</v>
      </c>
      <c r="H88">
        <v>51.615699999999997</v>
      </c>
      <c r="I88">
        <v>490.99930000000001</v>
      </c>
      <c r="J88">
        <v>25181.685000000001</v>
      </c>
    </row>
    <row r="89" spans="1:10">
      <c r="A89">
        <v>2019</v>
      </c>
      <c r="B89" t="s">
        <v>56</v>
      </c>
    </row>
    <row r="90" spans="1:10">
      <c r="A90">
        <v>1998</v>
      </c>
      <c r="B90" t="s">
        <v>57</v>
      </c>
      <c r="C90">
        <v>321.55630000000002</v>
      </c>
      <c r="D90">
        <v>1.9188000000000001</v>
      </c>
      <c r="E90">
        <v>84.0244</v>
      </c>
      <c r="F90">
        <v>49.1419</v>
      </c>
      <c r="G90">
        <v>134.65530000000001</v>
      </c>
      <c r="H90">
        <v>19.9742</v>
      </c>
      <c r="I90">
        <v>120.8014</v>
      </c>
      <c r="J90">
        <v>735.399</v>
      </c>
    </row>
    <row r="91" spans="1:10">
      <c r="A91">
        <v>1999</v>
      </c>
      <c r="B91" t="s">
        <v>57</v>
      </c>
      <c r="C91">
        <v>340.58330000000001</v>
      </c>
      <c r="D91">
        <v>7.1883999999999997</v>
      </c>
      <c r="E91">
        <v>85.928100000000001</v>
      </c>
      <c r="F91">
        <v>67.122100000000003</v>
      </c>
      <c r="G91">
        <v>138.0341</v>
      </c>
      <c r="H91">
        <v>35.129100000000001</v>
      </c>
      <c r="I91">
        <v>110.40989999999999</v>
      </c>
      <c r="J91">
        <v>803.71799999999996</v>
      </c>
    </row>
    <row r="92" spans="1:10">
      <c r="A92">
        <v>2000</v>
      </c>
      <c r="B92" t="s">
        <v>57</v>
      </c>
      <c r="C92">
        <v>364.61439999999999</v>
      </c>
      <c r="D92">
        <v>9.9376999999999995</v>
      </c>
      <c r="E92">
        <v>90.584699999999998</v>
      </c>
      <c r="F92">
        <v>85.436400000000006</v>
      </c>
      <c r="G92">
        <v>143.21080000000001</v>
      </c>
      <c r="H92">
        <v>29.771000000000001</v>
      </c>
      <c r="I92">
        <v>114.30670000000001</v>
      </c>
      <c r="J92">
        <v>882.28399999999999</v>
      </c>
    </row>
    <row r="93" spans="1:10">
      <c r="A93">
        <v>2001</v>
      </c>
      <c r="B93" t="s">
        <v>57</v>
      </c>
      <c r="D93">
        <v>0.11459999999999999</v>
      </c>
      <c r="E93">
        <v>91.8733</v>
      </c>
      <c r="F93">
        <v>92.604200000000006</v>
      </c>
      <c r="G93">
        <v>149.53440000000001</v>
      </c>
      <c r="H93">
        <v>31.673300000000001</v>
      </c>
      <c r="I93">
        <v>142.01740000000001</v>
      </c>
      <c r="J93">
        <v>548.61099999999999</v>
      </c>
    </row>
    <row r="94" spans="1:10">
      <c r="A94">
        <v>2002</v>
      </c>
      <c r="B94" t="s">
        <v>57</v>
      </c>
      <c r="C94">
        <v>0</v>
      </c>
      <c r="J94">
        <v>0</v>
      </c>
    </row>
    <row r="95" spans="1:10">
      <c r="A95">
        <v>2003</v>
      </c>
      <c r="B95" t="s">
        <v>57</v>
      </c>
      <c r="C95">
        <v>1155.3385000000001</v>
      </c>
      <c r="D95">
        <v>16.9543</v>
      </c>
      <c r="E95">
        <v>57.959000000000003</v>
      </c>
      <c r="F95">
        <v>158.54179999999999</v>
      </c>
      <c r="G95">
        <v>157.25290000000001</v>
      </c>
      <c r="H95">
        <v>16.613399999999999</v>
      </c>
      <c r="I95">
        <v>521.30790000000002</v>
      </c>
      <c r="J95">
        <v>2179.5259999999998</v>
      </c>
    </row>
    <row r="96" spans="1:10">
      <c r="A96">
        <v>2004</v>
      </c>
      <c r="B96" t="s">
        <v>57</v>
      </c>
      <c r="C96">
        <v>908.23479999999995</v>
      </c>
      <c r="D96">
        <v>10.052300000000001</v>
      </c>
      <c r="E96">
        <v>100.1908</v>
      </c>
      <c r="F96">
        <v>164.79849999999999</v>
      </c>
      <c r="G96">
        <v>167.3272</v>
      </c>
      <c r="H96">
        <v>18.642499999999998</v>
      </c>
      <c r="I96">
        <v>517.19460000000004</v>
      </c>
      <c r="J96">
        <v>1928.384</v>
      </c>
    </row>
    <row r="97" spans="1:10">
      <c r="A97">
        <v>2005</v>
      </c>
      <c r="B97" t="s">
        <v>57</v>
      </c>
      <c r="C97">
        <v>649.96230000000003</v>
      </c>
      <c r="D97">
        <v>4.6109</v>
      </c>
      <c r="E97">
        <v>115.6251</v>
      </c>
      <c r="F97">
        <v>189.82499999999999</v>
      </c>
      <c r="G97">
        <v>133.57040000000001</v>
      </c>
      <c r="H97">
        <v>16.613399999999999</v>
      </c>
      <c r="I97">
        <v>453.97949999999997</v>
      </c>
      <c r="J97">
        <v>1598.8420000000001</v>
      </c>
    </row>
    <row r="98" spans="1:10">
      <c r="A98">
        <v>2006</v>
      </c>
      <c r="B98" t="s">
        <v>57</v>
      </c>
      <c r="C98">
        <v>632.13400000000001</v>
      </c>
      <c r="D98">
        <v>53.411700000000003</v>
      </c>
      <c r="E98">
        <v>97.35</v>
      </c>
      <c r="F98">
        <v>200.2122</v>
      </c>
      <c r="G98">
        <v>195.00839999999999</v>
      </c>
      <c r="H98">
        <v>35.763199999999998</v>
      </c>
      <c r="I98">
        <v>518.92650000000003</v>
      </c>
      <c r="J98">
        <v>2428.6280000000002</v>
      </c>
    </row>
    <row r="99" spans="1:10">
      <c r="A99">
        <v>2007</v>
      </c>
      <c r="B99" t="s">
        <v>57</v>
      </c>
      <c r="C99">
        <v>787.87</v>
      </c>
      <c r="D99">
        <v>65.841099999999997</v>
      </c>
      <c r="E99">
        <v>136.47739999999999</v>
      </c>
      <c r="F99">
        <v>196.41569999999999</v>
      </c>
      <c r="G99">
        <v>183.53919999999999</v>
      </c>
      <c r="H99">
        <v>63.980699999999999</v>
      </c>
      <c r="I99">
        <v>506.58659999999998</v>
      </c>
      <c r="J99">
        <v>4409.1409999999996</v>
      </c>
    </row>
    <row r="100" spans="1:10">
      <c r="A100">
        <v>2008</v>
      </c>
      <c r="B100" t="s">
        <v>57</v>
      </c>
      <c r="C100">
        <v>898.07439999999997</v>
      </c>
      <c r="D100">
        <v>42.614800000000002</v>
      </c>
      <c r="E100">
        <v>113.78</v>
      </c>
      <c r="F100">
        <v>243.46199999999999</v>
      </c>
      <c r="G100">
        <v>290.76119999999997</v>
      </c>
      <c r="H100">
        <v>93.688299999999998</v>
      </c>
      <c r="I100">
        <v>579.76020000000005</v>
      </c>
      <c r="J100">
        <v>4671.7550000000001</v>
      </c>
    </row>
    <row r="101" spans="1:10">
      <c r="A101">
        <v>2009</v>
      </c>
      <c r="B101" t="s">
        <v>57</v>
      </c>
      <c r="C101">
        <v>1021.7499</v>
      </c>
      <c r="D101">
        <v>50.862900000000003</v>
      </c>
      <c r="E101">
        <v>139.46469999999999</v>
      </c>
      <c r="F101">
        <v>273.4391</v>
      </c>
      <c r="G101">
        <v>329.32279999999997</v>
      </c>
      <c r="H101">
        <v>85.032799999999995</v>
      </c>
      <c r="I101">
        <v>539.92610000000002</v>
      </c>
      <c r="J101">
        <v>4966.8950000000004</v>
      </c>
    </row>
    <row r="102" spans="1:10">
      <c r="A102">
        <v>2010</v>
      </c>
      <c r="B102" t="s">
        <v>57</v>
      </c>
      <c r="C102">
        <v>1231.4274</v>
      </c>
      <c r="D102">
        <v>0.14319999999999999</v>
      </c>
      <c r="E102">
        <v>154.13749999999999</v>
      </c>
      <c r="F102">
        <v>265.54239999999999</v>
      </c>
      <c r="G102">
        <v>433.91</v>
      </c>
      <c r="H102">
        <v>96.668499999999995</v>
      </c>
      <c r="I102">
        <v>643.40830000000005</v>
      </c>
      <c r="J102">
        <v>5423.3670000000002</v>
      </c>
    </row>
    <row r="103" spans="1:10">
      <c r="A103">
        <v>2011</v>
      </c>
      <c r="B103" t="s">
        <v>57</v>
      </c>
      <c r="C103">
        <v>1550.7004999999999</v>
      </c>
      <c r="D103">
        <v>5.7299999999999997E-2</v>
      </c>
      <c r="E103">
        <v>177.18639999999999</v>
      </c>
      <c r="F103">
        <v>273.80360000000002</v>
      </c>
      <c r="G103">
        <v>453.12880000000001</v>
      </c>
      <c r="H103">
        <v>111.8869</v>
      </c>
      <c r="I103">
        <v>1057.7701</v>
      </c>
      <c r="J103">
        <v>6392.0680000000002</v>
      </c>
    </row>
    <row r="104" spans="1:10">
      <c r="A104">
        <v>2012</v>
      </c>
      <c r="B104" t="s">
        <v>57</v>
      </c>
      <c r="C104">
        <v>1771.4137000000001</v>
      </c>
      <c r="D104">
        <v>0.14319999999999999</v>
      </c>
      <c r="E104">
        <v>190.5119</v>
      </c>
      <c r="F104">
        <v>251.57130000000001</v>
      </c>
      <c r="G104">
        <v>482.54590000000002</v>
      </c>
      <c r="H104">
        <v>123.83969999999999</v>
      </c>
      <c r="I104">
        <v>1028.1110000000001</v>
      </c>
      <c r="J104">
        <v>6662.9059999999999</v>
      </c>
    </row>
    <row r="105" spans="1:10">
      <c r="A105">
        <v>2013</v>
      </c>
      <c r="B105" t="s">
        <v>57</v>
      </c>
      <c r="C105">
        <v>1919.4057</v>
      </c>
      <c r="D105">
        <v>0.11459999999999999</v>
      </c>
      <c r="E105">
        <v>211.24709999999999</v>
      </c>
      <c r="F105">
        <v>260.40949999999998</v>
      </c>
      <c r="G105">
        <v>403.74900000000002</v>
      </c>
      <c r="H105">
        <v>116.5793</v>
      </c>
      <c r="I105">
        <v>996.28700000000003</v>
      </c>
      <c r="J105">
        <v>6190.8310000000001</v>
      </c>
    </row>
    <row r="106" spans="1:10">
      <c r="A106">
        <v>2014</v>
      </c>
      <c r="B106" t="s">
        <v>57</v>
      </c>
      <c r="C106">
        <v>1937.5193999999999</v>
      </c>
      <c r="D106">
        <v>0.11459999999999999</v>
      </c>
      <c r="E106">
        <v>234.7646</v>
      </c>
      <c r="F106">
        <v>256.91669999999999</v>
      </c>
      <c r="G106">
        <v>347.64260000000002</v>
      </c>
      <c r="H106">
        <v>131.51230000000001</v>
      </c>
      <c r="I106">
        <v>995.9298</v>
      </c>
      <c r="J106">
        <v>6849.1030000000001</v>
      </c>
    </row>
    <row r="107" spans="1:10">
      <c r="A107">
        <v>2015</v>
      </c>
      <c r="B107" t="s">
        <v>57</v>
      </c>
      <c r="C107">
        <v>2039.5422000000001</v>
      </c>
      <c r="E107">
        <v>261.5915</v>
      </c>
      <c r="F107">
        <v>260.2577</v>
      </c>
      <c r="G107">
        <v>288.71539999999999</v>
      </c>
      <c r="H107">
        <v>101.2341</v>
      </c>
      <c r="I107">
        <v>988.27689999999996</v>
      </c>
      <c r="J107">
        <v>7498.0339999999997</v>
      </c>
    </row>
    <row r="108" spans="1:10">
      <c r="A108">
        <v>2016</v>
      </c>
      <c r="B108" t="s">
        <v>57</v>
      </c>
      <c r="C108">
        <v>1931.8303000000001</v>
      </c>
      <c r="E108">
        <v>284.34750000000003</v>
      </c>
      <c r="F108">
        <v>321.21429999999998</v>
      </c>
      <c r="G108">
        <v>257.59339999999997</v>
      </c>
      <c r="H108">
        <v>42.231099999999998</v>
      </c>
      <c r="I108">
        <v>884.36170000000004</v>
      </c>
      <c r="J108">
        <v>7278.2039999999997</v>
      </c>
    </row>
    <row r="109" spans="1:10">
      <c r="A109">
        <v>2017</v>
      </c>
      <c r="B109" t="s">
        <v>57</v>
      </c>
      <c r="C109">
        <v>2091.7141999999999</v>
      </c>
      <c r="D109">
        <v>5.7299999999999997E-2</v>
      </c>
      <c r="E109">
        <v>306.04919999999998</v>
      </c>
      <c r="F109">
        <v>348.30610000000001</v>
      </c>
      <c r="G109">
        <v>262.46010000000001</v>
      </c>
      <c r="H109">
        <v>44.3553</v>
      </c>
      <c r="I109">
        <v>930.47400000000005</v>
      </c>
      <c r="J109">
        <v>7070.0889999999999</v>
      </c>
    </row>
    <row r="110" spans="1:10">
      <c r="A110">
        <v>2018</v>
      </c>
      <c r="B110" t="s">
        <v>57</v>
      </c>
      <c r="C110">
        <v>2212.2121999999999</v>
      </c>
      <c r="D110">
        <v>8.5900000000000004E-2</v>
      </c>
      <c r="E110">
        <v>315.06950000000001</v>
      </c>
      <c r="F110">
        <v>389.24759999999998</v>
      </c>
      <c r="G110">
        <v>279.10599999999999</v>
      </c>
      <c r="H110">
        <v>19.0547</v>
      </c>
      <c r="I110">
        <v>958.40120000000002</v>
      </c>
      <c r="J110">
        <v>7482.0439999999999</v>
      </c>
    </row>
    <row r="111" spans="1:10">
      <c r="A111">
        <v>2019</v>
      </c>
      <c r="B111" t="s">
        <v>57</v>
      </c>
    </row>
    <row r="112" spans="1:10">
      <c r="A112">
        <v>1998</v>
      </c>
      <c r="B112" t="s">
        <v>58</v>
      </c>
      <c r="C112">
        <v>11345.8001</v>
      </c>
      <c r="D112">
        <v>275.19220000000001</v>
      </c>
      <c r="E112">
        <v>474.24439999999998</v>
      </c>
      <c r="F112">
        <v>17.312000000000001</v>
      </c>
      <c r="G112">
        <v>811.77560000000005</v>
      </c>
      <c r="H112">
        <v>518.34500000000003</v>
      </c>
      <c r="I112">
        <v>504.42169999999999</v>
      </c>
      <c r="J112">
        <v>18236.815999999999</v>
      </c>
    </row>
    <row r="113" spans="1:10">
      <c r="A113">
        <v>1999</v>
      </c>
      <c r="B113" t="s">
        <v>58</v>
      </c>
      <c r="C113">
        <v>10820.6549</v>
      </c>
      <c r="D113">
        <v>258.06599999999997</v>
      </c>
      <c r="E113">
        <v>605.4502</v>
      </c>
      <c r="F113">
        <v>32.315800000000003</v>
      </c>
      <c r="G113">
        <v>1082.5742</v>
      </c>
      <c r="H113">
        <v>576.20669999999996</v>
      </c>
      <c r="I113">
        <v>483.85520000000002</v>
      </c>
      <c r="J113">
        <v>18448.405999999999</v>
      </c>
    </row>
    <row r="114" spans="1:10">
      <c r="A114">
        <v>2000</v>
      </c>
      <c r="B114" t="s">
        <v>58</v>
      </c>
      <c r="C114">
        <v>11064.4859</v>
      </c>
      <c r="D114">
        <v>208.5778</v>
      </c>
      <c r="E114">
        <v>714.71990000000005</v>
      </c>
      <c r="F114">
        <v>26.545100000000001</v>
      </c>
      <c r="G114">
        <v>1270.0191</v>
      </c>
      <c r="H114">
        <v>429.22230000000002</v>
      </c>
      <c r="I114">
        <v>498.79300000000001</v>
      </c>
      <c r="J114">
        <v>19054.603999999999</v>
      </c>
    </row>
    <row r="115" spans="1:10">
      <c r="A115">
        <v>2001</v>
      </c>
      <c r="B115" t="s">
        <v>58</v>
      </c>
      <c r="C115">
        <v>10535.249900000001</v>
      </c>
      <c r="D115">
        <v>259.0111</v>
      </c>
      <c r="E115">
        <v>790.28039999999999</v>
      </c>
      <c r="F115">
        <v>24.0243</v>
      </c>
      <c r="G115">
        <v>1212.0838000000001</v>
      </c>
      <c r="H115">
        <v>281.35019999999997</v>
      </c>
      <c r="I115">
        <v>476.92750000000001</v>
      </c>
      <c r="J115">
        <v>18464.199000000001</v>
      </c>
    </row>
    <row r="116" spans="1:10">
      <c r="A116">
        <v>2002</v>
      </c>
      <c r="B116" t="s">
        <v>58</v>
      </c>
      <c r="C116">
        <v>10546.6661</v>
      </c>
      <c r="D116">
        <v>228.45330000000001</v>
      </c>
      <c r="E116">
        <v>757.274</v>
      </c>
      <c r="F116">
        <v>32.224699999999999</v>
      </c>
      <c r="G116">
        <v>1250.4283</v>
      </c>
      <c r="H116">
        <v>243.39930000000001</v>
      </c>
      <c r="I116">
        <v>437.74279999999999</v>
      </c>
      <c r="J116">
        <v>18292.736000000001</v>
      </c>
    </row>
    <row r="117" spans="1:10">
      <c r="A117">
        <v>2003</v>
      </c>
      <c r="B117" t="s">
        <v>58</v>
      </c>
      <c r="C117">
        <v>12349.3982</v>
      </c>
      <c r="D117">
        <v>303.54480000000001</v>
      </c>
      <c r="E117">
        <v>908.39490000000001</v>
      </c>
      <c r="F117">
        <v>21.442599999999999</v>
      </c>
      <c r="G117">
        <v>1300.6141</v>
      </c>
      <c r="H117">
        <v>200.7561</v>
      </c>
      <c r="I117">
        <v>453.76299999999998</v>
      </c>
      <c r="J117">
        <v>20434.192999999999</v>
      </c>
    </row>
    <row r="118" spans="1:10">
      <c r="A118">
        <v>2004</v>
      </c>
      <c r="B118" t="s">
        <v>58</v>
      </c>
      <c r="C118">
        <v>13979.879000000001</v>
      </c>
      <c r="D118">
        <v>278.77199999999999</v>
      </c>
      <c r="E118">
        <v>941.81129999999996</v>
      </c>
      <c r="F118">
        <v>27.1526</v>
      </c>
      <c r="G118">
        <v>1427.1478999999999</v>
      </c>
      <c r="H118">
        <v>151.1694</v>
      </c>
      <c r="I118">
        <v>440.34070000000003</v>
      </c>
      <c r="J118">
        <v>22133.269</v>
      </c>
    </row>
    <row r="119" spans="1:10">
      <c r="A119">
        <v>2005</v>
      </c>
      <c r="B119" t="s">
        <v>58</v>
      </c>
      <c r="C119">
        <v>16286.5983</v>
      </c>
      <c r="D119">
        <v>406.84559999999999</v>
      </c>
      <c r="E119">
        <v>914.31089999999995</v>
      </c>
      <c r="F119">
        <v>22.110800000000001</v>
      </c>
      <c r="G119">
        <v>1466.3604</v>
      </c>
      <c r="H119">
        <v>126.4712</v>
      </c>
      <c r="I119">
        <v>528.88509999999997</v>
      </c>
      <c r="J119">
        <v>25149.453000000001</v>
      </c>
    </row>
    <row r="120" spans="1:10">
      <c r="A120">
        <v>2006</v>
      </c>
      <c r="B120" t="s">
        <v>58</v>
      </c>
      <c r="C120">
        <v>17171.943599999999</v>
      </c>
      <c r="D120">
        <v>603.42370000000005</v>
      </c>
      <c r="E120">
        <v>1011.3387</v>
      </c>
      <c r="F120">
        <v>31.1313</v>
      </c>
      <c r="G120">
        <v>1481.1774</v>
      </c>
      <c r="H120">
        <v>140.58000000000001</v>
      </c>
      <c r="I120">
        <v>531.04999999999995</v>
      </c>
      <c r="J120">
        <v>26565.225999999999</v>
      </c>
    </row>
    <row r="121" spans="1:10">
      <c r="A121">
        <v>2007</v>
      </c>
      <c r="B121" t="s">
        <v>58</v>
      </c>
      <c r="C121">
        <v>18746.6181</v>
      </c>
      <c r="D121">
        <v>649.87620000000004</v>
      </c>
      <c r="E121">
        <v>1101.2204999999999</v>
      </c>
      <c r="F121">
        <v>11.693199999999999</v>
      </c>
      <c r="G121">
        <v>1543.1114</v>
      </c>
      <c r="H121">
        <v>149.61590000000001</v>
      </c>
      <c r="I121">
        <v>664.62429999999995</v>
      </c>
      <c r="J121">
        <v>28570.083999999999</v>
      </c>
    </row>
    <row r="122" spans="1:10">
      <c r="A122">
        <v>2008</v>
      </c>
      <c r="B122" t="s">
        <v>58</v>
      </c>
      <c r="C122">
        <v>21317.8508</v>
      </c>
      <c r="D122">
        <v>650.96450000000004</v>
      </c>
      <c r="E122">
        <v>817.01940000000002</v>
      </c>
      <c r="F122">
        <v>1.5489999999999999</v>
      </c>
      <c r="G122">
        <v>1365.5859</v>
      </c>
      <c r="H122">
        <v>221.49109999999999</v>
      </c>
      <c r="I122">
        <v>681.29399999999998</v>
      </c>
      <c r="J122">
        <v>30305.328000000001</v>
      </c>
    </row>
    <row r="123" spans="1:10">
      <c r="A123">
        <v>2009</v>
      </c>
      <c r="B123" t="s">
        <v>58</v>
      </c>
      <c r="C123">
        <v>21024.834999999999</v>
      </c>
      <c r="D123">
        <v>921.88940000000002</v>
      </c>
      <c r="E123">
        <v>935.42679999999996</v>
      </c>
      <c r="F123">
        <v>0.9415</v>
      </c>
      <c r="G123">
        <v>1589.0505000000001</v>
      </c>
      <c r="H123">
        <v>279.57470000000001</v>
      </c>
      <c r="I123">
        <v>649.47</v>
      </c>
      <c r="J123">
        <v>31646.141</v>
      </c>
    </row>
    <row r="124" spans="1:10">
      <c r="A124">
        <v>2010</v>
      </c>
      <c r="B124" t="s">
        <v>58</v>
      </c>
      <c r="C124">
        <v>23249.3387</v>
      </c>
      <c r="D124">
        <v>777.06200000000001</v>
      </c>
      <c r="E124">
        <v>1065.4318000000001</v>
      </c>
      <c r="F124">
        <v>73.075000000000003</v>
      </c>
      <c r="G124">
        <v>1854.8583000000001</v>
      </c>
      <c r="H124">
        <v>281.85750000000002</v>
      </c>
      <c r="I124">
        <v>647.30510000000004</v>
      </c>
      <c r="J124">
        <v>34319.074999999997</v>
      </c>
    </row>
    <row r="125" spans="1:10">
      <c r="A125">
        <v>2011</v>
      </c>
      <c r="B125" t="s">
        <v>58</v>
      </c>
      <c r="C125">
        <v>25115.64</v>
      </c>
      <c r="D125">
        <v>781.12869999999998</v>
      </c>
      <c r="E125">
        <v>1366.4142999999999</v>
      </c>
      <c r="F125">
        <v>80.3947</v>
      </c>
      <c r="G125">
        <v>1853.7424000000001</v>
      </c>
      <c r="H125">
        <v>281.92090000000002</v>
      </c>
      <c r="I125">
        <v>671.11900000000003</v>
      </c>
      <c r="J125">
        <v>36805.972000000002</v>
      </c>
    </row>
    <row r="126" spans="1:10">
      <c r="A126">
        <v>2012</v>
      </c>
      <c r="B126" t="s">
        <v>58</v>
      </c>
      <c r="C126">
        <v>26571.2055</v>
      </c>
      <c r="D126">
        <v>948.20870000000002</v>
      </c>
      <c r="E126">
        <v>1364.7448999999999</v>
      </c>
      <c r="F126">
        <v>200.273</v>
      </c>
      <c r="G126">
        <v>1874.6969999999999</v>
      </c>
      <c r="H126">
        <v>315.55990000000003</v>
      </c>
      <c r="I126">
        <v>729.13829999999996</v>
      </c>
      <c r="J126">
        <v>38555.262999999999</v>
      </c>
    </row>
    <row r="127" spans="1:10">
      <c r="A127">
        <v>2013</v>
      </c>
      <c r="B127" t="s">
        <v>58</v>
      </c>
      <c r="C127">
        <v>25242.759399999999</v>
      </c>
      <c r="D127">
        <v>966.99580000000003</v>
      </c>
      <c r="E127">
        <v>812.9778</v>
      </c>
      <c r="F127">
        <v>194.28970000000001</v>
      </c>
      <c r="G127">
        <v>1416.4226000000001</v>
      </c>
      <c r="H127">
        <v>298.50259999999997</v>
      </c>
      <c r="I127">
        <v>752.73569999999995</v>
      </c>
      <c r="J127">
        <v>36586.453999999998</v>
      </c>
    </row>
    <row r="128" spans="1:10">
      <c r="A128">
        <v>2014</v>
      </c>
      <c r="B128" t="s">
        <v>58</v>
      </c>
      <c r="C128">
        <v>25868.214899999999</v>
      </c>
      <c r="D128">
        <v>555.7971</v>
      </c>
      <c r="E128">
        <v>920.43179999999995</v>
      </c>
      <c r="F128">
        <v>224.69210000000001</v>
      </c>
      <c r="G128">
        <v>1444.8478</v>
      </c>
      <c r="H128">
        <v>365.9391</v>
      </c>
      <c r="I128">
        <v>768.10649999999998</v>
      </c>
      <c r="J128">
        <v>37082.370000000003</v>
      </c>
    </row>
    <row r="129" spans="1:10">
      <c r="A129">
        <v>2015</v>
      </c>
      <c r="B129" t="s">
        <v>58</v>
      </c>
      <c r="C129">
        <v>23717.973699999999</v>
      </c>
      <c r="D129">
        <v>531.76900000000001</v>
      </c>
      <c r="E129">
        <v>1200.6791000000001</v>
      </c>
      <c r="F129">
        <v>207.92670000000001</v>
      </c>
      <c r="G129">
        <v>1747.2643</v>
      </c>
      <c r="H129">
        <v>363.62459999999999</v>
      </c>
      <c r="I129">
        <v>775.46720000000005</v>
      </c>
      <c r="J129">
        <v>33939.678999999996</v>
      </c>
    </row>
    <row r="130" spans="1:10">
      <c r="A130">
        <v>2016</v>
      </c>
      <c r="B130" t="s">
        <v>58</v>
      </c>
      <c r="C130">
        <v>24243.042799999999</v>
      </c>
      <c r="D130">
        <v>527.50170000000003</v>
      </c>
      <c r="E130">
        <v>977.27790000000005</v>
      </c>
      <c r="F130">
        <v>238.60239999999999</v>
      </c>
      <c r="G130">
        <v>1099.3131000000001</v>
      </c>
      <c r="H130">
        <v>299.20010000000002</v>
      </c>
      <c r="I130">
        <v>823.52800000000002</v>
      </c>
      <c r="J130">
        <v>34224.631999999998</v>
      </c>
    </row>
    <row r="131" spans="1:10">
      <c r="A131">
        <v>2017</v>
      </c>
      <c r="B131" t="s">
        <v>58</v>
      </c>
      <c r="C131">
        <v>24527.991099999999</v>
      </c>
      <c r="D131">
        <v>615.05119999999999</v>
      </c>
      <c r="E131">
        <v>1128.106</v>
      </c>
      <c r="F131">
        <v>265.90690000000001</v>
      </c>
      <c r="G131">
        <v>1048.2284</v>
      </c>
      <c r="H131">
        <v>227.16630000000001</v>
      </c>
      <c r="I131">
        <v>878.08339999999998</v>
      </c>
      <c r="J131">
        <v>34248.898000000001</v>
      </c>
    </row>
    <row r="132" spans="1:10">
      <c r="A132">
        <v>2018</v>
      </c>
      <c r="B132" t="s">
        <v>58</v>
      </c>
      <c r="C132">
        <v>25440.678199999998</v>
      </c>
      <c r="D132">
        <v>938.6146</v>
      </c>
      <c r="E132">
        <v>1151.4184</v>
      </c>
      <c r="F132">
        <v>194.41120000000001</v>
      </c>
      <c r="G132">
        <v>1094.4774</v>
      </c>
      <c r="H132">
        <v>136.68029999999999</v>
      </c>
      <c r="I132">
        <v>949.09220000000005</v>
      </c>
      <c r="J132">
        <v>34931.633000000002</v>
      </c>
    </row>
    <row r="133" spans="1:10">
      <c r="A133">
        <v>2019</v>
      </c>
      <c r="B133" t="s">
        <v>58</v>
      </c>
    </row>
    <row r="134" spans="1:10">
      <c r="A134">
        <v>1998</v>
      </c>
      <c r="B134" t="s">
        <v>59</v>
      </c>
      <c r="C134">
        <v>7957.0914000000002</v>
      </c>
      <c r="D134">
        <v>495.1397</v>
      </c>
      <c r="E134">
        <v>265.98450000000003</v>
      </c>
      <c r="F134">
        <v>9.0509000000000004</v>
      </c>
      <c r="G134">
        <v>309.01909999999998</v>
      </c>
      <c r="H134">
        <v>250.9768</v>
      </c>
      <c r="I134">
        <v>69.709800000000001</v>
      </c>
      <c r="J134">
        <v>11387.074000000001</v>
      </c>
    </row>
    <row r="135" spans="1:10">
      <c r="A135">
        <v>1999</v>
      </c>
      <c r="B135" t="s">
        <v>59</v>
      </c>
      <c r="C135">
        <v>8073.1561000000002</v>
      </c>
      <c r="D135">
        <v>492.04669999999999</v>
      </c>
      <c r="E135">
        <v>263.46589999999998</v>
      </c>
      <c r="F135">
        <v>9.7189999999999994</v>
      </c>
      <c r="G135">
        <v>274.23930000000001</v>
      </c>
      <c r="H135">
        <v>205.03620000000001</v>
      </c>
      <c r="I135">
        <v>65.813000000000002</v>
      </c>
      <c r="J135">
        <v>11525.587</v>
      </c>
    </row>
    <row r="136" spans="1:10">
      <c r="A136">
        <v>2000</v>
      </c>
      <c r="B136" t="s">
        <v>59</v>
      </c>
      <c r="C136">
        <v>8015.5042999999996</v>
      </c>
      <c r="D136">
        <v>488.43810000000002</v>
      </c>
      <c r="E136">
        <v>265.54520000000002</v>
      </c>
      <c r="F136">
        <v>9.9619999999999997</v>
      </c>
      <c r="G136">
        <v>228.57929999999999</v>
      </c>
      <c r="H136">
        <v>161.56870000000001</v>
      </c>
      <c r="I136">
        <v>64.513999999999996</v>
      </c>
      <c r="J136">
        <v>11358.865</v>
      </c>
    </row>
    <row r="137" spans="1:10">
      <c r="A137">
        <v>2001</v>
      </c>
      <c r="B137" t="s">
        <v>59</v>
      </c>
      <c r="C137">
        <v>8531.7067999999999</v>
      </c>
      <c r="D137">
        <v>464.20960000000002</v>
      </c>
      <c r="E137">
        <v>274.15559999999999</v>
      </c>
      <c r="F137">
        <v>10.9947</v>
      </c>
      <c r="G137">
        <v>237.41370000000001</v>
      </c>
      <c r="H137">
        <v>131.67089999999999</v>
      </c>
      <c r="I137">
        <v>65.38</v>
      </c>
      <c r="J137">
        <v>11860.545</v>
      </c>
    </row>
    <row r="138" spans="1:10">
      <c r="A138">
        <v>2002</v>
      </c>
      <c r="B138" t="s">
        <v>59</v>
      </c>
      <c r="C138">
        <v>8874.1928000000007</v>
      </c>
      <c r="D138">
        <v>548.78049999999996</v>
      </c>
      <c r="E138">
        <v>284.05459999999999</v>
      </c>
      <c r="F138">
        <v>11.8147</v>
      </c>
      <c r="G138">
        <v>265.00189999999998</v>
      </c>
      <c r="H138">
        <v>101.55110000000001</v>
      </c>
      <c r="I138">
        <v>65.38</v>
      </c>
      <c r="J138">
        <v>12362.59</v>
      </c>
    </row>
    <row r="139" spans="1:10">
      <c r="A139">
        <v>2003</v>
      </c>
      <c r="B139" t="s">
        <v>59</v>
      </c>
      <c r="C139">
        <v>9897.9596000000001</v>
      </c>
      <c r="D139">
        <v>661.9905</v>
      </c>
      <c r="E139">
        <v>302.8569</v>
      </c>
      <c r="F139">
        <v>12.3614</v>
      </c>
      <c r="G139">
        <v>286.8245</v>
      </c>
      <c r="H139">
        <v>91.786000000000001</v>
      </c>
      <c r="I139">
        <v>66.678899999999999</v>
      </c>
      <c r="J139">
        <v>13997.424000000001</v>
      </c>
    </row>
    <row r="140" spans="1:10">
      <c r="A140">
        <v>2004</v>
      </c>
      <c r="B140" t="s">
        <v>59</v>
      </c>
      <c r="C140">
        <v>10873.9686</v>
      </c>
      <c r="D140">
        <v>715.94640000000004</v>
      </c>
      <c r="E140">
        <v>325.43709999999999</v>
      </c>
      <c r="F140">
        <v>31.252800000000001</v>
      </c>
      <c r="G140">
        <v>319.40339999999998</v>
      </c>
      <c r="H140">
        <v>121.9057</v>
      </c>
      <c r="I140">
        <v>86.596000000000004</v>
      </c>
      <c r="J140">
        <v>14993.531999999999</v>
      </c>
    </row>
    <row r="141" spans="1:10">
      <c r="A141">
        <v>2005</v>
      </c>
      <c r="B141" t="s">
        <v>59</v>
      </c>
      <c r="C141">
        <v>12943.0787</v>
      </c>
      <c r="D141">
        <v>964.90520000000004</v>
      </c>
      <c r="E141">
        <v>488.91719999999998</v>
      </c>
      <c r="F141">
        <v>48.139600000000002</v>
      </c>
      <c r="G141">
        <v>752.04250000000002</v>
      </c>
      <c r="H141">
        <v>168.4487</v>
      </c>
      <c r="I141">
        <v>133.79079999999999</v>
      </c>
      <c r="J141">
        <v>18427.643</v>
      </c>
    </row>
    <row r="142" spans="1:10">
      <c r="A142">
        <v>2006</v>
      </c>
      <c r="B142" t="s">
        <v>59</v>
      </c>
      <c r="C142">
        <v>14363.158799999999</v>
      </c>
      <c r="D142">
        <v>1051.71</v>
      </c>
      <c r="E142">
        <v>565.26840000000004</v>
      </c>
      <c r="F142">
        <v>20.4404</v>
      </c>
      <c r="G142">
        <v>941.5643</v>
      </c>
      <c r="H142">
        <v>127.1053</v>
      </c>
      <c r="I142">
        <v>129.89400000000001</v>
      </c>
      <c r="J142">
        <v>20086.88</v>
      </c>
    </row>
    <row r="143" spans="1:10">
      <c r="A143">
        <v>2007</v>
      </c>
      <c r="B143" t="s">
        <v>59</v>
      </c>
      <c r="C143">
        <v>14929.6497</v>
      </c>
      <c r="D143">
        <v>1169.6454000000001</v>
      </c>
      <c r="E143">
        <v>597.22050000000002</v>
      </c>
      <c r="F143">
        <v>22.687899999999999</v>
      </c>
      <c r="G143">
        <v>1251.6992</v>
      </c>
      <c r="H143">
        <v>126.5664</v>
      </c>
      <c r="I143">
        <v>140.06899999999999</v>
      </c>
      <c r="J143">
        <v>21219.444</v>
      </c>
    </row>
    <row r="144" spans="1:10">
      <c r="A144">
        <v>2008</v>
      </c>
      <c r="B144" t="s">
        <v>59</v>
      </c>
      <c r="C144">
        <v>15919.8909</v>
      </c>
      <c r="D144">
        <v>1551.7183</v>
      </c>
      <c r="E144">
        <v>381.6096</v>
      </c>
      <c r="F144">
        <v>3.5838999999999999</v>
      </c>
      <c r="G144">
        <v>968.90449999999998</v>
      </c>
      <c r="H144">
        <v>126.31270000000001</v>
      </c>
      <c r="I144">
        <v>299.40570000000002</v>
      </c>
      <c r="J144">
        <v>22019.111000000001</v>
      </c>
    </row>
    <row r="145" spans="1:10">
      <c r="A145">
        <v>2009</v>
      </c>
      <c r="B145" t="s">
        <v>59</v>
      </c>
      <c r="C145">
        <v>16342.290300000001</v>
      </c>
      <c r="D145">
        <v>1698.5790999999999</v>
      </c>
      <c r="E145">
        <v>405.44920000000002</v>
      </c>
      <c r="F145">
        <v>3.4927999999999999</v>
      </c>
      <c r="G145">
        <v>1017.1064</v>
      </c>
      <c r="H145">
        <v>121.874</v>
      </c>
      <c r="I145">
        <v>360.67230000000001</v>
      </c>
      <c r="J145">
        <v>22525.58</v>
      </c>
    </row>
    <row r="146" spans="1:10">
      <c r="A146">
        <v>2010</v>
      </c>
      <c r="B146" t="s">
        <v>59</v>
      </c>
      <c r="C146">
        <v>18232.927199999998</v>
      </c>
      <c r="D146">
        <v>1834.643</v>
      </c>
      <c r="E146">
        <v>487.95069999999998</v>
      </c>
      <c r="F146">
        <v>3.6749999999999998</v>
      </c>
      <c r="G146">
        <v>1126.1573000000001</v>
      </c>
      <c r="H146">
        <v>126.6932</v>
      </c>
      <c r="I146">
        <v>476.49450000000002</v>
      </c>
      <c r="J146">
        <v>25131.01</v>
      </c>
    </row>
    <row r="147" spans="1:10">
      <c r="A147">
        <v>2011</v>
      </c>
      <c r="B147" t="s">
        <v>59</v>
      </c>
      <c r="C147">
        <v>20996.2945</v>
      </c>
      <c r="D147">
        <v>2170.0057000000002</v>
      </c>
      <c r="E147">
        <v>531.5883</v>
      </c>
      <c r="F147">
        <v>3.7965</v>
      </c>
      <c r="G147">
        <v>1294.0735</v>
      </c>
      <c r="H147">
        <v>119.8766</v>
      </c>
      <c r="I147">
        <v>419.55759999999998</v>
      </c>
      <c r="J147">
        <v>28754.483</v>
      </c>
    </row>
    <row r="148" spans="1:10">
      <c r="A148">
        <v>2012</v>
      </c>
      <c r="B148" t="s">
        <v>59</v>
      </c>
      <c r="C148">
        <v>21087.624100000001</v>
      </c>
      <c r="D148">
        <v>1919.0994000000001</v>
      </c>
      <c r="E148">
        <v>534.78060000000005</v>
      </c>
      <c r="F148">
        <v>2.4601000000000002</v>
      </c>
      <c r="G148">
        <v>1315.5551</v>
      </c>
      <c r="H148">
        <v>108.14579999999999</v>
      </c>
      <c r="I148">
        <v>493.38069999999999</v>
      </c>
      <c r="J148">
        <v>28415.645</v>
      </c>
    </row>
    <row r="149" spans="1:10">
      <c r="A149">
        <v>2013</v>
      </c>
      <c r="B149" t="s">
        <v>59</v>
      </c>
      <c r="C149">
        <v>19814.223099999999</v>
      </c>
      <c r="D149">
        <v>2061.3492999999999</v>
      </c>
      <c r="E149">
        <v>524.0616</v>
      </c>
      <c r="F149">
        <v>5.1936</v>
      </c>
      <c r="G149">
        <v>1182.8837000000001</v>
      </c>
      <c r="H149">
        <v>104.0558</v>
      </c>
      <c r="I149">
        <v>520.6585</v>
      </c>
      <c r="J149">
        <v>27380.830999999998</v>
      </c>
    </row>
    <row r="150" spans="1:10">
      <c r="A150">
        <v>2014</v>
      </c>
      <c r="B150" t="s">
        <v>59</v>
      </c>
      <c r="C150">
        <v>19748.770199999999</v>
      </c>
      <c r="D150">
        <v>1903.6916000000001</v>
      </c>
      <c r="E150">
        <v>566.29340000000002</v>
      </c>
      <c r="F150">
        <v>5.1936</v>
      </c>
      <c r="G150">
        <v>1173.0263</v>
      </c>
      <c r="H150">
        <v>101.1707</v>
      </c>
      <c r="I150">
        <v>488.7998</v>
      </c>
      <c r="J150">
        <v>27158.151999999998</v>
      </c>
    </row>
    <row r="151" spans="1:10">
      <c r="A151">
        <v>2015</v>
      </c>
      <c r="B151" t="s">
        <v>59</v>
      </c>
      <c r="C151">
        <v>16424.125400000001</v>
      </c>
      <c r="D151">
        <v>1525.9431999999999</v>
      </c>
      <c r="E151">
        <v>491.7287</v>
      </c>
      <c r="F151">
        <v>67.820700000000002</v>
      </c>
      <c r="G151">
        <v>1064.5643</v>
      </c>
      <c r="H151">
        <v>97.8416</v>
      </c>
      <c r="I151">
        <v>447.05189999999999</v>
      </c>
      <c r="J151">
        <v>23184.056</v>
      </c>
    </row>
    <row r="152" spans="1:10">
      <c r="A152">
        <v>2016</v>
      </c>
      <c r="B152" t="s">
        <v>59</v>
      </c>
      <c r="C152">
        <v>15886.194100000001</v>
      </c>
      <c r="D152">
        <v>1367.8559</v>
      </c>
      <c r="E152">
        <v>513.57680000000005</v>
      </c>
      <c r="F152">
        <v>61.9893</v>
      </c>
      <c r="G152">
        <v>1079.7533000000001</v>
      </c>
      <c r="H152">
        <v>120.6375</v>
      </c>
      <c r="I152">
        <v>497.92700000000002</v>
      </c>
      <c r="J152">
        <v>22859.128000000001</v>
      </c>
    </row>
    <row r="153" spans="1:10">
      <c r="A153">
        <v>2017</v>
      </c>
      <c r="B153" t="s">
        <v>59</v>
      </c>
      <c r="C153">
        <v>15736.3755</v>
      </c>
      <c r="D153">
        <v>1363.4168999999999</v>
      </c>
      <c r="E153">
        <v>552.08920000000001</v>
      </c>
      <c r="F153">
        <v>89.749300000000005</v>
      </c>
      <c r="G153">
        <v>1064.3783000000001</v>
      </c>
      <c r="H153">
        <v>92.198099999999997</v>
      </c>
      <c r="I153">
        <v>539.27660000000003</v>
      </c>
      <c r="J153">
        <v>22682.756000000001</v>
      </c>
    </row>
    <row r="154" spans="1:10">
      <c r="A154">
        <v>2018</v>
      </c>
      <c r="B154" t="s">
        <v>59</v>
      </c>
      <c r="C154">
        <v>16274.1356</v>
      </c>
      <c r="D154">
        <v>1697.8058000000001</v>
      </c>
      <c r="E154">
        <v>599.44629999999995</v>
      </c>
      <c r="F154">
        <v>98.951999999999998</v>
      </c>
      <c r="G154">
        <v>1130.2181</v>
      </c>
      <c r="H154">
        <v>81.767200000000003</v>
      </c>
      <c r="I154">
        <v>643.19179999999994</v>
      </c>
      <c r="J154">
        <v>23468.746999999999</v>
      </c>
    </row>
    <row r="155" spans="1:10">
      <c r="A155">
        <v>2019</v>
      </c>
      <c r="B155" t="s">
        <v>59</v>
      </c>
    </row>
    <row r="156" spans="1:10">
      <c r="A156">
        <v>1998</v>
      </c>
      <c r="B156" t="s">
        <v>60</v>
      </c>
      <c r="C156">
        <v>16519.241399999999</v>
      </c>
      <c r="D156">
        <v>2552.4794999999999</v>
      </c>
      <c r="E156">
        <v>218.68600000000001</v>
      </c>
      <c r="F156">
        <v>61.503300000000003</v>
      </c>
      <c r="G156">
        <v>453.65570000000002</v>
      </c>
      <c r="H156">
        <v>1118.2671</v>
      </c>
      <c r="I156">
        <v>408.94959999999998</v>
      </c>
      <c r="J156">
        <v>30352.346000000001</v>
      </c>
    </row>
    <row r="157" spans="1:10">
      <c r="A157">
        <v>1999</v>
      </c>
      <c r="B157" t="s">
        <v>60</v>
      </c>
      <c r="C157">
        <v>16100.6474</v>
      </c>
      <c r="D157">
        <v>2516.3656999999998</v>
      </c>
      <c r="E157">
        <v>219.97470000000001</v>
      </c>
      <c r="F157">
        <v>63.811599999999999</v>
      </c>
      <c r="G157">
        <v>443.55040000000002</v>
      </c>
      <c r="H157">
        <v>932.47580000000005</v>
      </c>
      <c r="I157">
        <v>405.91879999999998</v>
      </c>
      <c r="J157">
        <v>30856.962</v>
      </c>
    </row>
    <row r="158" spans="1:10">
      <c r="A158">
        <v>2000</v>
      </c>
      <c r="B158" t="s">
        <v>60</v>
      </c>
      <c r="C158">
        <v>18232.013900000002</v>
      </c>
      <c r="D158">
        <v>2514.8479000000002</v>
      </c>
      <c r="E158">
        <v>437.75279999999998</v>
      </c>
      <c r="F158">
        <v>56.3401</v>
      </c>
      <c r="G158">
        <v>611.34259999999995</v>
      </c>
      <c r="H158">
        <v>940.78250000000003</v>
      </c>
      <c r="I158">
        <v>436.22739999999999</v>
      </c>
      <c r="J158">
        <v>35140.057000000001</v>
      </c>
    </row>
    <row r="159" spans="1:10">
      <c r="A159">
        <v>2001</v>
      </c>
      <c r="B159" t="s">
        <v>60</v>
      </c>
      <c r="C159">
        <v>17284.126799999998</v>
      </c>
      <c r="D159">
        <v>2572.1831000000002</v>
      </c>
      <c r="E159">
        <v>690.55820000000006</v>
      </c>
      <c r="F159">
        <v>55.185899999999997</v>
      </c>
      <c r="G159">
        <v>867.16909999999996</v>
      </c>
      <c r="H159">
        <v>929.59059999999999</v>
      </c>
      <c r="I159">
        <v>409.81560000000002</v>
      </c>
      <c r="J159">
        <v>35044.641000000003</v>
      </c>
    </row>
    <row r="160" spans="1:10">
      <c r="A160">
        <v>2002</v>
      </c>
      <c r="B160" t="s">
        <v>60</v>
      </c>
      <c r="C160">
        <v>17799.7585</v>
      </c>
      <c r="D160">
        <v>2998.1596</v>
      </c>
      <c r="E160">
        <v>691.46609999999998</v>
      </c>
      <c r="F160">
        <v>61.564</v>
      </c>
      <c r="G160">
        <v>846.98940000000005</v>
      </c>
      <c r="H160">
        <v>753.24739999999997</v>
      </c>
      <c r="I160">
        <v>407.21769999999998</v>
      </c>
      <c r="J160">
        <v>36316.084000000003</v>
      </c>
    </row>
    <row r="161" spans="1:10">
      <c r="A161">
        <v>2003</v>
      </c>
      <c r="B161" t="s">
        <v>60</v>
      </c>
      <c r="C161">
        <v>19890.521400000001</v>
      </c>
      <c r="D161">
        <v>3239.1282000000001</v>
      </c>
      <c r="E161">
        <v>667.56790000000001</v>
      </c>
      <c r="F161">
        <v>55.9452</v>
      </c>
      <c r="G161">
        <v>829.81650000000002</v>
      </c>
      <c r="H161">
        <v>610.44809999999995</v>
      </c>
      <c r="I161">
        <v>407.43419999999998</v>
      </c>
      <c r="J161">
        <v>39491.540999999997</v>
      </c>
    </row>
    <row r="162" spans="1:10">
      <c r="A162">
        <v>2004</v>
      </c>
      <c r="B162" t="s">
        <v>60</v>
      </c>
      <c r="C162">
        <v>22727.713400000001</v>
      </c>
      <c r="D162">
        <v>2351.3191999999999</v>
      </c>
      <c r="E162">
        <v>671.19949999999994</v>
      </c>
      <c r="F162">
        <v>65.390900000000002</v>
      </c>
      <c r="G162">
        <v>997.14369999999997</v>
      </c>
      <c r="H162">
        <v>612.82590000000005</v>
      </c>
      <c r="I162">
        <v>342.27069999999998</v>
      </c>
      <c r="J162">
        <v>43543.072999999997</v>
      </c>
    </row>
    <row r="163" spans="1:10">
      <c r="A163">
        <v>2005</v>
      </c>
      <c r="B163" t="s">
        <v>60</v>
      </c>
      <c r="C163">
        <v>24867.661100000001</v>
      </c>
      <c r="D163">
        <v>4878.3959000000004</v>
      </c>
      <c r="E163">
        <v>1046.0437999999999</v>
      </c>
      <c r="F163">
        <v>80.182100000000005</v>
      </c>
      <c r="G163">
        <v>1656.5331000000001</v>
      </c>
      <c r="H163">
        <v>602.0145</v>
      </c>
      <c r="I163">
        <v>320.62169999999998</v>
      </c>
      <c r="J163">
        <v>49813.983999999997</v>
      </c>
    </row>
    <row r="164" spans="1:10">
      <c r="A164">
        <v>2006</v>
      </c>
      <c r="B164" t="s">
        <v>60</v>
      </c>
      <c r="C164">
        <v>27039.859499999999</v>
      </c>
      <c r="D164">
        <v>5613.0434999999998</v>
      </c>
      <c r="E164">
        <v>1152.5313000000001</v>
      </c>
      <c r="F164">
        <v>105.9679</v>
      </c>
      <c r="G164">
        <v>1821.9384</v>
      </c>
      <c r="H164">
        <v>731.52949999999998</v>
      </c>
      <c r="I164">
        <v>283.6019</v>
      </c>
      <c r="J164">
        <v>53546.913</v>
      </c>
    </row>
    <row r="165" spans="1:10">
      <c r="A165">
        <v>2007</v>
      </c>
      <c r="B165" t="s">
        <v>60</v>
      </c>
      <c r="C165">
        <v>28967.313699999999</v>
      </c>
      <c r="D165">
        <v>6583.6192000000001</v>
      </c>
      <c r="E165">
        <v>1294.8368</v>
      </c>
      <c r="F165">
        <v>115.86920000000001</v>
      </c>
      <c r="G165">
        <v>2150.3622999999998</v>
      </c>
      <c r="H165">
        <v>710.8895</v>
      </c>
      <c r="I165">
        <v>308.28179999999998</v>
      </c>
      <c r="J165">
        <v>57952.995999999999</v>
      </c>
    </row>
    <row r="166" spans="1:10">
      <c r="A166">
        <v>2008</v>
      </c>
      <c r="B166" t="s">
        <v>60</v>
      </c>
      <c r="C166">
        <v>29200.7369</v>
      </c>
      <c r="D166">
        <v>6990.2644</v>
      </c>
      <c r="E166">
        <v>1202.2021</v>
      </c>
      <c r="F166">
        <v>75.899600000000007</v>
      </c>
      <c r="G166">
        <v>2412.9463000000001</v>
      </c>
      <c r="H166">
        <v>1203.712</v>
      </c>
      <c r="I166">
        <v>350.93029999999999</v>
      </c>
      <c r="J166">
        <v>59414.946000000004</v>
      </c>
    </row>
    <row r="167" spans="1:10">
      <c r="A167">
        <v>2009</v>
      </c>
      <c r="B167" t="s">
        <v>60</v>
      </c>
      <c r="C167">
        <v>30505.989099999999</v>
      </c>
      <c r="D167">
        <v>8005.1445999999996</v>
      </c>
      <c r="E167">
        <v>1359.0632000000001</v>
      </c>
      <c r="F167">
        <v>62.627099999999999</v>
      </c>
      <c r="G167">
        <v>2512.2329</v>
      </c>
      <c r="H167">
        <v>950.95979999999997</v>
      </c>
      <c r="I167">
        <v>355.90960000000001</v>
      </c>
      <c r="J167">
        <v>61512.03</v>
      </c>
    </row>
    <row r="168" spans="1:10">
      <c r="A168">
        <v>2010</v>
      </c>
      <c r="B168" t="s">
        <v>60</v>
      </c>
      <c r="C168">
        <v>32171.6698</v>
      </c>
      <c r="D168">
        <v>9058.1720000000005</v>
      </c>
      <c r="E168">
        <v>1737.2170000000001</v>
      </c>
      <c r="F168">
        <v>70.888199999999998</v>
      </c>
      <c r="G168">
        <v>2987.8971999999999</v>
      </c>
      <c r="H168">
        <v>1130.0613000000001</v>
      </c>
      <c r="I168">
        <v>411.76400000000001</v>
      </c>
      <c r="J168">
        <v>67401.812999999995</v>
      </c>
    </row>
    <row r="169" spans="1:10">
      <c r="A169">
        <v>2011</v>
      </c>
      <c r="B169" t="s">
        <v>60</v>
      </c>
      <c r="C169">
        <v>34351.345800000003</v>
      </c>
      <c r="D169">
        <v>9698.8837000000003</v>
      </c>
      <c r="E169">
        <v>2069.4486999999999</v>
      </c>
      <c r="F169">
        <v>83.067400000000006</v>
      </c>
      <c r="G169">
        <v>3423.8220999999999</v>
      </c>
      <c r="H169">
        <v>1240.9337</v>
      </c>
      <c r="I169">
        <v>845.82640000000004</v>
      </c>
      <c r="J169">
        <v>71990.850999999995</v>
      </c>
    </row>
    <row r="170" spans="1:10">
      <c r="A170">
        <v>2012</v>
      </c>
      <c r="B170" t="s">
        <v>60</v>
      </c>
      <c r="C170">
        <v>34665.291299999997</v>
      </c>
      <c r="D170">
        <v>9857.7728999999999</v>
      </c>
      <c r="E170">
        <v>2286.8461000000002</v>
      </c>
      <c r="F170">
        <v>108.06359999999999</v>
      </c>
      <c r="G170">
        <v>3798.7429000000002</v>
      </c>
      <c r="H170">
        <v>1337.951</v>
      </c>
      <c r="I170">
        <v>1379.4743000000001</v>
      </c>
      <c r="J170">
        <v>74604.894</v>
      </c>
    </row>
    <row r="171" spans="1:10">
      <c r="A171">
        <v>2013</v>
      </c>
      <c r="B171" t="s">
        <v>60</v>
      </c>
      <c r="C171">
        <v>34501.2215</v>
      </c>
      <c r="D171">
        <v>9168.2317000000003</v>
      </c>
      <c r="E171">
        <v>1929.7203999999999</v>
      </c>
      <c r="F171">
        <v>88.230699999999999</v>
      </c>
      <c r="G171">
        <v>3167.0967000000001</v>
      </c>
      <c r="H171">
        <v>1142.6165000000001</v>
      </c>
      <c r="I171">
        <v>1703.3433</v>
      </c>
      <c r="J171">
        <v>71921.114000000001</v>
      </c>
    </row>
    <row r="172" spans="1:10">
      <c r="A172">
        <v>2014</v>
      </c>
      <c r="B172" t="s">
        <v>60</v>
      </c>
      <c r="C172">
        <v>34252.919099999999</v>
      </c>
      <c r="D172">
        <v>9442.1064999999999</v>
      </c>
      <c r="E172">
        <v>2063.9427999999998</v>
      </c>
      <c r="F172">
        <v>90.356700000000004</v>
      </c>
      <c r="G172">
        <v>3286.2840000000001</v>
      </c>
      <c r="H172">
        <v>1150.6061999999999</v>
      </c>
      <c r="I172">
        <v>1818.5485000000001</v>
      </c>
      <c r="J172">
        <v>72027.084000000003</v>
      </c>
    </row>
    <row r="173" spans="1:10">
      <c r="A173">
        <v>2015</v>
      </c>
      <c r="B173" t="s">
        <v>60</v>
      </c>
      <c r="C173">
        <v>32399.327799999999</v>
      </c>
      <c r="D173">
        <v>9128.8531000000003</v>
      </c>
      <c r="E173">
        <v>2419.9848000000002</v>
      </c>
      <c r="F173">
        <v>91.024900000000002</v>
      </c>
      <c r="G173">
        <v>3438.4841000000001</v>
      </c>
      <c r="H173">
        <v>780.70389999999998</v>
      </c>
      <c r="I173">
        <v>1198.2722000000001</v>
      </c>
      <c r="J173">
        <v>69545.834000000003</v>
      </c>
    </row>
    <row r="174" spans="1:10">
      <c r="A174">
        <v>2016</v>
      </c>
      <c r="B174" t="s">
        <v>60</v>
      </c>
      <c r="C174">
        <v>32238.777999999998</v>
      </c>
      <c r="D174">
        <v>8571.8245000000006</v>
      </c>
      <c r="E174">
        <v>2388.3256000000001</v>
      </c>
      <c r="F174">
        <v>118.4204</v>
      </c>
      <c r="G174">
        <v>3126.8303000000001</v>
      </c>
      <c r="H174">
        <v>967.22439999999995</v>
      </c>
      <c r="I174">
        <v>1096.0889</v>
      </c>
      <c r="J174">
        <v>70442.413</v>
      </c>
    </row>
    <row r="175" spans="1:10">
      <c r="A175">
        <v>2017</v>
      </c>
      <c r="B175" t="s">
        <v>60</v>
      </c>
      <c r="C175">
        <v>33463.108399999997</v>
      </c>
      <c r="D175">
        <v>8847.3603999999996</v>
      </c>
      <c r="E175">
        <v>2319.8233</v>
      </c>
      <c r="F175">
        <v>134.76060000000001</v>
      </c>
      <c r="G175">
        <v>3200.7294999999999</v>
      </c>
      <c r="H175">
        <v>966.97080000000005</v>
      </c>
      <c r="I175">
        <v>1343.3205</v>
      </c>
      <c r="J175">
        <v>72570.98</v>
      </c>
    </row>
    <row r="176" spans="1:10">
      <c r="A176">
        <v>2018</v>
      </c>
      <c r="B176" t="s">
        <v>60</v>
      </c>
      <c r="C176">
        <v>34066.7019</v>
      </c>
      <c r="D176">
        <v>9392.5609999999997</v>
      </c>
      <c r="E176">
        <v>2509.4566</v>
      </c>
      <c r="F176">
        <v>156.35509999999999</v>
      </c>
      <c r="G176">
        <v>3226.6747999999998</v>
      </c>
      <c r="H176">
        <v>687.61800000000005</v>
      </c>
      <c r="I176">
        <v>1583.8407999999999</v>
      </c>
      <c r="J176">
        <v>77177.94</v>
      </c>
    </row>
    <row r="177" spans="1:10">
      <c r="A177">
        <v>2019</v>
      </c>
      <c r="B177" t="s">
        <v>60</v>
      </c>
    </row>
    <row r="178" spans="1:10">
      <c r="A178">
        <v>1998</v>
      </c>
      <c r="B178" t="s">
        <v>61</v>
      </c>
      <c r="C178">
        <v>10050.061400000001</v>
      </c>
      <c r="D178">
        <v>809.56730000000005</v>
      </c>
      <c r="E178">
        <v>179.03139999999999</v>
      </c>
      <c r="F178">
        <v>2.1259999999999999</v>
      </c>
      <c r="G178">
        <v>130.16059999999999</v>
      </c>
      <c r="H178">
        <v>54.659399999999998</v>
      </c>
      <c r="J178">
        <v>11573.517</v>
      </c>
    </row>
    <row r="179" spans="1:10">
      <c r="A179">
        <v>1999</v>
      </c>
      <c r="B179" t="s">
        <v>61</v>
      </c>
      <c r="C179">
        <v>10512.4175</v>
      </c>
      <c r="D179">
        <v>789.60590000000002</v>
      </c>
      <c r="E179">
        <v>163.56790000000001</v>
      </c>
      <c r="F179">
        <v>0.91120000000000001</v>
      </c>
      <c r="G179">
        <v>144.01669999999999</v>
      </c>
      <c r="H179">
        <v>63.219799999999999</v>
      </c>
      <c r="J179">
        <v>12055.7</v>
      </c>
    </row>
    <row r="180" spans="1:10">
      <c r="A180">
        <v>2000</v>
      </c>
      <c r="B180" t="s">
        <v>61</v>
      </c>
      <c r="C180">
        <v>11241.132600000001</v>
      </c>
      <c r="D180">
        <v>820.42139999999995</v>
      </c>
      <c r="E180">
        <v>189.809</v>
      </c>
      <c r="F180">
        <v>4.7077</v>
      </c>
      <c r="G180">
        <v>213.04929999999999</v>
      </c>
      <c r="H180">
        <v>98.253799999999998</v>
      </c>
      <c r="I180">
        <v>0.2165</v>
      </c>
      <c r="J180">
        <v>12949.401</v>
      </c>
    </row>
    <row r="181" spans="1:10">
      <c r="A181">
        <v>2001</v>
      </c>
      <c r="B181" t="s">
        <v>61</v>
      </c>
      <c r="C181">
        <v>11920.415499999999</v>
      </c>
      <c r="D181">
        <v>895.85659999999996</v>
      </c>
      <c r="E181">
        <v>211.1593</v>
      </c>
      <c r="F181">
        <v>4.7380000000000004</v>
      </c>
      <c r="G181">
        <v>272.06939999999997</v>
      </c>
      <c r="H181">
        <v>106.14830000000001</v>
      </c>
      <c r="I181">
        <v>3.0308999999999999</v>
      </c>
      <c r="J181">
        <v>13815.822</v>
      </c>
    </row>
    <row r="182" spans="1:10">
      <c r="A182">
        <v>2002</v>
      </c>
      <c r="B182" t="s">
        <v>61</v>
      </c>
      <c r="C182">
        <v>13060.132799999999</v>
      </c>
      <c r="D182">
        <v>1127.1738</v>
      </c>
      <c r="E182">
        <v>232.39230000000001</v>
      </c>
      <c r="F182">
        <v>4.7988</v>
      </c>
      <c r="G182">
        <v>300.27760000000001</v>
      </c>
      <c r="H182">
        <v>123.83969999999999</v>
      </c>
      <c r="I182">
        <v>4.7628000000000004</v>
      </c>
      <c r="J182">
        <v>15234.553</v>
      </c>
    </row>
    <row r="183" spans="1:10">
      <c r="A183">
        <v>2003</v>
      </c>
      <c r="B183" t="s">
        <v>61</v>
      </c>
      <c r="C183">
        <v>17171.163499999999</v>
      </c>
      <c r="D183">
        <v>1367.0540000000001</v>
      </c>
      <c r="E183">
        <v>283.00029999999998</v>
      </c>
      <c r="F183">
        <v>5.3455000000000004</v>
      </c>
      <c r="G183">
        <v>473.02949999999998</v>
      </c>
      <c r="H183">
        <v>124.82259999999999</v>
      </c>
      <c r="I183">
        <v>44.164000000000001</v>
      </c>
      <c r="J183">
        <v>19858.161</v>
      </c>
    </row>
    <row r="184" spans="1:10">
      <c r="A184">
        <v>2004</v>
      </c>
      <c r="B184" t="s">
        <v>61</v>
      </c>
      <c r="C184">
        <v>21674.492900000001</v>
      </c>
      <c r="D184">
        <v>1655.2769000000001</v>
      </c>
      <c r="E184">
        <v>443.1123</v>
      </c>
      <c r="F184">
        <v>5.8921999999999999</v>
      </c>
      <c r="G184">
        <v>781.80060000000003</v>
      </c>
      <c r="H184">
        <v>152.0889</v>
      </c>
      <c r="I184">
        <v>95.688599999999994</v>
      </c>
      <c r="J184">
        <v>25208.095000000001</v>
      </c>
    </row>
    <row r="185" spans="1:10">
      <c r="A185">
        <v>2005</v>
      </c>
      <c r="B185" t="s">
        <v>61</v>
      </c>
      <c r="C185">
        <v>26489.027900000001</v>
      </c>
      <c r="D185">
        <v>2331.3004999999998</v>
      </c>
      <c r="E185">
        <v>563.51120000000003</v>
      </c>
      <c r="F185">
        <v>1.2149000000000001</v>
      </c>
      <c r="G185">
        <v>1177.8</v>
      </c>
      <c r="H185">
        <v>80.340500000000006</v>
      </c>
      <c r="I185">
        <v>137.47120000000001</v>
      </c>
      <c r="J185">
        <v>31179.32</v>
      </c>
    </row>
    <row r="186" spans="1:10">
      <c r="A186">
        <v>2006</v>
      </c>
      <c r="B186" t="s">
        <v>61</v>
      </c>
      <c r="C186">
        <v>30802.581999999999</v>
      </c>
      <c r="D186">
        <v>2887.7563</v>
      </c>
      <c r="E186">
        <v>620.15219999999999</v>
      </c>
      <c r="F186">
        <v>16.7653</v>
      </c>
      <c r="G186">
        <v>1527.1475</v>
      </c>
      <c r="H186">
        <v>31.6099</v>
      </c>
      <c r="I186">
        <v>311.31259999999997</v>
      </c>
      <c r="J186">
        <v>36618.267</v>
      </c>
    </row>
    <row r="187" spans="1:10">
      <c r="A187">
        <v>2007</v>
      </c>
      <c r="B187" t="s">
        <v>61</v>
      </c>
      <c r="C187">
        <v>35259.9041</v>
      </c>
      <c r="D187">
        <v>3474.2543999999998</v>
      </c>
      <c r="E187">
        <v>691.52459999999996</v>
      </c>
      <c r="F187">
        <v>19.5596</v>
      </c>
      <c r="G187">
        <v>1796.2101</v>
      </c>
      <c r="H187">
        <v>22.8276</v>
      </c>
      <c r="I187">
        <v>573.91499999999996</v>
      </c>
      <c r="J187">
        <v>42270.082999999999</v>
      </c>
    </row>
    <row r="188" spans="1:10">
      <c r="A188">
        <v>2008</v>
      </c>
      <c r="B188" t="s">
        <v>61</v>
      </c>
      <c r="C188">
        <v>42319.8534</v>
      </c>
      <c r="D188">
        <v>3954.0149000000001</v>
      </c>
      <c r="E188">
        <v>764.03930000000003</v>
      </c>
      <c r="F188">
        <v>21.9893</v>
      </c>
      <c r="G188">
        <v>2126.9587999999999</v>
      </c>
      <c r="H188">
        <v>43.5944</v>
      </c>
      <c r="I188">
        <v>660.94399999999996</v>
      </c>
      <c r="J188">
        <v>50463.686000000002</v>
      </c>
    </row>
    <row r="189" spans="1:10">
      <c r="A189">
        <v>2009</v>
      </c>
      <c r="B189" t="s">
        <v>61</v>
      </c>
      <c r="C189">
        <v>45754.226900000001</v>
      </c>
      <c r="D189">
        <v>4450.8442999999997</v>
      </c>
      <c r="E189">
        <v>818.60090000000002</v>
      </c>
      <c r="F189">
        <v>25.148</v>
      </c>
      <c r="G189">
        <v>2290.5972000000002</v>
      </c>
      <c r="H189">
        <v>62.332000000000001</v>
      </c>
      <c r="I189">
        <v>958.83420000000001</v>
      </c>
      <c r="J189">
        <v>54940.466</v>
      </c>
    </row>
    <row r="190" spans="1:10">
      <c r="A190">
        <v>2010</v>
      </c>
      <c r="B190" t="s">
        <v>61</v>
      </c>
      <c r="C190">
        <v>51380.586900000002</v>
      </c>
      <c r="D190">
        <v>4057.7739999999999</v>
      </c>
      <c r="E190">
        <v>953.81899999999996</v>
      </c>
      <c r="F190">
        <v>28.3978</v>
      </c>
      <c r="G190">
        <v>2676.8633</v>
      </c>
      <c r="H190">
        <v>48.033099999999997</v>
      </c>
      <c r="I190">
        <v>980.69970000000001</v>
      </c>
      <c r="J190">
        <v>60551.771999999997</v>
      </c>
    </row>
    <row r="191" spans="1:10">
      <c r="A191">
        <v>2011</v>
      </c>
      <c r="B191" t="s">
        <v>61</v>
      </c>
      <c r="C191">
        <v>65993.246799999994</v>
      </c>
      <c r="D191">
        <v>4465.4215000000004</v>
      </c>
      <c r="E191">
        <v>908.59990000000005</v>
      </c>
      <c r="F191">
        <v>30.675699999999999</v>
      </c>
      <c r="G191">
        <v>2860.6813999999999</v>
      </c>
      <c r="H191">
        <v>78.025999999999996</v>
      </c>
      <c r="I191">
        <v>884.14520000000005</v>
      </c>
      <c r="J191">
        <v>75579.623999999996</v>
      </c>
    </row>
    <row r="192" spans="1:10">
      <c r="A192">
        <v>2012</v>
      </c>
      <c r="B192" t="s">
        <v>61</v>
      </c>
      <c r="C192">
        <v>69676.873999999996</v>
      </c>
      <c r="D192">
        <v>4043.4259000000002</v>
      </c>
      <c r="E192">
        <v>886.01959999999997</v>
      </c>
      <c r="F192">
        <v>70.432699999999997</v>
      </c>
      <c r="G192">
        <v>2718.8346000000001</v>
      </c>
      <c r="H192">
        <v>53.613199999999999</v>
      </c>
      <c r="I192">
        <v>819.19820000000004</v>
      </c>
      <c r="J192">
        <v>78531.547000000006</v>
      </c>
    </row>
    <row r="193" spans="1:10">
      <c r="A193">
        <v>2013</v>
      </c>
      <c r="B193" t="s">
        <v>61</v>
      </c>
      <c r="C193">
        <v>66434.140400000004</v>
      </c>
      <c r="D193">
        <v>5156.8815000000004</v>
      </c>
      <c r="E193">
        <v>747.49210000000005</v>
      </c>
      <c r="F193">
        <v>81.670299999999997</v>
      </c>
      <c r="G193">
        <v>2042.5512000000001</v>
      </c>
      <c r="H193">
        <v>15.0916</v>
      </c>
      <c r="I193">
        <v>941.94799999999998</v>
      </c>
      <c r="J193">
        <v>76723.589000000007</v>
      </c>
    </row>
    <row r="194" spans="1:10">
      <c r="A194">
        <v>2014</v>
      </c>
      <c r="B194" t="s">
        <v>61</v>
      </c>
      <c r="C194">
        <v>69383.801099999997</v>
      </c>
      <c r="D194">
        <v>4277.6929</v>
      </c>
      <c r="E194">
        <v>795.61710000000005</v>
      </c>
      <c r="F194">
        <v>86.135000000000005</v>
      </c>
      <c r="G194">
        <v>1789.3545999999999</v>
      </c>
      <c r="H194">
        <v>15.5989</v>
      </c>
      <c r="I194">
        <v>963.99530000000004</v>
      </c>
      <c r="J194">
        <v>78612.072</v>
      </c>
    </row>
    <row r="195" spans="1:10">
      <c r="A195">
        <v>2015</v>
      </c>
      <c r="B195" t="s">
        <v>61</v>
      </c>
      <c r="C195">
        <v>69036.292000000001</v>
      </c>
      <c r="D195">
        <v>4389.6140999999998</v>
      </c>
      <c r="E195">
        <v>895.47929999999997</v>
      </c>
      <c r="F195">
        <v>99.012699999999995</v>
      </c>
      <c r="G195">
        <v>1472.808</v>
      </c>
      <c r="H195">
        <v>33.607300000000002</v>
      </c>
      <c r="I195">
        <v>847.55840000000001</v>
      </c>
      <c r="J195">
        <v>77969.182000000001</v>
      </c>
    </row>
    <row r="196" spans="1:10">
      <c r="A196">
        <v>2016</v>
      </c>
      <c r="B196" t="s">
        <v>61</v>
      </c>
      <c r="C196">
        <v>69373.488500000007</v>
      </c>
      <c r="D196">
        <v>4683.6220999999996</v>
      </c>
      <c r="E196">
        <v>1034.5340000000001</v>
      </c>
      <c r="F196">
        <v>106.18049999999999</v>
      </c>
      <c r="G196">
        <v>1322.4367</v>
      </c>
      <c r="H196">
        <v>10.3675</v>
      </c>
      <c r="I196">
        <v>975.50390000000004</v>
      </c>
      <c r="J196">
        <v>78887.758000000002</v>
      </c>
    </row>
    <row r="197" spans="1:10">
      <c r="A197">
        <v>2017</v>
      </c>
      <c r="B197" t="s">
        <v>61</v>
      </c>
      <c r="C197">
        <v>73010.765899999999</v>
      </c>
      <c r="D197">
        <v>4780.5364</v>
      </c>
      <c r="E197">
        <v>1045.6922999999999</v>
      </c>
      <c r="F197">
        <v>130.20480000000001</v>
      </c>
      <c r="G197">
        <v>1361.4322</v>
      </c>
      <c r="H197">
        <v>11.857699999999999</v>
      </c>
      <c r="I197">
        <v>1126.614</v>
      </c>
      <c r="J197">
        <v>83004.002999999997</v>
      </c>
    </row>
    <row r="198" spans="1:10">
      <c r="A198">
        <v>2018</v>
      </c>
      <c r="B198" t="s">
        <v>61</v>
      </c>
      <c r="C198">
        <v>83982.266900000002</v>
      </c>
      <c r="D198">
        <v>6085.9593000000004</v>
      </c>
      <c r="E198">
        <v>1033.8018</v>
      </c>
      <c r="F198">
        <v>142.2928</v>
      </c>
      <c r="G198">
        <v>1334.5569</v>
      </c>
      <c r="H198">
        <v>8.0531000000000006</v>
      </c>
      <c r="I198">
        <v>1341.5885000000001</v>
      </c>
      <c r="J198">
        <v>95196.634999999995</v>
      </c>
    </row>
    <row r="199" spans="1:10">
      <c r="A199">
        <v>2019</v>
      </c>
      <c r="B199" t="s">
        <v>61</v>
      </c>
    </row>
    <row r="200" spans="1:10">
      <c r="A200">
        <v>1998</v>
      </c>
      <c r="B200" t="s">
        <v>62</v>
      </c>
      <c r="C200">
        <v>2068.2348999999999</v>
      </c>
      <c r="D200">
        <v>34.252200000000002</v>
      </c>
      <c r="E200">
        <v>30.282800000000002</v>
      </c>
      <c r="F200">
        <v>0.1822</v>
      </c>
      <c r="G200">
        <v>39.522500000000001</v>
      </c>
      <c r="H200">
        <v>89.978800000000007</v>
      </c>
      <c r="I200">
        <v>2.3814000000000002</v>
      </c>
      <c r="J200">
        <v>2529.7069999999999</v>
      </c>
    </row>
    <row r="201" spans="1:10">
      <c r="A201">
        <v>1999</v>
      </c>
      <c r="B201" t="s">
        <v>62</v>
      </c>
      <c r="C201">
        <v>1982.6134</v>
      </c>
      <c r="D201">
        <v>82.795299999999997</v>
      </c>
      <c r="E201">
        <v>30.7514</v>
      </c>
      <c r="F201">
        <v>0.1215</v>
      </c>
      <c r="G201">
        <v>34.779800000000002</v>
      </c>
      <c r="H201">
        <v>105.03870000000001</v>
      </c>
      <c r="I201">
        <v>2.5979000000000001</v>
      </c>
      <c r="J201">
        <v>2518.7809999999999</v>
      </c>
    </row>
    <row r="202" spans="1:10">
      <c r="A202">
        <v>2000</v>
      </c>
      <c r="B202" t="s">
        <v>62</v>
      </c>
      <c r="C202">
        <v>1982.4041</v>
      </c>
      <c r="D202">
        <v>82.795299999999997</v>
      </c>
      <c r="E202">
        <v>30.7514</v>
      </c>
      <c r="F202">
        <v>0.1215</v>
      </c>
      <c r="G202">
        <v>34.779800000000002</v>
      </c>
      <c r="H202">
        <v>105.03870000000001</v>
      </c>
      <c r="I202">
        <v>2.5979000000000001</v>
      </c>
      <c r="J202">
        <v>2518.5720000000001</v>
      </c>
    </row>
    <row r="203" spans="1:10">
      <c r="A203">
        <v>2001</v>
      </c>
      <c r="B203" t="s">
        <v>62</v>
      </c>
    </row>
    <row r="204" spans="1:10">
      <c r="A204">
        <v>2002</v>
      </c>
      <c r="B204" t="s">
        <v>62</v>
      </c>
      <c r="C204">
        <v>0</v>
      </c>
      <c r="J204">
        <v>606.01</v>
      </c>
    </row>
    <row r="205" spans="1:10">
      <c r="A205">
        <v>2003</v>
      </c>
      <c r="B205" t="s">
        <v>62</v>
      </c>
      <c r="C205">
        <v>5641.6958000000004</v>
      </c>
      <c r="D205">
        <v>148.9228</v>
      </c>
      <c r="E205">
        <v>66.188599999999994</v>
      </c>
      <c r="G205">
        <v>164.4134</v>
      </c>
      <c r="H205">
        <v>38.045999999999999</v>
      </c>
      <c r="I205">
        <v>218.6549</v>
      </c>
      <c r="J205">
        <v>6883.9309999999996</v>
      </c>
    </row>
    <row r="206" spans="1:10">
      <c r="A206">
        <v>2004</v>
      </c>
      <c r="B206" t="s">
        <v>62</v>
      </c>
      <c r="C206">
        <v>5253.7161999999998</v>
      </c>
      <c r="D206">
        <v>328.86160000000001</v>
      </c>
      <c r="E206">
        <v>103.9396</v>
      </c>
      <c r="F206">
        <v>12.5436</v>
      </c>
      <c r="G206">
        <v>213.7002</v>
      </c>
      <c r="H206">
        <v>12.618600000000001</v>
      </c>
      <c r="I206">
        <v>146.56370000000001</v>
      </c>
      <c r="J206">
        <v>6553.0619999999999</v>
      </c>
    </row>
    <row r="207" spans="1:10">
      <c r="A207">
        <v>2005</v>
      </c>
      <c r="B207" t="s">
        <v>62</v>
      </c>
      <c r="C207">
        <v>6181.7390999999998</v>
      </c>
      <c r="D207">
        <v>199.6711</v>
      </c>
      <c r="E207">
        <v>72.895300000000006</v>
      </c>
      <c r="F207">
        <v>6.1048</v>
      </c>
      <c r="G207">
        <v>195.41139999999999</v>
      </c>
      <c r="H207">
        <v>5.7069000000000001</v>
      </c>
      <c r="I207">
        <v>143.53290000000001</v>
      </c>
      <c r="J207">
        <v>7310.2209999999995</v>
      </c>
    </row>
    <row r="208" spans="1:10">
      <c r="A208">
        <v>2006</v>
      </c>
      <c r="B208" t="s">
        <v>62</v>
      </c>
      <c r="C208">
        <v>6639.6809000000003</v>
      </c>
      <c r="D208">
        <v>361.30959999999999</v>
      </c>
      <c r="E208">
        <v>55.557400000000001</v>
      </c>
      <c r="F208">
        <v>6.8337000000000003</v>
      </c>
      <c r="G208">
        <v>242.2184</v>
      </c>
      <c r="H208">
        <v>3.1071</v>
      </c>
      <c r="I208">
        <v>171.8931</v>
      </c>
      <c r="J208">
        <v>8008.0460000000003</v>
      </c>
    </row>
    <row r="209" spans="1:10">
      <c r="A209">
        <v>2007</v>
      </c>
      <c r="B209" t="s">
        <v>62</v>
      </c>
      <c r="C209">
        <v>7867.6644999999999</v>
      </c>
      <c r="D209">
        <v>186.3826</v>
      </c>
      <c r="E209">
        <v>56.113900000000001</v>
      </c>
      <c r="F209">
        <v>8.4738000000000007</v>
      </c>
      <c r="G209">
        <v>268.7527</v>
      </c>
      <c r="H209">
        <v>1.6803999999999999</v>
      </c>
      <c r="I209">
        <v>194.62450000000001</v>
      </c>
      <c r="J209">
        <v>9057.7950000000001</v>
      </c>
    </row>
    <row r="210" spans="1:10">
      <c r="A210">
        <v>2008</v>
      </c>
      <c r="B210" t="s">
        <v>62</v>
      </c>
      <c r="C210">
        <v>8156.8748999999998</v>
      </c>
      <c r="D210">
        <v>681.55089999999996</v>
      </c>
      <c r="E210">
        <v>60.506900000000002</v>
      </c>
      <c r="F210">
        <v>11.298400000000001</v>
      </c>
      <c r="G210">
        <v>299.1617</v>
      </c>
      <c r="H210">
        <v>6.2775999999999996</v>
      </c>
      <c r="I210">
        <v>238.13900000000001</v>
      </c>
      <c r="J210">
        <v>10009.468999999999</v>
      </c>
    </row>
    <row r="211" spans="1:10">
      <c r="A211">
        <v>2009</v>
      </c>
      <c r="B211" t="s">
        <v>62</v>
      </c>
      <c r="C211">
        <v>9096.8086999999996</v>
      </c>
      <c r="D211">
        <v>718.83889999999997</v>
      </c>
      <c r="E211">
        <v>61.356299999999997</v>
      </c>
      <c r="F211">
        <v>12.8474</v>
      </c>
      <c r="G211">
        <v>305.54730000000001</v>
      </c>
      <c r="H211">
        <v>1.6487000000000001</v>
      </c>
      <c r="I211">
        <v>259.35500000000002</v>
      </c>
      <c r="J211">
        <v>11008.736000000001</v>
      </c>
    </row>
    <row r="212" spans="1:10">
      <c r="A212">
        <v>2010</v>
      </c>
      <c r="B212" t="s">
        <v>62</v>
      </c>
      <c r="C212">
        <v>10968.9133</v>
      </c>
      <c r="D212">
        <v>655.54669999999999</v>
      </c>
      <c r="E212">
        <v>66.422899999999998</v>
      </c>
      <c r="F212">
        <v>15.672000000000001</v>
      </c>
      <c r="G212">
        <v>328.02080000000001</v>
      </c>
      <c r="H212">
        <v>126.0591</v>
      </c>
      <c r="I212">
        <v>335.12650000000002</v>
      </c>
      <c r="J212">
        <v>13027.29</v>
      </c>
    </row>
    <row r="213" spans="1:10">
      <c r="A213">
        <v>2011</v>
      </c>
      <c r="B213" t="s">
        <v>62</v>
      </c>
      <c r="C213">
        <v>15120.7569</v>
      </c>
      <c r="D213">
        <v>1023.6724</v>
      </c>
      <c r="E213">
        <v>60.917000000000002</v>
      </c>
      <c r="F213">
        <v>19.9848</v>
      </c>
      <c r="G213">
        <v>322.50319999999999</v>
      </c>
      <c r="H213">
        <v>116.23050000000001</v>
      </c>
      <c r="I213">
        <v>402.23840000000001</v>
      </c>
      <c r="J213">
        <v>17343.633999999998</v>
      </c>
    </row>
    <row r="214" spans="1:10">
      <c r="A214">
        <v>2012</v>
      </c>
      <c r="B214" t="s">
        <v>62</v>
      </c>
      <c r="C214">
        <v>15326.2485</v>
      </c>
      <c r="D214">
        <v>1081.2654</v>
      </c>
      <c r="E214">
        <v>68.414400000000001</v>
      </c>
      <c r="F214">
        <v>22.232299999999999</v>
      </c>
      <c r="G214">
        <v>345.06970000000001</v>
      </c>
      <c r="H214">
        <v>65.375699999999995</v>
      </c>
      <c r="I214">
        <v>443.37150000000003</v>
      </c>
      <c r="J214">
        <v>18634.516</v>
      </c>
    </row>
    <row r="215" spans="1:10">
      <c r="A215">
        <v>2013</v>
      </c>
      <c r="B215" t="s">
        <v>62</v>
      </c>
      <c r="C215">
        <v>16236.709500000001</v>
      </c>
      <c r="D215">
        <v>1196.9956</v>
      </c>
      <c r="E215">
        <v>58.691099999999999</v>
      </c>
      <c r="F215">
        <v>0.36449999999999999</v>
      </c>
      <c r="G215">
        <v>365.49740000000003</v>
      </c>
      <c r="H215">
        <v>125.26649999999999</v>
      </c>
      <c r="I215">
        <v>423.67090000000002</v>
      </c>
      <c r="J215">
        <v>19829.670999999998</v>
      </c>
    </row>
    <row r="216" spans="1:10">
      <c r="A216">
        <v>2014</v>
      </c>
      <c r="B216" t="s">
        <v>62</v>
      </c>
      <c r="C216">
        <v>16852.209299999999</v>
      </c>
      <c r="D216">
        <v>1107.9455</v>
      </c>
      <c r="E216">
        <v>63.750500000000002</v>
      </c>
      <c r="F216">
        <v>8.2600000000000007E-2</v>
      </c>
      <c r="G216">
        <v>382.44459999999998</v>
      </c>
      <c r="H216">
        <v>95.721800000000002</v>
      </c>
      <c r="I216">
        <v>387.10789999999997</v>
      </c>
      <c r="J216">
        <v>20184.71</v>
      </c>
    </row>
    <row r="217" spans="1:10">
      <c r="A217">
        <v>2015</v>
      </c>
      <c r="B217" t="s">
        <v>62</v>
      </c>
      <c r="C217">
        <v>16988.0857</v>
      </c>
      <c r="D217">
        <v>1399.1011000000001</v>
      </c>
      <c r="E217">
        <v>108.5962</v>
      </c>
      <c r="F217">
        <v>6.0699999999999997E-2</v>
      </c>
      <c r="G217">
        <v>369.65120000000002</v>
      </c>
      <c r="H217">
        <v>161.15649999999999</v>
      </c>
      <c r="I217">
        <v>434.0625</v>
      </c>
      <c r="J217">
        <v>20957.492999999999</v>
      </c>
    </row>
    <row r="218" spans="1:10">
      <c r="A218">
        <v>2016</v>
      </c>
      <c r="B218" t="s">
        <v>62</v>
      </c>
      <c r="C218">
        <v>16515.455000000002</v>
      </c>
      <c r="D218">
        <v>1290.502</v>
      </c>
      <c r="E218">
        <v>67.916600000000003</v>
      </c>
      <c r="F218">
        <v>6.0699999999999997E-2</v>
      </c>
      <c r="G218">
        <v>357.71690000000001</v>
      </c>
      <c r="H218">
        <v>260.45659999999998</v>
      </c>
      <c r="I218">
        <v>484.93759999999997</v>
      </c>
      <c r="J218">
        <v>20860.469000000001</v>
      </c>
    </row>
    <row r="219" spans="1:10">
      <c r="A219">
        <v>2017</v>
      </c>
      <c r="B219" t="s">
        <v>62</v>
      </c>
      <c r="C219">
        <v>21017.6047</v>
      </c>
      <c r="D219">
        <v>1500.7121999999999</v>
      </c>
      <c r="E219">
        <v>61.502699999999997</v>
      </c>
      <c r="F219">
        <v>3.04E-2</v>
      </c>
      <c r="G219">
        <v>372.596</v>
      </c>
      <c r="H219">
        <v>277.00659999999999</v>
      </c>
      <c r="I219">
        <v>432.76350000000002</v>
      </c>
      <c r="J219">
        <v>25644.47</v>
      </c>
    </row>
    <row r="220" spans="1:10">
      <c r="A220">
        <v>2018</v>
      </c>
      <c r="B220" t="s">
        <v>62</v>
      </c>
      <c r="C220">
        <v>24185.638299999999</v>
      </c>
      <c r="D220">
        <v>1655.5060000000001</v>
      </c>
      <c r="E220">
        <v>54.971699999999998</v>
      </c>
      <c r="F220">
        <v>6.0699999999999997E-2</v>
      </c>
      <c r="G220">
        <v>364.62950000000001</v>
      </c>
      <c r="H220">
        <v>255.1618</v>
      </c>
      <c r="I220">
        <v>453.76299999999998</v>
      </c>
      <c r="J220">
        <v>28583.99</v>
      </c>
    </row>
    <row r="221" spans="1:10">
      <c r="A221">
        <v>2019</v>
      </c>
      <c r="B221" t="s">
        <v>62</v>
      </c>
    </row>
    <row r="222" spans="1:10">
      <c r="A222">
        <v>1998</v>
      </c>
      <c r="B222" t="s">
        <v>63</v>
      </c>
      <c r="C222">
        <v>1023.6526</v>
      </c>
      <c r="D222">
        <v>37.230699999999999</v>
      </c>
      <c r="E222">
        <v>51.896599999999999</v>
      </c>
      <c r="F222">
        <v>0.39479999999999998</v>
      </c>
      <c r="G222">
        <v>33.942799999999998</v>
      </c>
      <c r="H222">
        <v>27.837</v>
      </c>
      <c r="I222">
        <v>58.019300000000001</v>
      </c>
      <c r="J222">
        <v>1400.7449999999999</v>
      </c>
    </row>
    <row r="223" spans="1:10">
      <c r="A223">
        <v>1999</v>
      </c>
      <c r="B223" t="s">
        <v>63</v>
      </c>
      <c r="C223">
        <v>1212.0199</v>
      </c>
      <c r="D223">
        <v>36.686599999999999</v>
      </c>
      <c r="E223">
        <v>51.574399999999997</v>
      </c>
      <c r="F223">
        <v>0.24299999999999999</v>
      </c>
      <c r="G223">
        <v>55.5794</v>
      </c>
      <c r="H223">
        <v>9.8919999999999995</v>
      </c>
      <c r="I223">
        <v>75.122</v>
      </c>
      <c r="J223">
        <v>1619.896</v>
      </c>
    </row>
    <row r="224" spans="1:10">
      <c r="A224">
        <v>2000</v>
      </c>
      <c r="B224" t="s">
        <v>63</v>
      </c>
      <c r="C224">
        <v>993.58989999999994</v>
      </c>
      <c r="D224">
        <v>44.648200000000003</v>
      </c>
      <c r="E224">
        <v>47.767099999999999</v>
      </c>
      <c r="F224">
        <v>0.1822</v>
      </c>
      <c r="G224">
        <v>59.795099999999998</v>
      </c>
      <c r="H224">
        <v>21.971599999999999</v>
      </c>
      <c r="I224">
        <v>84.647599999999997</v>
      </c>
      <c r="J224">
        <v>1440.604</v>
      </c>
    </row>
    <row r="225" spans="1:10">
      <c r="A225">
        <v>2001</v>
      </c>
      <c r="B225" t="s">
        <v>63</v>
      </c>
      <c r="C225">
        <v>1221.5334</v>
      </c>
      <c r="D225">
        <v>49.946399999999997</v>
      </c>
      <c r="E225">
        <v>51.574399999999997</v>
      </c>
      <c r="G225">
        <v>57.625300000000003</v>
      </c>
      <c r="H225">
        <v>15.4086</v>
      </c>
      <c r="I225">
        <v>126.6467</v>
      </c>
      <c r="J225">
        <v>1720.5039999999999</v>
      </c>
    </row>
    <row r="226" spans="1:10">
      <c r="A226">
        <v>2002</v>
      </c>
      <c r="B226" t="s">
        <v>63</v>
      </c>
      <c r="C226">
        <v>1179.674</v>
      </c>
      <c r="D226">
        <v>51.206499999999998</v>
      </c>
      <c r="E226">
        <v>47.152099999999997</v>
      </c>
      <c r="G226">
        <v>57.780299999999997</v>
      </c>
      <c r="H226">
        <v>13.3161</v>
      </c>
      <c r="I226">
        <v>243.98419999999999</v>
      </c>
      <c r="J226">
        <v>1781.902</v>
      </c>
    </row>
    <row r="227" spans="1:10">
      <c r="A227">
        <v>2003</v>
      </c>
      <c r="B227" t="s">
        <v>63</v>
      </c>
      <c r="C227">
        <v>1285.1406999999999</v>
      </c>
      <c r="D227">
        <v>86.690299999999993</v>
      </c>
      <c r="E227">
        <v>50.256500000000003</v>
      </c>
      <c r="G227">
        <v>70.148499999999999</v>
      </c>
      <c r="H227">
        <v>12.365</v>
      </c>
      <c r="I227">
        <v>327.98239999999998</v>
      </c>
      <c r="J227">
        <v>2034.375</v>
      </c>
    </row>
    <row r="228" spans="1:10">
      <c r="A228">
        <v>2004</v>
      </c>
      <c r="B228" t="s">
        <v>63</v>
      </c>
      <c r="C228">
        <v>1293.9311</v>
      </c>
      <c r="D228">
        <v>118.07859999999999</v>
      </c>
      <c r="E228">
        <v>49.231400000000001</v>
      </c>
      <c r="G228">
        <v>74.178200000000004</v>
      </c>
      <c r="H228">
        <v>6.9751000000000003</v>
      </c>
      <c r="I228">
        <v>387.73360000000002</v>
      </c>
      <c r="J228">
        <v>2182.36</v>
      </c>
    </row>
    <row r="229" spans="1:10">
      <c r="A229">
        <v>2005</v>
      </c>
      <c r="B229" t="s">
        <v>63</v>
      </c>
      <c r="C229">
        <v>1329.9302</v>
      </c>
      <c r="D229">
        <v>119.82559999999999</v>
      </c>
      <c r="E229">
        <v>51.252299999999998</v>
      </c>
      <c r="G229">
        <v>77.03</v>
      </c>
      <c r="H229">
        <v>6.3399999999999998E-2</v>
      </c>
      <c r="I229">
        <v>478.65940000000001</v>
      </c>
      <c r="J229">
        <v>2344.1010000000001</v>
      </c>
    </row>
    <row r="230" spans="1:10">
      <c r="A230">
        <v>2006</v>
      </c>
      <c r="B230" t="s">
        <v>63</v>
      </c>
      <c r="C230">
        <v>1736.0045</v>
      </c>
      <c r="D230">
        <v>256.34769999999997</v>
      </c>
      <c r="E230">
        <v>53.858800000000002</v>
      </c>
      <c r="G230">
        <v>83.787599999999998</v>
      </c>
      <c r="H230">
        <v>0.19020000000000001</v>
      </c>
      <c r="I230">
        <v>493.16419999999999</v>
      </c>
      <c r="J230">
        <v>2944.23</v>
      </c>
    </row>
    <row r="231" spans="1:10">
      <c r="A231">
        <v>2007</v>
      </c>
      <c r="B231" t="s">
        <v>63</v>
      </c>
      <c r="C231">
        <v>2013.4181000000001</v>
      </c>
      <c r="D231">
        <v>276.70999999999998</v>
      </c>
      <c r="E231">
        <v>48.089300000000001</v>
      </c>
      <c r="F231">
        <v>6.1351000000000004</v>
      </c>
      <c r="G231">
        <v>149.87530000000001</v>
      </c>
      <c r="H231">
        <v>0.57069999999999999</v>
      </c>
      <c r="I231">
        <v>438.39229999999998</v>
      </c>
      <c r="J231">
        <v>3266.2840000000001</v>
      </c>
    </row>
    <row r="232" spans="1:10">
      <c r="A232">
        <v>2008</v>
      </c>
      <c r="B232" t="s">
        <v>63</v>
      </c>
      <c r="C232">
        <v>2503.9531999999999</v>
      </c>
      <c r="D232">
        <v>430.04320000000001</v>
      </c>
      <c r="E232">
        <v>62.615600000000001</v>
      </c>
      <c r="F232">
        <v>1.2149000000000001</v>
      </c>
      <c r="G232">
        <v>242.9623</v>
      </c>
      <c r="H232">
        <v>0.41220000000000001</v>
      </c>
      <c r="I232">
        <v>495.76209999999998</v>
      </c>
      <c r="J232">
        <v>4067.1840000000002</v>
      </c>
    </row>
    <row r="233" spans="1:10">
      <c r="A233">
        <v>2009</v>
      </c>
      <c r="B233" t="s">
        <v>63</v>
      </c>
      <c r="C233">
        <v>2492.5369999999998</v>
      </c>
      <c r="D233">
        <v>531.42529999999999</v>
      </c>
      <c r="E233">
        <v>67.858000000000004</v>
      </c>
      <c r="F233">
        <v>0.48599999999999999</v>
      </c>
      <c r="G233">
        <v>270.02359999999999</v>
      </c>
      <c r="H233">
        <v>0.50729999999999997</v>
      </c>
      <c r="I233">
        <v>531.69939999999997</v>
      </c>
      <c r="J233">
        <v>4142.5950000000003</v>
      </c>
    </row>
    <row r="234" spans="1:10">
      <c r="A234">
        <v>2010</v>
      </c>
      <c r="B234" t="s">
        <v>63</v>
      </c>
      <c r="C234">
        <v>2417.7228</v>
      </c>
      <c r="D234">
        <v>458.59629999999999</v>
      </c>
      <c r="E234">
        <v>76.702699999999993</v>
      </c>
      <c r="F234">
        <v>0.51629999999999998</v>
      </c>
      <c r="G234">
        <v>278.64100000000002</v>
      </c>
      <c r="H234">
        <v>0.3805</v>
      </c>
      <c r="I234">
        <v>513.51430000000005</v>
      </c>
      <c r="J234">
        <v>4133.085</v>
      </c>
    </row>
    <row r="235" spans="1:10">
      <c r="A235">
        <v>2011</v>
      </c>
      <c r="B235" t="s">
        <v>63</v>
      </c>
      <c r="C235">
        <v>2869.2716</v>
      </c>
      <c r="D235">
        <v>446.85430000000002</v>
      </c>
      <c r="E235">
        <v>84.844399999999993</v>
      </c>
      <c r="F235">
        <v>0.57709999999999995</v>
      </c>
      <c r="G235">
        <v>317.32650000000001</v>
      </c>
      <c r="H235">
        <v>0.31709999999999999</v>
      </c>
      <c r="I235">
        <v>693.85050000000001</v>
      </c>
      <c r="J235">
        <v>4885.5420000000004</v>
      </c>
    </row>
    <row r="236" spans="1:10">
      <c r="A236">
        <v>2012</v>
      </c>
      <c r="B236" t="s">
        <v>63</v>
      </c>
      <c r="C236">
        <v>3537.1192999999998</v>
      </c>
      <c r="D236">
        <v>562.26949999999999</v>
      </c>
      <c r="E236">
        <v>87.597399999999993</v>
      </c>
      <c r="G236">
        <v>329.07479999999998</v>
      </c>
      <c r="H236">
        <v>0.53900000000000003</v>
      </c>
      <c r="I236">
        <v>868.34140000000002</v>
      </c>
      <c r="J236">
        <v>5824.7520000000004</v>
      </c>
    </row>
    <row r="237" spans="1:10">
      <c r="A237">
        <v>2013</v>
      </c>
      <c r="B237" t="s">
        <v>63</v>
      </c>
      <c r="C237">
        <v>3944.5825</v>
      </c>
      <c r="D237">
        <v>659.32709999999997</v>
      </c>
      <c r="E237">
        <v>96.207800000000006</v>
      </c>
      <c r="G237">
        <v>343.3648</v>
      </c>
      <c r="H237">
        <v>0.3805</v>
      </c>
      <c r="I237">
        <v>899.73239999999998</v>
      </c>
      <c r="J237">
        <v>6414.4589999999998</v>
      </c>
    </row>
    <row r="238" spans="1:10">
      <c r="A238">
        <v>2014</v>
      </c>
      <c r="B238" t="s">
        <v>63</v>
      </c>
      <c r="C238">
        <v>3456.2748999999999</v>
      </c>
      <c r="D238">
        <v>725.18730000000005</v>
      </c>
      <c r="E238">
        <v>108.8545</v>
      </c>
      <c r="G238">
        <v>352.53030000000001</v>
      </c>
      <c r="H238">
        <v>0.1167</v>
      </c>
      <c r="I238">
        <v>878.81079999999997</v>
      </c>
      <c r="J238">
        <v>5985.8609999999999</v>
      </c>
    </row>
    <row r="239" spans="1:10">
      <c r="A239">
        <v>2015</v>
      </c>
      <c r="B239" t="s">
        <v>63</v>
      </c>
      <c r="C239">
        <v>2869.4998999999998</v>
      </c>
      <c r="D239">
        <v>713.71249999999998</v>
      </c>
      <c r="E239">
        <v>131.67439999999999</v>
      </c>
      <c r="F239">
        <v>3.04E-2</v>
      </c>
      <c r="G239">
        <v>355.02010000000001</v>
      </c>
      <c r="H239">
        <v>9.5100000000000004E-2</v>
      </c>
      <c r="I239">
        <v>960.7826</v>
      </c>
      <c r="J239">
        <v>5525.8280000000004</v>
      </c>
    </row>
    <row r="240" spans="1:10">
      <c r="A240">
        <v>2016</v>
      </c>
      <c r="B240" t="s">
        <v>63</v>
      </c>
      <c r="C240">
        <v>3733.8584999999998</v>
      </c>
      <c r="D240">
        <v>654.22929999999997</v>
      </c>
      <c r="E240">
        <v>164.00720000000001</v>
      </c>
      <c r="F240">
        <v>3.04E-2</v>
      </c>
      <c r="G240">
        <v>399.62619999999998</v>
      </c>
      <c r="H240">
        <v>0.31709999999999999</v>
      </c>
      <c r="I240">
        <v>1001.2663</v>
      </c>
      <c r="J240">
        <v>6435.8890000000001</v>
      </c>
    </row>
    <row r="241" spans="1:10">
      <c r="A241">
        <v>2017</v>
      </c>
      <c r="B241" t="s">
        <v>63</v>
      </c>
      <c r="C241">
        <v>3324.0358999999999</v>
      </c>
      <c r="D241">
        <v>627.19410000000005</v>
      </c>
      <c r="E241">
        <v>175.86840000000001</v>
      </c>
      <c r="F241">
        <v>6.0699999999999997E-2</v>
      </c>
      <c r="G241">
        <v>471.97550000000001</v>
      </c>
      <c r="H241">
        <v>0.69750000000000001</v>
      </c>
      <c r="I241">
        <v>1072.9244000000001</v>
      </c>
      <c r="J241">
        <v>6167.2950000000001</v>
      </c>
    </row>
    <row r="242" spans="1:10">
      <c r="A242">
        <v>2018</v>
      </c>
      <c r="B242" t="s">
        <v>63</v>
      </c>
      <c r="C242">
        <v>3119.7429999999999</v>
      </c>
      <c r="D242">
        <v>667.63239999999996</v>
      </c>
      <c r="E242">
        <v>181.81370000000001</v>
      </c>
      <c r="F242">
        <v>6.0699999999999997E-2</v>
      </c>
      <c r="G242">
        <v>493.98410000000001</v>
      </c>
      <c r="H242">
        <v>0.57069999999999999</v>
      </c>
      <c r="I242">
        <v>1109.5112999999999</v>
      </c>
      <c r="J242">
        <v>6032.4920000000002</v>
      </c>
    </row>
    <row r="243" spans="1:10">
      <c r="A243">
        <v>2019</v>
      </c>
      <c r="B243" t="s">
        <v>63</v>
      </c>
    </row>
    <row r="244" spans="1:10">
      <c r="A244">
        <v>1998</v>
      </c>
      <c r="B244" t="s">
        <v>64</v>
      </c>
      <c r="C244">
        <v>6676.5743000000002</v>
      </c>
      <c r="D244">
        <v>668.34829999999999</v>
      </c>
      <c r="E244">
        <v>271.57839999999999</v>
      </c>
      <c r="F244">
        <v>78.511600000000001</v>
      </c>
      <c r="G244">
        <v>268.84570000000002</v>
      </c>
      <c r="H244">
        <v>180.14779999999999</v>
      </c>
      <c r="I244">
        <v>41.566099999999999</v>
      </c>
      <c r="J244">
        <v>9220.3850000000002</v>
      </c>
    </row>
    <row r="245" spans="1:10">
      <c r="A245">
        <v>1999</v>
      </c>
      <c r="B245" t="s">
        <v>64</v>
      </c>
      <c r="C245">
        <v>5704.2946000000002</v>
      </c>
      <c r="D245">
        <v>548.12180000000001</v>
      </c>
      <c r="E245">
        <v>275.4735</v>
      </c>
      <c r="F245">
        <v>81.002099999999999</v>
      </c>
      <c r="G245">
        <v>280.25290000000001</v>
      </c>
      <c r="H245">
        <v>191.6567</v>
      </c>
      <c r="I245">
        <v>75.122</v>
      </c>
      <c r="J245">
        <v>8504.7180000000008</v>
      </c>
    </row>
    <row r="246" spans="1:10">
      <c r="A246">
        <v>2000</v>
      </c>
      <c r="B246" t="s">
        <v>64</v>
      </c>
      <c r="C246">
        <v>5262.3353999999999</v>
      </c>
      <c r="D246">
        <v>384.53590000000003</v>
      </c>
      <c r="E246">
        <v>303.1497</v>
      </c>
      <c r="F246">
        <v>59.195</v>
      </c>
      <c r="G246">
        <v>293.73700000000002</v>
      </c>
      <c r="H246">
        <v>253.79849999999999</v>
      </c>
      <c r="I246">
        <v>144.39879999999999</v>
      </c>
      <c r="J246">
        <v>8278.4989999999998</v>
      </c>
    </row>
    <row r="247" spans="1:10">
      <c r="A247">
        <v>2001</v>
      </c>
      <c r="B247" t="s">
        <v>64</v>
      </c>
      <c r="C247">
        <v>5961.1590999999999</v>
      </c>
      <c r="D247">
        <v>366.69380000000001</v>
      </c>
      <c r="E247">
        <v>228.90719999999999</v>
      </c>
      <c r="F247">
        <v>56.127499999999998</v>
      </c>
      <c r="G247">
        <v>374.36279999999999</v>
      </c>
      <c r="H247">
        <v>289.75200000000001</v>
      </c>
      <c r="I247">
        <v>234.67519999999999</v>
      </c>
      <c r="J247">
        <v>9381.2960000000003</v>
      </c>
    </row>
    <row r="248" spans="1:10">
      <c r="A248">
        <v>2002</v>
      </c>
      <c r="B248" t="s">
        <v>64</v>
      </c>
      <c r="C248">
        <v>6566.2177000000001</v>
      </c>
      <c r="D248">
        <v>503.87459999999999</v>
      </c>
      <c r="E248">
        <v>278.22649999999999</v>
      </c>
      <c r="F248">
        <v>85.1327</v>
      </c>
      <c r="G248">
        <v>456.8485</v>
      </c>
      <c r="H248">
        <v>381.06240000000003</v>
      </c>
      <c r="I248">
        <v>303.30250000000001</v>
      </c>
      <c r="J248">
        <v>10704.316999999999</v>
      </c>
    </row>
    <row r="249" spans="1:10">
      <c r="A249">
        <v>2003</v>
      </c>
      <c r="B249" t="s">
        <v>64</v>
      </c>
      <c r="C249">
        <v>7535.9287999999997</v>
      </c>
      <c r="D249">
        <v>540.93340000000001</v>
      </c>
      <c r="E249">
        <v>308.77280000000002</v>
      </c>
      <c r="F249">
        <v>109.36960000000001</v>
      </c>
      <c r="G249">
        <v>503.90350000000001</v>
      </c>
      <c r="H249">
        <v>181.19409999999999</v>
      </c>
      <c r="I249">
        <v>395.3107</v>
      </c>
      <c r="J249">
        <v>12206.201999999999</v>
      </c>
    </row>
    <row r="250" spans="1:10">
      <c r="A250">
        <v>2004</v>
      </c>
      <c r="B250" t="s">
        <v>64</v>
      </c>
      <c r="C250">
        <v>9433.7008000000005</v>
      </c>
      <c r="D250">
        <v>714.97260000000006</v>
      </c>
      <c r="E250">
        <v>424.5444</v>
      </c>
      <c r="F250">
        <v>147.18270000000001</v>
      </c>
      <c r="G250">
        <v>612.9855</v>
      </c>
      <c r="H250">
        <v>126.34439999999999</v>
      </c>
      <c r="I250">
        <v>709.43769999999995</v>
      </c>
      <c r="J250">
        <v>15413.86</v>
      </c>
    </row>
    <row r="251" spans="1:10">
      <c r="A251">
        <v>2005</v>
      </c>
      <c r="B251" t="s">
        <v>64</v>
      </c>
      <c r="C251">
        <v>11509.660599999999</v>
      </c>
      <c r="D251">
        <v>719.12530000000004</v>
      </c>
      <c r="E251">
        <v>576.07529999999997</v>
      </c>
      <c r="F251">
        <v>105.72490000000001</v>
      </c>
      <c r="G251">
        <v>558.83190000000002</v>
      </c>
      <c r="H251">
        <v>14.045299999999999</v>
      </c>
      <c r="I251">
        <v>406.1352</v>
      </c>
      <c r="J251">
        <v>17646.677</v>
      </c>
    </row>
    <row r="252" spans="1:10">
      <c r="A252">
        <v>2006</v>
      </c>
      <c r="B252" t="s">
        <v>64</v>
      </c>
      <c r="C252">
        <v>14080.1703</v>
      </c>
      <c r="D252">
        <v>825.46190000000001</v>
      </c>
      <c r="E252">
        <v>616.95989999999995</v>
      </c>
      <c r="F252">
        <v>105.69459999999999</v>
      </c>
      <c r="G252">
        <v>688.12459999999999</v>
      </c>
      <c r="H252">
        <v>3.1387999999999998</v>
      </c>
      <c r="I252">
        <v>615.48109999999997</v>
      </c>
      <c r="J252">
        <v>21437.585999999999</v>
      </c>
    </row>
    <row r="253" spans="1:10">
      <c r="A253">
        <v>2007</v>
      </c>
      <c r="B253" t="s">
        <v>64</v>
      </c>
      <c r="C253">
        <v>15019.438099999999</v>
      </c>
      <c r="D253">
        <v>1165.6072999999999</v>
      </c>
      <c r="E253">
        <v>839.86329999999998</v>
      </c>
      <c r="F253">
        <v>5.4062000000000001</v>
      </c>
      <c r="G253">
        <v>867.60299999999995</v>
      </c>
      <c r="H253">
        <v>3.5827</v>
      </c>
      <c r="I253">
        <v>894.96969999999999</v>
      </c>
      <c r="J253">
        <v>23661.633000000002</v>
      </c>
    </row>
    <row r="254" spans="1:10">
      <c r="A254">
        <v>2008</v>
      </c>
      <c r="B254" t="s">
        <v>64</v>
      </c>
      <c r="C254">
        <v>17012.040700000001</v>
      </c>
      <c r="D254">
        <v>1111.05</v>
      </c>
      <c r="E254">
        <v>641.76599999999996</v>
      </c>
      <c r="F254">
        <v>47.532200000000003</v>
      </c>
      <c r="G254">
        <v>1374.9163000000001</v>
      </c>
      <c r="H254">
        <v>18.801100000000002</v>
      </c>
      <c r="I254">
        <v>1117.0884000000001</v>
      </c>
      <c r="J254">
        <v>26659.738000000001</v>
      </c>
    </row>
    <row r="255" spans="1:10">
      <c r="A255">
        <v>2009</v>
      </c>
      <c r="B255" t="s">
        <v>64</v>
      </c>
      <c r="C255">
        <v>18069.941900000002</v>
      </c>
      <c r="D255">
        <v>1875.8544999999999</v>
      </c>
      <c r="E255">
        <v>727.7527</v>
      </c>
      <c r="F255">
        <v>25.755500000000001</v>
      </c>
      <c r="G255">
        <v>1529.1003000000001</v>
      </c>
      <c r="H255">
        <v>9.5100000000000004E-2</v>
      </c>
      <c r="I255">
        <v>1082.6665</v>
      </c>
      <c r="J255">
        <v>28966.348999999998</v>
      </c>
    </row>
    <row r="256" spans="1:10">
      <c r="A256">
        <v>2010</v>
      </c>
      <c r="B256" t="s">
        <v>64</v>
      </c>
      <c r="C256">
        <v>22144.631000000001</v>
      </c>
      <c r="D256">
        <v>2094.2269000000001</v>
      </c>
      <c r="E256">
        <v>747.49210000000005</v>
      </c>
      <c r="F256">
        <v>27.1526</v>
      </c>
      <c r="G256">
        <v>1647.5436999999999</v>
      </c>
      <c r="H256">
        <v>0.44390000000000002</v>
      </c>
      <c r="I256">
        <v>1281.4042999999999</v>
      </c>
      <c r="J256">
        <v>34307.235000000001</v>
      </c>
    </row>
    <row r="257" spans="1:10">
      <c r="A257">
        <v>2011</v>
      </c>
      <c r="B257" t="s">
        <v>64</v>
      </c>
      <c r="C257">
        <v>25340.158599999999</v>
      </c>
      <c r="D257">
        <v>2273.0201999999999</v>
      </c>
      <c r="E257">
        <v>818.86450000000002</v>
      </c>
      <c r="F257">
        <v>29.369700000000002</v>
      </c>
      <c r="G257">
        <v>1778.5102999999999</v>
      </c>
      <c r="H257">
        <v>0.50729999999999997</v>
      </c>
      <c r="I257">
        <v>1352.846</v>
      </c>
      <c r="J257">
        <v>37930.582999999999</v>
      </c>
    </row>
    <row r="258" spans="1:10">
      <c r="A258">
        <v>2012</v>
      </c>
      <c r="B258" t="s">
        <v>64</v>
      </c>
      <c r="C258">
        <v>30013.1898</v>
      </c>
      <c r="D258">
        <v>2564.4506000000001</v>
      </c>
      <c r="E258">
        <v>840.56619999999998</v>
      </c>
      <c r="F258">
        <v>30.706099999999999</v>
      </c>
      <c r="G258">
        <v>1818.0327</v>
      </c>
      <c r="H258">
        <v>0.2853</v>
      </c>
      <c r="I258">
        <v>1428.1845000000001</v>
      </c>
      <c r="J258">
        <v>43553.726000000002</v>
      </c>
    </row>
    <row r="259" spans="1:10">
      <c r="A259">
        <v>2013</v>
      </c>
      <c r="B259" t="s">
        <v>64</v>
      </c>
      <c r="C259">
        <v>32817.674500000001</v>
      </c>
      <c r="D259">
        <v>2678.3766000000001</v>
      </c>
      <c r="E259">
        <v>647.18409999999994</v>
      </c>
      <c r="F259">
        <v>98.010400000000004</v>
      </c>
      <c r="G259">
        <v>1617.6926000000001</v>
      </c>
      <c r="H259">
        <v>68.799899999999994</v>
      </c>
      <c r="I259">
        <v>1521.9247</v>
      </c>
      <c r="J259">
        <v>46265.637000000002</v>
      </c>
    </row>
    <row r="260" spans="1:10">
      <c r="A260">
        <v>2014</v>
      </c>
      <c r="B260" t="s">
        <v>64</v>
      </c>
      <c r="C260">
        <v>34962.751400000001</v>
      </c>
      <c r="D260">
        <v>2792.5084000000002</v>
      </c>
      <c r="E260">
        <v>673.37959999999998</v>
      </c>
      <c r="F260">
        <v>110.1264</v>
      </c>
      <c r="G260">
        <v>1672.1133</v>
      </c>
      <c r="H260">
        <v>55.588099999999997</v>
      </c>
      <c r="I260">
        <v>1607.5552</v>
      </c>
      <c r="J260">
        <v>48745.599999999999</v>
      </c>
    </row>
    <row r="261" spans="1:10">
      <c r="A261">
        <v>2015</v>
      </c>
      <c r="B261" t="s">
        <v>64</v>
      </c>
      <c r="C261">
        <v>34959.467700000001</v>
      </c>
      <c r="D261">
        <v>2750.69</v>
      </c>
      <c r="E261">
        <v>713.16769999999997</v>
      </c>
      <c r="F261">
        <v>104.7227</v>
      </c>
      <c r="G261">
        <v>1269.0271</v>
      </c>
      <c r="H261">
        <v>43.784599999999998</v>
      </c>
      <c r="I261">
        <v>1999.2852</v>
      </c>
      <c r="J261">
        <v>48264.732000000004</v>
      </c>
    </row>
    <row r="262" spans="1:10">
      <c r="A262">
        <v>2016</v>
      </c>
      <c r="B262" t="s">
        <v>64</v>
      </c>
      <c r="C262">
        <v>36897.614999999998</v>
      </c>
      <c r="D262">
        <v>2378.1253000000002</v>
      </c>
      <c r="E262">
        <v>753.5838</v>
      </c>
      <c r="F262">
        <v>91.207099999999997</v>
      </c>
      <c r="G262">
        <v>1269.7710999999999</v>
      </c>
      <c r="H262">
        <v>39.155700000000003</v>
      </c>
      <c r="I262">
        <v>2126.3647999999998</v>
      </c>
      <c r="J262">
        <v>49160.574000000001</v>
      </c>
    </row>
    <row r="263" spans="1:10">
      <c r="A263">
        <v>2017</v>
      </c>
      <c r="B263" t="s">
        <v>64</v>
      </c>
      <c r="C263">
        <v>38178.436600000001</v>
      </c>
      <c r="D263">
        <v>2375.8914</v>
      </c>
      <c r="E263">
        <v>812.48</v>
      </c>
      <c r="F263">
        <v>151.86000000000001</v>
      </c>
      <c r="G263">
        <v>1158.7362000000001</v>
      </c>
      <c r="H263">
        <v>61.697899999999997</v>
      </c>
      <c r="I263">
        <v>2233.3108000000002</v>
      </c>
      <c r="J263">
        <v>50667.472999999998</v>
      </c>
    </row>
    <row r="264" spans="1:10">
      <c r="A264">
        <v>2018</v>
      </c>
      <c r="B264" t="s">
        <v>64</v>
      </c>
      <c r="C264">
        <v>36904.5599</v>
      </c>
      <c r="D264">
        <v>2202.6828</v>
      </c>
      <c r="E264">
        <v>873.74839999999995</v>
      </c>
      <c r="F264">
        <v>236.7801</v>
      </c>
      <c r="G264">
        <v>1241.5939000000001</v>
      </c>
      <c r="H264">
        <v>89.059299999999993</v>
      </c>
      <c r="I264">
        <v>2284.4025000000001</v>
      </c>
      <c r="J264">
        <v>49574.909</v>
      </c>
    </row>
    <row r="265" spans="1:10">
      <c r="A265">
        <v>2019</v>
      </c>
      <c r="B265" t="s">
        <v>64</v>
      </c>
    </row>
    <row r="266" spans="1:10">
      <c r="A266">
        <v>1998</v>
      </c>
      <c r="B266" t="s">
        <v>65</v>
      </c>
      <c r="C266">
        <v>7966.6049000000003</v>
      </c>
      <c r="D266">
        <v>1942.8411000000001</v>
      </c>
      <c r="E266">
        <v>310.6472</v>
      </c>
      <c r="F266">
        <v>169.59719999999999</v>
      </c>
      <c r="G266">
        <v>675.10540000000003</v>
      </c>
      <c r="H266">
        <v>1161.9248</v>
      </c>
      <c r="J266">
        <v>15254.803</v>
      </c>
    </row>
    <row r="267" spans="1:10">
      <c r="A267">
        <v>1999</v>
      </c>
      <c r="B267" t="s">
        <v>65</v>
      </c>
      <c r="C267">
        <v>8038.9075000000003</v>
      </c>
      <c r="D267">
        <v>2004.5868</v>
      </c>
      <c r="E267">
        <v>339.9049</v>
      </c>
      <c r="F267">
        <v>178.67850000000001</v>
      </c>
      <c r="G267">
        <v>781.89359999999999</v>
      </c>
      <c r="H267">
        <v>1111.1016999999999</v>
      </c>
      <c r="I267">
        <v>23.5974</v>
      </c>
      <c r="J267">
        <v>15956.451999999999</v>
      </c>
    </row>
    <row r="268" spans="1:10">
      <c r="A268">
        <v>2000</v>
      </c>
      <c r="B268" t="s">
        <v>65</v>
      </c>
      <c r="C268">
        <v>8554.6913999999997</v>
      </c>
      <c r="D268">
        <v>2061.9794000000002</v>
      </c>
      <c r="E268">
        <v>390.24930000000001</v>
      </c>
      <c r="F268">
        <v>169.20240000000001</v>
      </c>
      <c r="G268">
        <v>546.92870000000005</v>
      </c>
      <c r="H268">
        <v>1566.8611000000001</v>
      </c>
      <c r="I268">
        <v>54.988500000000002</v>
      </c>
      <c r="J268">
        <v>17305.434000000001</v>
      </c>
    </row>
    <row r="269" spans="1:10">
      <c r="A269">
        <v>2001</v>
      </c>
      <c r="B269" t="s">
        <v>65</v>
      </c>
      <c r="C269">
        <v>8771.4470000000001</v>
      </c>
      <c r="D269">
        <v>2032.8534999999999</v>
      </c>
      <c r="E269">
        <v>402.19839999999999</v>
      </c>
      <c r="F269">
        <v>180.92599999999999</v>
      </c>
      <c r="G269">
        <v>718.53359999999998</v>
      </c>
      <c r="H269">
        <v>1561.82</v>
      </c>
      <c r="I269">
        <v>71.441699999999997</v>
      </c>
      <c r="J269">
        <v>17836.830999999998</v>
      </c>
    </row>
    <row r="270" spans="1:10">
      <c r="A270">
        <v>2002</v>
      </c>
      <c r="B270" t="s">
        <v>65</v>
      </c>
      <c r="C270">
        <v>9013.0899000000009</v>
      </c>
      <c r="D270">
        <v>1951.0032000000001</v>
      </c>
      <c r="E270">
        <v>561.51969999999994</v>
      </c>
      <c r="F270">
        <v>314.71469999999999</v>
      </c>
      <c r="G270">
        <v>813.17049999999995</v>
      </c>
      <c r="H270">
        <v>1647.7406000000001</v>
      </c>
      <c r="I270">
        <v>93.740200000000002</v>
      </c>
      <c r="J270">
        <v>18703.906999999999</v>
      </c>
    </row>
    <row r="271" spans="1:10">
      <c r="A271">
        <v>2003</v>
      </c>
      <c r="B271" t="s">
        <v>65</v>
      </c>
      <c r="C271">
        <v>9546.7973000000002</v>
      </c>
      <c r="D271">
        <v>1797.9851000000001</v>
      </c>
      <c r="E271">
        <v>592.30029999999999</v>
      </c>
      <c r="F271">
        <v>314.16800000000001</v>
      </c>
      <c r="G271">
        <v>893.73429999999996</v>
      </c>
      <c r="H271">
        <v>1953.2499</v>
      </c>
      <c r="I271">
        <v>107.5955</v>
      </c>
      <c r="J271">
        <v>20460.091</v>
      </c>
    </row>
    <row r="272" spans="1:10">
      <c r="A272">
        <v>2004</v>
      </c>
      <c r="B272" t="s">
        <v>65</v>
      </c>
      <c r="C272">
        <v>9788.0977000000003</v>
      </c>
      <c r="D272">
        <v>1691.5625</v>
      </c>
      <c r="E272">
        <v>647.30129999999997</v>
      </c>
      <c r="F272">
        <v>510.70519999999999</v>
      </c>
      <c r="G272">
        <v>1074.2666999999999</v>
      </c>
      <c r="H272">
        <v>2086.0304999999998</v>
      </c>
      <c r="I272">
        <v>231.42779999999999</v>
      </c>
      <c r="J272">
        <v>21600.476999999999</v>
      </c>
    </row>
    <row r="273" spans="1:10">
      <c r="A273">
        <v>2005</v>
      </c>
      <c r="B273" t="s">
        <v>65</v>
      </c>
      <c r="C273">
        <v>10130.9642</v>
      </c>
      <c r="D273">
        <v>1805.7175999999999</v>
      </c>
      <c r="E273">
        <v>709.74120000000005</v>
      </c>
      <c r="F273">
        <v>678.26750000000004</v>
      </c>
      <c r="G273">
        <v>1021.6941</v>
      </c>
      <c r="H273">
        <v>2428.4445000000001</v>
      </c>
      <c r="I273">
        <v>405.26929999999999</v>
      </c>
      <c r="J273">
        <v>23128.306</v>
      </c>
    </row>
    <row r="274" spans="1:10">
      <c r="A274">
        <v>2006</v>
      </c>
      <c r="B274" t="s">
        <v>65</v>
      </c>
      <c r="C274">
        <v>9785.7572999999993</v>
      </c>
      <c r="D274">
        <v>1877.1719000000001</v>
      </c>
      <c r="E274">
        <v>787.02959999999996</v>
      </c>
      <c r="F274">
        <v>795.65530000000001</v>
      </c>
      <c r="G274">
        <v>1149.9638</v>
      </c>
      <c r="H274">
        <v>2554.7572</v>
      </c>
      <c r="I274">
        <v>546.63729999999998</v>
      </c>
      <c r="J274">
        <v>23039.481</v>
      </c>
    </row>
    <row r="275" spans="1:10">
      <c r="A275">
        <v>2007</v>
      </c>
      <c r="B275" t="s">
        <v>65</v>
      </c>
      <c r="C275">
        <v>10007.307699999999</v>
      </c>
      <c r="D275">
        <v>2089.7878000000001</v>
      </c>
      <c r="E275">
        <v>877.61419999999998</v>
      </c>
      <c r="F275">
        <v>897.34069999999997</v>
      </c>
      <c r="G275">
        <v>1293.1436000000001</v>
      </c>
      <c r="H275">
        <v>2690.518</v>
      </c>
      <c r="I275">
        <v>601.40920000000006</v>
      </c>
      <c r="J275">
        <v>23657.100999999999</v>
      </c>
    </row>
    <row r="276" spans="1:10">
      <c r="A276">
        <v>2008</v>
      </c>
      <c r="B276" t="s">
        <v>65</v>
      </c>
      <c r="C276">
        <v>10396.352800000001</v>
      </c>
      <c r="D276">
        <v>2046.0847000000001</v>
      </c>
      <c r="E276">
        <v>997.22239999999999</v>
      </c>
      <c r="F276">
        <v>976.36869999999999</v>
      </c>
      <c r="G276">
        <v>1323.7696000000001</v>
      </c>
      <c r="H276">
        <v>2500.6685000000002</v>
      </c>
      <c r="I276">
        <v>649.47</v>
      </c>
      <c r="J276">
        <v>24791.423999999999</v>
      </c>
    </row>
    <row r="277" spans="1:10">
      <c r="A277">
        <v>2009</v>
      </c>
      <c r="B277" t="s">
        <v>65</v>
      </c>
      <c r="C277">
        <v>10093.8235</v>
      </c>
      <c r="D277">
        <v>1940.8078</v>
      </c>
      <c r="E277">
        <v>1137.8585</v>
      </c>
      <c r="F277">
        <v>1072.4657</v>
      </c>
      <c r="G277">
        <v>1497.7924</v>
      </c>
      <c r="H277">
        <v>2355.0156999999999</v>
      </c>
      <c r="I277">
        <v>725.67449999999997</v>
      </c>
      <c r="J277">
        <v>24681.47</v>
      </c>
    </row>
    <row r="278" spans="1:10">
      <c r="A278">
        <v>2010</v>
      </c>
      <c r="B278" t="s">
        <v>65</v>
      </c>
      <c r="C278">
        <v>11179.3519</v>
      </c>
      <c r="D278">
        <v>2053.6453999999999</v>
      </c>
      <c r="E278">
        <v>1216.4940999999999</v>
      </c>
      <c r="F278">
        <v>1212.0554</v>
      </c>
      <c r="G278">
        <v>1577.9222</v>
      </c>
      <c r="H278">
        <v>2359.7397000000001</v>
      </c>
      <c r="I278">
        <v>974.42150000000004</v>
      </c>
      <c r="J278">
        <v>27004.166000000001</v>
      </c>
    </row>
    <row r="279" spans="1:10">
      <c r="A279">
        <v>2011</v>
      </c>
      <c r="B279" t="s">
        <v>65</v>
      </c>
      <c r="C279">
        <v>11686.383400000001</v>
      </c>
      <c r="D279">
        <v>2045.2542000000001</v>
      </c>
      <c r="E279">
        <v>1384.8943999999999</v>
      </c>
      <c r="F279">
        <v>1216.3986</v>
      </c>
      <c r="G279">
        <v>1652.0694000000001</v>
      </c>
      <c r="H279">
        <v>2140.2143000000001</v>
      </c>
      <c r="I279">
        <v>1200.0041000000001</v>
      </c>
      <c r="J279">
        <v>27780.521000000001</v>
      </c>
    </row>
    <row r="280" spans="1:10">
      <c r="A280">
        <v>2012</v>
      </c>
      <c r="B280" t="s">
        <v>65</v>
      </c>
      <c r="C280">
        <v>10851.098099999999</v>
      </c>
      <c r="D280">
        <v>1927.8915999999999</v>
      </c>
      <c r="E280">
        <v>1515.1629</v>
      </c>
      <c r="F280">
        <v>1223.2019</v>
      </c>
      <c r="G280">
        <v>1763.7552000000001</v>
      </c>
      <c r="H280">
        <v>2029.5956000000001</v>
      </c>
      <c r="I280">
        <v>1393.7626</v>
      </c>
      <c r="J280">
        <v>27389.170999999998</v>
      </c>
    </row>
    <row r="281" spans="1:10">
      <c r="A281">
        <v>2013</v>
      </c>
      <c r="B281" t="s">
        <v>65</v>
      </c>
      <c r="C281">
        <v>10809.600200000001</v>
      </c>
      <c r="D281">
        <v>1833.7552000000001</v>
      </c>
      <c r="E281">
        <v>1559.6792</v>
      </c>
      <c r="F281">
        <v>1328.7143000000001</v>
      </c>
      <c r="G281">
        <v>1722.9928</v>
      </c>
      <c r="H281">
        <v>1912.2554</v>
      </c>
      <c r="I281">
        <v>1577.9956</v>
      </c>
      <c r="J281">
        <v>29052.530999999999</v>
      </c>
    </row>
    <row r="282" spans="1:10">
      <c r="A282">
        <v>2014</v>
      </c>
      <c r="B282" t="s">
        <v>65</v>
      </c>
      <c r="C282">
        <v>9315.2042000000001</v>
      </c>
      <c r="D282">
        <v>1875.3963000000001</v>
      </c>
      <c r="E282">
        <v>1689.9477999999999</v>
      </c>
      <c r="F282">
        <v>1368.9268</v>
      </c>
      <c r="G282">
        <v>1699.9539</v>
      </c>
      <c r="H282">
        <v>1763.2726</v>
      </c>
      <c r="I282">
        <v>1568.0089</v>
      </c>
      <c r="J282">
        <v>26454.762999999999</v>
      </c>
    </row>
    <row r="283" spans="1:10">
      <c r="A283">
        <v>2015</v>
      </c>
      <c r="B283" t="s">
        <v>65</v>
      </c>
      <c r="C283">
        <v>8996.2129999999997</v>
      </c>
      <c r="D283">
        <v>1806.4049</v>
      </c>
      <c r="E283">
        <v>1367.82</v>
      </c>
      <c r="F283">
        <v>1553.3759</v>
      </c>
      <c r="G283">
        <v>1391.4072000000001</v>
      </c>
      <c r="H283">
        <v>1711.1822999999999</v>
      </c>
      <c r="I283">
        <v>1675.8490999999999</v>
      </c>
      <c r="J283">
        <v>26564.044000000002</v>
      </c>
    </row>
    <row r="284" spans="1:10">
      <c r="A284">
        <v>2016</v>
      </c>
      <c r="B284" t="s">
        <v>65</v>
      </c>
      <c r="C284">
        <v>8801.1671999999999</v>
      </c>
      <c r="D284">
        <v>1709.6051</v>
      </c>
      <c r="E284">
        <v>1408.1775</v>
      </c>
      <c r="F284">
        <v>1779.2525000000001</v>
      </c>
      <c r="G284">
        <v>1383.3787</v>
      </c>
      <c r="H284">
        <v>1860.9567</v>
      </c>
      <c r="I284">
        <v>1711.1369999999999</v>
      </c>
      <c r="J284">
        <v>26471.325000000001</v>
      </c>
    </row>
    <row r="285" spans="1:10">
      <c r="A285">
        <v>2017</v>
      </c>
      <c r="B285" t="s">
        <v>65</v>
      </c>
      <c r="C285">
        <v>8710.2561999999998</v>
      </c>
      <c r="D285">
        <v>1696.3166000000001</v>
      </c>
      <c r="E285">
        <v>1420.9467</v>
      </c>
      <c r="F285">
        <v>1981.1656</v>
      </c>
      <c r="G285">
        <v>1368.5307</v>
      </c>
      <c r="H285">
        <v>2131.971</v>
      </c>
      <c r="I285">
        <v>1801.8462999999999</v>
      </c>
      <c r="J285">
        <v>26967.67</v>
      </c>
    </row>
    <row r="286" spans="1:10">
      <c r="A286">
        <v>2018</v>
      </c>
      <c r="B286" t="s">
        <v>65</v>
      </c>
      <c r="C286">
        <v>8411.1136999999999</v>
      </c>
      <c r="D286">
        <v>1779.2837999999999</v>
      </c>
      <c r="E286">
        <v>1446.8071</v>
      </c>
      <c r="F286">
        <v>2131.0210000000002</v>
      </c>
      <c r="G286">
        <v>1362.3311000000001</v>
      </c>
      <c r="H286">
        <v>2086.8865000000001</v>
      </c>
      <c r="I286">
        <v>2023.9649999999999</v>
      </c>
      <c r="J286">
        <v>26550.202000000001</v>
      </c>
    </row>
    <row r="287" spans="1:10">
      <c r="A287">
        <v>2019</v>
      </c>
      <c r="B287" t="s">
        <v>65</v>
      </c>
    </row>
    <row r="288" spans="1:10">
      <c r="A288">
        <v>1998</v>
      </c>
      <c r="B288" t="s">
        <v>66</v>
      </c>
      <c r="C288">
        <v>4954.6307999999999</v>
      </c>
      <c r="D288">
        <v>225.58940000000001</v>
      </c>
      <c r="E288">
        <v>290.70280000000002</v>
      </c>
      <c r="F288">
        <v>59.073500000000003</v>
      </c>
      <c r="G288">
        <v>407.90269999999998</v>
      </c>
      <c r="H288">
        <v>290.291</v>
      </c>
      <c r="I288">
        <v>439.25819999999999</v>
      </c>
      <c r="J288">
        <v>9764.1149999999998</v>
      </c>
    </row>
    <row r="289" spans="1:10">
      <c r="A289">
        <v>1999</v>
      </c>
      <c r="B289" t="s">
        <v>66</v>
      </c>
      <c r="C289">
        <v>4908.9660000000003</v>
      </c>
      <c r="D289">
        <v>211.92859999999999</v>
      </c>
      <c r="E289">
        <v>252.51249999999999</v>
      </c>
      <c r="F289">
        <v>56.006</v>
      </c>
      <c r="G289">
        <v>408.49160000000001</v>
      </c>
      <c r="H289">
        <v>179.6088</v>
      </c>
      <c r="I289">
        <v>482.55619999999999</v>
      </c>
      <c r="J289">
        <v>9540.5509999999995</v>
      </c>
    </row>
    <row r="290" spans="1:10">
      <c r="A290">
        <v>2000</v>
      </c>
      <c r="B290" t="s">
        <v>66</v>
      </c>
      <c r="C290">
        <v>5141.8564999999999</v>
      </c>
      <c r="D290">
        <v>212.10040000000001</v>
      </c>
      <c r="E290">
        <v>298.5224</v>
      </c>
      <c r="F290">
        <v>64.722700000000003</v>
      </c>
      <c r="G290">
        <v>481.33690000000001</v>
      </c>
      <c r="H290">
        <v>179.4186</v>
      </c>
      <c r="I290">
        <v>507.45260000000002</v>
      </c>
      <c r="J290">
        <v>10124.991</v>
      </c>
    </row>
    <row r="291" spans="1:10">
      <c r="A291">
        <v>2001</v>
      </c>
      <c r="B291" t="s">
        <v>66</v>
      </c>
      <c r="C291">
        <v>5201.9817999999996</v>
      </c>
      <c r="D291">
        <v>209.12200000000001</v>
      </c>
      <c r="E291">
        <v>252.89320000000001</v>
      </c>
      <c r="F291">
        <v>72.072800000000001</v>
      </c>
      <c r="G291">
        <v>516.51969999999994</v>
      </c>
      <c r="H291">
        <v>164.99279999999999</v>
      </c>
      <c r="I291">
        <v>749.92139999999995</v>
      </c>
      <c r="J291">
        <v>10422.356</v>
      </c>
    </row>
    <row r="292" spans="1:10">
      <c r="A292">
        <v>2002</v>
      </c>
      <c r="B292" t="s">
        <v>66</v>
      </c>
      <c r="C292">
        <v>5514.0245999999997</v>
      </c>
      <c r="D292">
        <v>237.87549999999999</v>
      </c>
      <c r="E292">
        <v>253.91829999999999</v>
      </c>
      <c r="F292">
        <v>50.447899999999997</v>
      </c>
      <c r="G292">
        <v>525.5711</v>
      </c>
      <c r="H292">
        <v>108.4628</v>
      </c>
      <c r="I292">
        <v>748.40589999999997</v>
      </c>
      <c r="J292">
        <v>10849.808000000001</v>
      </c>
    </row>
    <row r="293" spans="1:10">
      <c r="A293">
        <v>2003</v>
      </c>
      <c r="B293" t="s">
        <v>66</v>
      </c>
      <c r="C293">
        <v>6058.3109999999997</v>
      </c>
      <c r="D293">
        <v>248.04239999999999</v>
      </c>
      <c r="E293">
        <v>267.5367</v>
      </c>
      <c r="F293">
        <v>47.410699999999999</v>
      </c>
      <c r="G293">
        <v>562.76869999999997</v>
      </c>
      <c r="H293">
        <v>147.49170000000001</v>
      </c>
      <c r="I293">
        <v>877.86699999999996</v>
      </c>
      <c r="J293">
        <v>11805.388000000001</v>
      </c>
    </row>
    <row r="294" spans="1:10">
      <c r="A294">
        <v>2004</v>
      </c>
      <c r="B294" t="s">
        <v>66</v>
      </c>
      <c r="C294">
        <v>6910.2067999999999</v>
      </c>
      <c r="D294">
        <v>363.3716</v>
      </c>
      <c r="E294">
        <v>324.82209999999998</v>
      </c>
      <c r="F294">
        <v>55.277000000000001</v>
      </c>
      <c r="G294">
        <v>607.99480000000005</v>
      </c>
      <c r="H294">
        <v>63.758800000000001</v>
      </c>
      <c r="I294">
        <v>1169.2625</v>
      </c>
      <c r="J294">
        <v>13468.623</v>
      </c>
    </row>
    <row r="295" spans="1:10">
      <c r="A295">
        <v>2005</v>
      </c>
      <c r="B295" t="s">
        <v>66</v>
      </c>
      <c r="C295">
        <v>7344.2507999999998</v>
      </c>
      <c r="D295">
        <v>524.86699999999996</v>
      </c>
      <c r="E295">
        <v>312.58019999999999</v>
      </c>
      <c r="F295">
        <v>79.331699999999998</v>
      </c>
      <c r="G295">
        <v>938.43349999999998</v>
      </c>
      <c r="H295">
        <v>54.9131</v>
      </c>
      <c r="I295">
        <v>1222.3025</v>
      </c>
      <c r="J295">
        <v>15402.079</v>
      </c>
    </row>
    <row r="296" spans="1:10">
      <c r="A296">
        <v>2006</v>
      </c>
      <c r="B296" t="s">
        <v>66</v>
      </c>
      <c r="C296">
        <v>8440.7767999999996</v>
      </c>
      <c r="D296">
        <v>660.4153</v>
      </c>
      <c r="E296">
        <v>345.05939999999998</v>
      </c>
      <c r="F296">
        <v>93.788700000000006</v>
      </c>
      <c r="G296">
        <v>1057.0627999999999</v>
      </c>
      <c r="H296">
        <v>61.2224</v>
      </c>
      <c r="I296">
        <v>1408.0509999999999</v>
      </c>
      <c r="J296">
        <v>17550.824000000001</v>
      </c>
    </row>
    <row r="297" spans="1:10">
      <c r="A297">
        <v>2007</v>
      </c>
      <c r="B297" t="s">
        <v>66</v>
      </c>
      <c r="C297">
        <v>9406.3590000000004</v>
      </c>
      <c r="D297">
        <v>815.49549999999999</v>
      </c>
      <c r="E297">
        <v>364.6524</v>
      </c>
      <c r="F297">
        <v>101.078</v>
      </c>
      <c r="G297">
        <v>1172.9332999999999</v>
      </c>
      <c r="H297">
        <v>70.575299999999999</v>
      </c>
      <c r="I297">
        <v>1511.3167000000001</v>
      </c>
      <c r="J297">
        <v>19107.481</v>
      </c>
    </row>
    <row r="298" spans="1:10">
      <c r="A298">
        <v>2008</v>
      </c>
      <c r="B298" t="s">
        <v>66</v>
      </c>
      <c r="C298">
        <v>10862.514300000001</v>
      </c>
      <c r="D298">
        <v>1306.2820999999999</v>
      </c>
      <c r="E298">
        <v>362.16300000000001</v>
      </c>
      <c r="F298">
        <v>115.86920000000001</v>
      </c>
      <c r="G298">
        <v>1039.7969000000001</v>
      </c>
      <c r="H298">
        <v>86.6815</v>
      </c>
      <c r="I298">
        <v>1511.9662000000001</v>
      </c>
      <c r="J298">
        <v>21153.436000000002</v>
      </c>
    </row>
    <row r="299" spans="1:10">
      <c r="A299">
        <v>2009</v>
      </c>
      <c r="B299" t="s">
        <v>66</v>
      </c>
      <c r="C299">
        <v>14114.2286</v>
      </c>
      <c r="D299">
        <v>1512.8264999999999</v>
      </c>
      <c r="E299">
        <v>356.92070000000001</v>
      </c>
      <c r="F299">
        <v>95.368099999999998</v>
      </c>
      <c r="G299">
        <v>1028.2037</v>
      </c>
      <c r="H299">
        <v>70.924099999999996</v>
      </c>
      <c r="I299">
        <v>1470.6166000000001</v>
      </c>
      <c r="J299">
        <v>24690.738000000001</v>
      </c>
    </row>
    <row r="300" spans="1:10">
      <c r="A300">
        <v>2010</v>
      </c>
      <c r="B300" t="s">
        <v>66</v>
      </c>
      <c r="C300">
        <v>15423.9521</v>
      </c>
      <c r="D300">
        <v>1856.4086</v>
      </c>
      <c r="E300">
        <v>384.1576</v>
      </c>
      <c r="F300">
        <v>101.2299</v>
      </c>
      <c r="G300">
        <v>1127.4593</v>
      </c>
      <c r="H300">
        <v>47.399000000000001</v>
      </c>
      <c r="I300">
        <v>1735.1674</v>
      </c>
      <c r="J300">
        <v>27656.496999999999</v>
      </c>
    </row>
    <row r="301" spans="1:10">
      <c r="A301">
        <v>2011</v>
      </c>
      <c r="B301" t="s">
        <v>66</v>
      </c>
      <c r="C301">
        <v>18541.8115</v>
      </c>
      <c r="D301">
        <v>2520.8906999999999</v>
      </c>
      <c r="E301">
        <v>406.6207</v>
      </c>
      <c r="F301">
        <v>113.34829999999999</v>
      </c>
      <c r="G301">
        <v>1210.5338999999999</v>
      </c>
      <c r="H301">
        <v>7.6092000000000004</v>
      </c>
      <c r="I301">
        <v>2057.0880000000002</v>
      </c>
      <c r="J301">
        <v>32715.645</v>
      </c>
    </row>
    <row r="302" spans="1:10">
      <c r="A302">
        <v>2012</v>
      </c>
      <c r="B302" t="s">
        <v>66</v>
      </c>
      <c r="C302">
        <v>22885.675599999999</v>
      </c>
      <c r="D302">
        <v>2895.6034</v>
      </c>
      <c r="E302">
        <v>452.86489999999998</v>
      </c>
      <c r="F302">
        <v>137.70660000000001</v>
      </c>
      <c r="G302">
        <v>1343.2982999999999</v>
      </c>
      <c r="H302">
        <v>25.554200000000002</v>
      </c>
      <c r="I302">
        <v>2207.1156000000001</v>
      </c>
      <c r="J302">
        <v>37794.644999999997</v>
      </c>
    </row>
    <row r="303" spans="1:10">
      <c r="A303">
        <v>2013</v>
      </c>
      <c r="B303" t="s">
        <v>66</v>
      </c>
      <c r="C303">
        <v>27028.804899999999</v>
      </c>
      <c r="D303">
        <v>3179.0722000000001</v>
      </c>
      <c r="E303">
        <v>613.15260000000001</v>
      </c>
      <c r="F303">
        <v>69.643000000000001</v>
      </c>
      <c r="G303">
        <v>1692.1497999999999</v>
      </c>
      <c r="H303">
        <v>41.818899999999999</v>
      </c>
      <c r="I303">
        <v>2758.2991000000002</v>
      </c>
      <c r="J303">
        <v>43279.764999999999</v>
      </c>
    </row>
    <row r="304" spans="1:10">
      <c r="A304">
        <v>2014</v>
      </c>
      <c r="B304" t="s">
        <v>66</v>
      </c>
      <c r="C304">
        <v>30610.6947</v>
      </c>
      <c r="D304">
        <v>3075.0553</v>
      </c>
      <c r="E304">
        <v>632.13059999999996</v>
      </c>
      <c r="F304">
        <v>68.549599999999998</v>
      </c>
      <c r="G304">
        <v>1740.5997</v>
      </c>
      <c r="H304">
        <v>19.720500000000001</v>
      </c>
      <c r="I304">
        <v>3677.4787999999999</v>
      </c>
      <c r="J304">
        <v>48110.51</v>
      </c>
    </row>
    <row r="305" spans="1:10">
      <c r="A305">
        <v>2015</v>
      </c>
      <c r="B305" t="s">
        <v>66</v>
      </c>
      <c r="C305">
        <v>34476.505400000002</v>
      </c>
      <c r="D305">
        <v>2143.8869</v>
      </c>
      <c r="E305">
        <v>687.71730000000002</v>
      </c>
      <c r="F305">
        <v>142.53579999999999</v>
      </c>
      <c r="G305">
        <v>1665.1505999999999</v>
      </c>
      <c r="H305">
        <v>5.5800999999999998</v>
      </c>
      <c r="I305">
        <v>2962.0162</v>
      </c>
      <c r="J305">
        <v>49709.02</v>
      </c>
    </row>
    <row r="306" spans="1:10">
      <c r="A306">
        <v>2016</v>
      </c>
      <c r="B306" t="s">
        <v>66</v>
      </c>
      <c r="C306">
        <v>36619.212</v>
      </c>
      <c r="D306">
        <v>2294.0698000000002</v>
      </c>
      <c r="E306">
        <v>720.13800000000003</v>
      </c>
      <c r="F306">
        <v>173.36340000000001</v>
      </c>
      <c r="G306">
        <v>1694.2577000000001</v>
      </c>
      <c r="H306">
        <v>3.1387999999999998</v>
      </c>
      <c r="I306">
        <v>2828.2253999999998</v>
      </c>
      <c r="J306">
        <v>51870.247000000003</v>
      </c>
    </row>
    <row r="307" spans="1:10">
      <c r="A307">
        <v>2017</v>
      </c>
      <c r="B307" t="s">
        <v>66</v>
      </c>
      <c r="C307">
        <v>38885.917500000003</v>
      </c>
      <c r="D307">
        <v>2875.0405999999998</v>
      </c>
      <c r="E307">
        <v>826.06910000000005</v>
      </c>
      <c r="F307">
        <v>237.0231</v>
      </c>
      <c r="G307">
        <v>1862.7318</v>
      </c>
      <c r="H307">
        <v>1.1731</v>
      </c>
      <c r="I307">
        <v>2651.7860000000001</v>
      </c>
      <c r="J307">
        <v>55171.86</v>
      </c>
    </row>
    <row r="308" spans="1:10">
      <c r="A308">
        <v>2018</v>
      </c>
      <c r="B308" t="s">
        <v>66</v>
      </c>
      <c r="C308">
        <v>41459.871099999997</v>
      </c>
      <c r="D308">
        <v>2850.4110000000001</v>
      </c>
      <c r="E308">
        <v>872.25469999999996</v>
      </c>
      <c r="F308">
        <v>201.3664</v>
      </c>
      <c r="G308">
        <v>1790.6925000000001</v>
      </c>
      <c r="H308">
        <v>1.5218</v>
      </c>
      <c r="I308">
        <v>2832.7716999999998</v>
      </c>
      <c r="J308">
        <v>57433.832000000002</v>
      </c>
    </row>
    <row r="309" spans="1:10">
      <c r="A309">
        <v>2019</v>
      </c>
      <c r="B309" t="s">
        <v>66</v>
      </c>
    </row>
    <row r="310" spans="1:10">
      <c r="A310">
        <v>1998</v>
      </c>
      <c r="B310" t="s">
        <v>67</v>
      </c>
      <c r="C310">
        <v>6016.3374000000003</v>
      </c>
      <c r="D310">
        <v>1162.3996999999999</v>
      </c>
      <c r="E310">
        <v>225.3049</v>
      </c>
      <c r="F310">
        <v>50.964199999999998</v>
      </c>
      <c r="G310">
        <v>162.73949999999999</v>
      </c>
      <c r="H310">
        <v>10.6846</v>
      </c>
      <c r="I310">
        <v>105.86360000000001</v>
      </c>
      <c r="J310">
        <v>7882.47</v>
      </c>
    </row>
    <row r="311" spans="1:10">
      <c r="A311">
        <v>1999</v>
      </c>
      <c r="B311" t="s">
        <v>67</v>
      </c>
      <c r="C311">
        <v>5631.9920000000002</v>
      </c>
      <c r="D311">
        <v>1110.8782000000001</v>
      </c>
      <c r="E311">
        <v>237.89830000000001</v>
      </c>
      <c r="F311">
        <v>59.012799999999999</v>
      </c>
      <c r="G311">
        <v>167.26519999999999</v>
      </c>
      <c r="H311">
        <v>20.4497</v>
      </c>
      <c r="I311">
        <v>110.40989999999999</v>
      </c>
      <c r="J311">
        <v>7489.6809999999996</v>
      </c>
    </row>
    <row r="312" spans="1:10">
      <c r="A312">
        <v>2000</v>
      </c>
      <c r="B312" t="s">
        <v>67</v>
      </c>
      <c r="C312">
        <v>5826.1435000000001</v>
      </c>
      <c r="D312">
        <v>1031.0039999999999</v>
      </c>
      <c r="E312">
        <v>265.89670000000001</v>
      </c>
      <c r="F312">
        <v>58.435699999999997</v>
      </c>
      <c r="G312">
        <v>171.91489999999999</v>
      </c>
      <c r="H312">
        <v>35.414499999999997</v>
      </c>
      <c r="I312">
        <v>111.92529999999999</v>
      </c>
      <c r="J312">
        <v>7500.7349999999997</v>
      </c>
    </row>
    <row r="313" spans="1:10">
      <c r="A313">
        <v>2001</v>
      </c>
      <c r="B313" t="s">
        <v>67</v>
      </c>
      <c r="C313">
        <v>5900.2727000000004</v>
      </c>
      <c r="D313">
        <v>1089.3130000000001</v>
      </c>
      <c r="E313">
        <v>326.4622</v>
      </c>
      <c r="F313">
        <v>62.414499999999997</v>
      </c>
      <c r="G313">
        <v>354.77210000000002</v>
      </c>
      <c r="H313">
        <v>27.5199</v>
      </c>
      <c r="I313">
        <v>114.5232</v>
      </c>
      <c r="J313">
        <v>7875.2780000000002</v>
      </c>
    </row>
    <row r="314" spans="1:10">
      <c r="A314">
        <v>2002</v>
      </c>
      <c r="B314" t="s">
        <v>67</v>
      </c>
      <c r="C314">
        <v>6766.0011999999997</v>
      </c>
      <c r="D314">
        <v>1690.1018999999999</v>
      </c>
      <c r="E314">
        <v>285.84109999999998</v>
      </c>
      <c r="F314">
        <v>57.554900000000004</v>
      </c>
      <c r="G314">
        <v>555.94910000000004</v>
      </c>
      <c r="H314">
        <v>27.0444</v>
      </c>
      <c r="I314">
        <v>111.27589999999999</v>
      </c>
      <c r="J314">
        <v>9493.7690000000002</v>
      </c>
    </row>
    <row r="315" spans="1:10">
      <c r="A315">
        <v>2003</v>
      </c>
      <c r="B315" t="s">
        <v>67</v>
      </c>
      <c r="C315">
        <v>8778.1826000000001</v>
      </c>
      <c r="D315">
        <v>2174.3588</v>
      </c>
      <c r="E315">
        <v>310.73509999999999</v>
      </c>
      <c r="F315">
        <v>60.804699999999997</v>
      </c>
      <c r="G315">
        <v>643.05349999999999</v>
      </c>
      <c r="H315">
        <v>18.040099999999999</v>
      </c>
      <c r="I315">
        <v>121.23439999999999</v>
      </c>
      <c r="J315">
        <v>12106.409</v>
      </c>
    </row>
    <row r="316" spans="1:10">
      <c r="A316">
        <v>2004</v>
      </c>
      <c r="B316" t="s">
        <v>67</v>
      </c>
      <c r="C316">
        <v>10823.5851</v>
      </c>
      <c r="D316">
        <v>2996.5558000000001</v>
      </c>
      <c r="E316">
        <v>326.4622</v>
      </c>
      <c r="F316">
        <v>71.374200000000002</v>
      </c>
      <c r="G316">
        <v>739.8913</v>
      </c>
      <c r="H316">
        <v>23.9056</v>
      </c>
      <c r="I316">
        <v>124.6982</v>
      </c>
      <c r="J316">
        <v>15106.654</v>
      </c>
    </row>
    <row r="317" spans="1:10">
      <c r="A317">
        <v>2005</v>
      </c>
      <c r="B317" t="s">
        <v>67</v>
      </c>
      <c r="C317">
        <v>12712.947099999999</v>
      </c>
      <c r="D317">
        <v>3503.5807</v>
      </c>
      <c r="E317">
        <v>360.08370000000002</v>
      </c>
      <c r="F317">
        <v>87.197999999999993</v>
      </c>
      <c r="G317">
        <v>880.03319999999997</v>
      </c>
      <c r="H317">
        <v>12.396699999999999</v>
      </c>
      <c r="I317">
        <v>132.49189999999999</v>
      </c>
      <c r="J317">
        <v>17688.942999999999</v>
      </c>
    </row>
    <row r="318" spans="1:10">
      <c r="A318">
        <v>2006</v>
      </c>
      <c r="B318" t="s">
        <v>67</v>
      </c>
      <c r="C318">
        <v>14236.001399999999</v>
      </c>
      <c r="D318">
        <v>3585.6314000000002</v>
      </c>
      <c r="E318">
        <v>375.22500000000002</v>
      </c>
      <c r="F318">
        <v>106.4842</v>
      </c>
      <c r="G318">
        <v>1028.0797</v>
      </c>
      <c r="H318">
        <v>14.9648</v>
      </c>
      <c r="I318">
        <v>117.9871</v>
      </c>
      <c r="J318">
        <v>19464.584999999999</v>
      </c>
    </row>
    <row r="319" spans="1:10">
      <c r="A319">
        <v>2007</v>
      </c>
      <c r="B319" t="s">
        <v>67</v>
      </c>
      <c r="C319">
        <v>14499.430200000001</v>
      </c>
      <c r="D319">
        <v>3944.7071999999998</v>
      </c>
      <c r="E319">
        <v>463.05680000000001</v>
      </c>
      <c r="F319">
        <v>109.88590000000001</v>
      </c>
      <c r="G319">
        <v>1184.5886</v>
      </c>
      <c r="H319">
        <v>15.9793</v>
      </c>
      <c r="I319">
        <v>118.85299999999999</v>
      </c>
      <c r="J319">
        <v>20336.833999999999</v>
      </c>
    </row>
    <row r="320" spans="1:10">
      <c r="A320">
        <v>2008</v>
      </c>
      <c r="B320" t="s">
        <v>67</v>
      </c>
      <c r="C320">
        <v>15061.7732</v>
      </c>
      <c r="D320">
        <v>3813.0823999999998</v>
      </c>
      <c r="E320">
        <v>523.82730000000004</v>
      </c>
      <c r="F320">
        <v>115.9907</v>
      </c>
      <c r="G320">
        <v>1276.9626000000001</v>
      </c>
      <c r="H320">
        <v>16.486599999999999</v>
      </c>
      <c r="I320">
        <v>114.30670000000001</v>
      </c>
      <c r="J320">
        <v>20922.611000000001</v>
      </c>
    </row>
    <row r="321" spans="1:10">
      <c r="A321">
        <v>2009</v>
      </c>
      <c r="B321" t="s">
        <v>67</v>
      </c>
      <c r="C321">
        <v>16907.392199999998</v>
      </c>
      <c r="D321">
        <v>3655.2815000000001</v>
      </c>
      <c r="E321">
        <v>566.02980000000002</v>
      </c>
      <c r="F321">
        <v>113.1053</v>
      </c>
      <c r="G321">
        <v>1356.7825</v>
      </c>
      <c r="H321">
        <v>16.3598</v>
      </c>
      <c r="I321">
        <v>97.853499999999997</v>
      </c>
      <c r="J321">
        <v>22713.016</v>
      </c>
    </row>
    <row r="322" spans="1:10">
      <c r="A322">
        <v>2010</v>
      </c>
      <c r="B322" t="s">
        <v>67</v>
      </c>
      <c r="C322">
        <v>17789.1034</v>
      </c>
      <c r="D322">
        <v>3526.0623000000001</v>
      </c>
      <c r="E322">
        <v>680.89350000000002</v>
      </c>
      <c r="F322">
        <v>144.0848</v>
      </c>
      <c r="G322">
        <v>1742.2116000000001</v>
      </c>
      <c r="H322">
        <v>17.818200000000001</v>
      </c>
      <c r="I322">
        <v>78.802400000000006</v>
      </c>
      <c r="J322">
        <v>23979.157999999999</v>
      </c>
    </row>
    <row r="323" spans="1:10">
      <c r="A323">
        <v>2011</v>
      </c>
      <c r="B323" t="s">
        <v>67</v>
      </c>
      <c r="C323">
        <v>18387.692800000001</v>
      </c>
      <c r="D323">
        <v>3489.4902999999999</v>
      </c>
      <c r="E323">
        <v>733.17079999999999</v>
      </c>
      <c r="F323">
        <v>155.26169999999999</v>
      </c>
      <c r="G323">
        <v>1890.3820000000001</v>
      </c>
      <c r="H323">
        <v>8.2116000000000007</v>
      </c>
      <c r="I323">
        <v>90.925799999999995</v>
      </c>
      <c r="J323">
        <v>24755.196</v>
      </c>
    </row>
    <row r="324" spans="1:10">
      <c r="A324">
        <v>2012</v>
      </c>
      <c r="B324" t="s">
        <v>67</v>
      </c>
      <c r="C324">
        <v>18741.595000000001</v>
      </c>
      <c r="D324">
        <v>3834.3897999999999</v>
      </c>
      <c r="E324">
        <v>842.03049999999996</v>
      </c>
      <c r="F324">
        <v>170.2654</v>
      </c>
      <c r="G324">
        <v>2017.6288</v>
      </c>
      <c r="H324">
        <v>8.2750000000000004</v>
      </c>
      <c r="I324">
        <v>93.090699999999998</v>
      </c>
      <c r="J324">
        <v>25707.335999999999</v>
      </c>
    </row>
    <row r="325" spans="1:10">
      <c r="A325">
        <v>2013</v>
      </c>
      <c r="B325" t="s">
        <v>67</v>
      </c>
      <c r="C325">
        <v>18614.2853</v>
      </c>
      <c r="D325">
        <v>3859.3056999999999</v>
      </c>
      <c r="E325">
        <v>820.06529999999998</v>
      </c>
      <c r="F325">
        <v>193.5608</v>
      </c>
      <c r="G325">
        <v>1735.299</v>
      </c>
      <c r="H325">
        <v>10.272399999999999</v>
      </c>
      <c r="I325">
        <v>92.441199999999995</v>
      </c>
      <c r="J325">
        <v>25436.330999999998</v>
      </c>
    </row>
    <row r="326" spans="1:10">
      <c r="A326">
        <v>2014</v>
      </c>
      <c r="B326" t="s">
        <v>67</v>
      </c>
      <c r="C326">
        <v>16505.2929</v>
      </c>
      <c r="D326">
        <v>3247.0376999999999</v>
      </c>
      <c r="E326">
        <v>871.97799999999995</v>
      </c>
      <c r="F326">
        <v>234.78219999999999</v>
      </c>
      <c r="G326">
        <v>1764.2044000000001</v>
      </c>
      <c r="H326">
        <v>12.1091</v>
      </c>
      <c r="I326">
        <v>100.22839999999999</v>
      </c>
      <c r="J326">
        <v>22871.814999999999</v>
      </c>
    </row>
    <row r="327" spans="1:10">
      <c r="A327">
        <v>2015</v>
      </c>
      <c r="B327" t="s">
        <v>67</v>
      </c>
      <c r="C327">
        <v>14758.0452</v>
      </c>
      <c r="D327">
        <v>2503.9937</v>
      </c>
      <c r="E327">
        <v>1078.7865999999999</v>
      </c>
      <c r="F327">
        <v>250.23490000000001</v>
      </c>
      <c r="G327">
        <v>1848.0078000000001</v>
      </c>
      <c r="H327">
        <v>7.9580000000000002</v>
      </c>
      <c r="I327">
        <v>137.25470000000001</v>
      </c>
      <c r="J327">
        <v>20711.095000000001</v>
      </c>
    </row>
    <row r="328" spans="1:10">
      <c r="A328">
        <v>2016</v>
      </c>
      <c r="B328" t="s">
        <v>67</v>
      </c>
      <c r="C328">
        <v>14235.012000000001</v>
      </c>
      <c r="D328">
        <v>2597.8150999999998</v>
      </c>
      <c r="E328">
        <v>1145.2095999999999</v>
      </c>
      <c r="F328">
        <v>312.71010000000001</v>
      </c>
      <c r="G328">
        <v>1892.4278999999999</v>
      </c>
      <c r="H328">
        <v>3.5192999999999999</v>
      </c>
      <c r="I328">
        <v>166.91380000000001</v>
      </c>
      <c r="J328">
        <v>20486.29</v>
      </c>
    </row>
    <row r="329" spans="1:10">
      <c r="A329">
        <v>2017</v>
      </c>
      <c r="B329" t="s">
        <v>67</v>
      </c>
      <c r="C329">
        <v>14072.8639</v>
      </c>
      <c r="D329">
        <v>2727.3206</v>
      </c>
      <c r="E329">
        <v>1159.2965999999999</v>
      </c>
      <c r="F329">
        <v>345.69409999999999</v>
      </c>
      <c r="G329">
        <v>1893.4508000000001</v>
      </c>
      <c r="H329">
        <v>1.8071999999999999</v>
      </c>
      <c r="I329">
        <v>209.77879999999999</v>
      </c>
      <c r="J329">
        <v>21760.629000000001</v>
      </c>
    </row>
    <row r="330" spans="1:10">
      <c r="A330">
        <v>2018</v>
      </c>
      <c r="B330" t="s">
        <v>67</v>
      </c>
      <c r="C330">
        <v>14084.4133</v>
      </c>
      <c r="D330">
        <v>3049.3375000000001</v>
      </c>
      <c r="E330">
        <v>1249.5006000000001</v>
      </c>
      <c r="F330">
        <v>372.23919999999998</v>
      </c>
      <c r="G330">
        <v>1948.6893</v>
      </c>
      <c r="H330">
        <v>5.6117999999999997</v>
      </c>
      <c r="I330">
        <v>281.43700000000001</v>
      </c>
      <c r="J330">
        <v>24186.348999999998</v>
      </c>
    </row>
    <row r="331" spans="1:10">
      <c r="A331">
        <v>2019</v>
      </c>
      <c r="B331" t="s">
        <v>67</v>
      </c>
    </row>
    <row r="332" spans="1:10">
      <c r="A332">
        <v>1998</v>
      </c>
      <c r="B332" t="s">
        <v>68</v>
      </c>
      <c r="C332">
        <v>8853.2631000000001</v>
      </c>
      <c r="D332">
        <v>312.1078</v>
      </c>
      <c r="E332">
        <v>469.26560000000001</v>
      </c>
      <c r="F332">
        <v>32.497999999999998</v>
      </c>
      <c r="G332">
        <v>1145.3761</v>
      </c>
      <c r="H332">
        <v>345.96499999999997</v>
      </c>
      <c r="J332">
        <v>13247.817999999999</v>
      </c>
    </row>
    <row r="333" spans="1:10">
      <c r="A333">
        <v>1999</v>
      </c>
      <c r="B333" t="s">
        <v>68</v>
      </c>
      <c r="C333">
        <v>9083.4897999999994</v>
      </c>
      <c r="D333">
        <v>280.834</v>
      </c>
      <c r="E333">
        <v>522.27509999999995</v>
      </c>
      <c r="F333">
        <v>32.984000000000002</v>
      </c>
      <c r="G333">
        <v>1244.2286999999999</v>
      </c>
      <c r="H333">
        <v>437.7826</v>
      </c>
      <c r="J333">
        <v>13977.852999999999</v>
      </c>
    </row>
    <row r="334" spans="1:10">
      <c r="A334">
        <v>2000</v>
      </c>
      <c r="B334" t="s">
        <v>68</v>
      </c>
      <c r="C334">
        <v>10245.697</v>
      </c>
      <c r="D334">
        <v>336.39370000000002</v>
      </c>
      <c r="E334">
        <v>574.58169999999996</v>
      </c>
      <c r="F334">
        <v>34.168500000000002</v>
      </c>
      <c r="G334">
        <v>1345.9952000000001</v>
      </c>
      <c r="H334">
        <v>578.67970000000003</v>
      </c>
      <c r="J334">
        <v>16479.654999999999</v>
      </c>
    </row>
    <row r="335" spans="1:10">
      <c r="A335">
        <v>2001</v>
      </c>
      <c r="B335" t="s">
        <v>68</v>
      </c>
      <c r="C335">
        <v>10516.222900000001</v>
      </c>
      <c r="D335">
        <v>311.13409999999999</v>
      </c>
      <c r="E335">
        <v>623.43240000000003</v>
      </c>
      <c r="F335">
        <v>30.129000000000001</v>
      </c>
      <c r="G335">
        <v>1462.0826999999999</v>
      </c>
      <c r="H335">
        <v>612.50890000000004</v>
      </c>
      <c r="J335">
        <v>16954.031999999999</v>
      </c>
    </row>
    <row r="336" spans="1:10">
      <c r="A336">
        <v>2002</v>
      </c>
      <c r="B336" t="s">
        <v>68</v>
      </c>
      <c r="C336">
        <v>12548.306500000001</v>
      </c>
      <c r="D336">
        <v>359.59129999999999</v>
      </c>
      <c r="E336">
        <v>677.81830000000002</v>
      </c>
      <c r="F336">
        <v>28.458600000000001</v>
      </c>
      <c r="G336">
        <v>1556.5645999999999</v>
      </c>
      <c r="H336">
        <v>610.06759999999997</v>
      </c>
      <c r="J336">
        <v>19533.712</v>
      </c>
    </row>
    <row r="337" spans="1:10">
      <c r="A337">
        <v>2003</v>
      </c>
      <c r="B337" t="s">
        <v>68</v>
      </c>
      <c r="C337">
        <v>13826.331099999999</v>
      </c>
      <c r="D337">
        <v>363.51479999999998</v>
      </c>
      <c r="E337">
        <v>767.75869999999998</v>
      </c>
      <c r="F337">
        <v>31.5869</v>
      </c>
      <c r="G337">
        <v>1766.8240000000001</v>
      </c>
      <c r="H337">
        <v>829.40279999999996</v>
      </c>
      <c r="J337">
        <v>21895.101999999999</v>
      </c>
    </row>
    <row r="338" spans="1:10">
      <c r="A338">
        <v>2004</v>
      </c>
      <c r="B338" t="s">
        <v>68</v>
      </c>
      <c r="C338">
        <v>15910.053900000001</v>
      </c>
      <c r="D338">
        <v>427.32249999999999</v>
      </c>
      <c r="E338">
        <v>816.11149999999998</v>
      </c>
      <c r="F338">
        <v>32.042499999999997</v>
      </c>
      <c r="G338">
        <v>1989.5136</v>
      </c>
      <c r="H338">
        <v>926.76890000000003</v>
      </c>
      <c r="I338">
        <v>6.9276999999999997</v>
      </c>
      <c r="J338">
        <v>25713.543000000001</v>
      </c>
    </row>
    <row r="339" spans="1:10">
      <c r="A339">
        <v>2005</v>
      </c>
      <c r="B339" t="s">
        <v>68</v>
      </c>
      <c r="C339">
        <v>18419.658200000002</v>
      </c>
      <c r="D339">
        <v>468.50540000000001</v>
      </c>
      <c r="E339">
        <v>1079.3137999999999</v>
      </c>
      <c r="F339">
        <v>124.4645</v>
      </c>
      <c r="G339">
        <v>2489.4803999999999</v>
      </c>
      <c r="H339">
        <v>962.75400000000002</v>
      </c>
      <c r="I339">
        <v>48.710299999999997</v>
      </c>
      <c r="J339">
        <v>29982.720000000001</v>
      </c>
    </row>
    <row r="340" spans="1:10">
      <c r="A340">
        <v>2006</v>
      </c>
      <c r="B340" t="s">
        <v>68</v>
      </c>
      <c r="C340">
        <v>21566.02</v>
      </c>
      <c r="D340">
        <v>910.03290000000004</v>
      </c>
      <c r="E340">
        <v>1185.5378000000001</v>
      </c>
      <c r="F340">
        <v>141.1387</v>
      </c>
      <c r="G340">
        <v>2611.3645000000001</v>
      </c>
      <c r="H340">
        <v>763.93200000000002</v>
      </c>
      <c r="I340">
        <v>257.40660000000003</v>
      </c>
      <c r="J340">
        <v>33830.375999999997</v>
      </c>
    </row>
    <row r="341" spans="1:10">
      <c r="A341">
        <v>2007</v>
      </c>
      <c r="B341" t="s">
        <v>68</v>
      </c>
      <c r="C341">
        <v>24780.9931</v>
      </c>
      <c r="D341">
        <v>934.77700000000004</v>
      </c>
      <c r="E341">
        <v>1309.3924999999999</v>
      </c>
      <c r="F341">
        <v>150.2807</v>
      </c>
      <c r="G341">
        <v>2710.4650999999999</v>
      </c>
      <c r="H341">
        <v>720.62289999999996</v>
      </c>
      <c r="I341">
        <v>391.63040000000001</v>
      </c>
      <c r="J341">
        <v>37798.321000000004</v>
      </c>
    </row>
    <row r="342" spans="1:10">
      <c r="A342">
        <v>2008</v>
      </c>
      <c r="B342" t="s">
        <v>68</v>
      </c>
      <c r="C342">
        <v>24813.110700000001</v>
      </c>
      <c r="D342">
        <v>1391.7981</v>
      </c>
      <c r="E342">
        <v>1392.1867999999999</v>
      </c>
      <c r="F342">
        <v>166.77269999999999</v>
      </c>
      <c r="G342">
        <v>2785.5733</v>
      </c>
      <c r="H342">
        <v>697.06610000000001</v>
      </c>
      <c r="I342">
        <v>383.18729999999999</v>
      </c>
      <c r="J342">
        <v>38546.641000000003</v>
      </c>
    </row>
    <row r="343" spans="1:10">
      <c r="A343">
        <v>2009</v>
      </c>
      <c r="B343" t="s">
        <v>68</v>
      </c>
      <c r="C343">
        <v>25260.245200000001</v>
      </c>
      <c r="D343">
        <v>1444.8661999999999</v>
      </c>
      <c r="E343">
        <v>1489.5953999999999</v>
      </c>
      <c r="F343">
        <v>191.03989999999999</v>
      </c>
      <c r="G343">
        <v>2781.2336</v>
      </c>
      <c r="H343">
        <v>917.95489999999995</v>
      </c>
      <c r="I343">
        <v>417.82569999999998</v>
      </c>
      <c r="J343">
        <v>40080.300000000003</v>
      </c>
    </row>
    <row r="344" spans="1:10">
      <c r="A344">
        <v>2010</v>
      </c>
      <c r="B344" t="s">
        <v>68</v>
      </c>
      <c r="C344">
        <v>26542.3986</v>
      </c>
      <c r="D344">
        <v>1268.9655</v>
      </c>
      <c r="E344">
        <v>1718.2683</v>
      </c>
      <c r="F344">
        <v>213.87960000000001</v>
      </c>
      <c r="G344">
        <v>2970.6313</v>
      </c>
      <c r="H344">
        <v>1047.7868000000001</v>
      </c>
      <c r="I344">
        <v>688.65470000000005</v>
      </c>
      <c r="J344">
        <v>43024.864999999998</v>
      </c>
    </row>
    <row r="345" spans="1:10">
      <c r="A345">
        <v>2011</v>
      </c>
      <c r="B345" t="s">
        <v>68</v>
      </c>
      <c r="C345">
        <v>28114.2952</v>
      </c>
      <c r="D345">
        <v>1346.0329999999999</v>
      </c>
      <c r="E345">
        <v>1897.0947000000001</v>
      </c>
      <c r="F345">
        <v>227.0307</v>
      </c>
      <c r="G345">
        <v>2970.9722999999999</v>
      </c>
      <c r="H345">
        <v>1174.0044</v>
      </c>
      <c r="I345">
        <v>949.95809999999994</v>
      </c>
      <c r="J345">
        <v>45569.252999999997</v>
      </c>
    </row>
    <row r="346" spans="1:10">
      <c r="A346">
        <v>2012</v>
      </c>
      <c r="B346" t="s">
        <v>68</v>
      </c>
      <c r="C346">
        <v>27349.409800000001</v>
      </c>
      <c r="D346">
        <v>1292.8217</v>
      </c>
      <c r="E346">
        <v>2068.1307999999999</v>
      </c>
      <c r="F346">
        <v>243.18860000000001</v>
      </c>
      <c r="G346">
        <v>2910.4022</v>
      </c>
      <c r="H346">
        <v>1042.0482</v>
      </c>
      <c r="I346">
        <v>1040.8839</v>
      </c>
      <c r="J346">
        <v>44210.237000000001</v>
      </c>
    </row>
    <row r="347" spans="1:10">
      <c r="A347">
        <v>2013</v>
      </c>
      <c r="B347" t="s">
        <v>68</v>
      </c>
      <c r="C347">
        <v>26944.629400000002</v>
      </c>
      <c r="D347">
        <v>1277.8149000000001</v>
      </c>
      <c r="E347">
        <v>2068.0722000000001</v>
      </c>
      <c r="F347">
        <v>279.87799999999999</v>
      </c>
      <c r="G347">
        <v>2934.3636999999999</v>
      </c>
      <c r="H347">
        <v>1041.4775</v>
      </c>
      <c r="I347">
        <v>1227.9313</v>
      </c>
      <c r="J347">
        <v>45473.688000000002</v>
      </c>
    </row>
    <row r="348" spans="1:10">
      <c r="A348">
        <v>2014</v>
      </c>
      <c r="B348" t="s">
        <v>68</v>
      </c>
      <c r="C348">
        <v>26303.633699999998</v>
      </c>
      <c r="D348">
        <v>1331.9068</v>
      </c>
      <c r="E348">
        <v>2080.4839999999999</v>
      </c>
      <c r="F348">
        <v>315.14319999999998</v>
      </c>
      <c r="G348">
        <v>2889.2098000000001</v>
      </c>
      <c r="H348">
        <v>1076.0014000000001</v>
      </c>
      <c r="I348">
        <v>1692.0685000000001</v>
      </c>
      <c r="J348">
        <v>44952.697</v>
      </c>
    </row>
    <row r="349" spans="1:10">
      <c r="A349">
        <v>2015</v>
      </c>
      <c r="B349" t="s">
        <v>68</v>
      </c>
      <c r="C349">
        <v>26306.863399999998</v>
      </c>
      <c r="D349">
        <v>1224.575</v>
      </c>
      <c r="E349">
        <v>2208.3861999999999</v>
      </c>
      <c r="F349">
        <v>344.78289999999998</v>
      </c>
      <c r="G349">
        <v>3001.7532999999999</v>
      </c>
      <c r="H349">
        <v>1034.4073000000001</v>
      </c>
      <c r="I349">
        <v>1739.4972</v>
      </c>
      <c r="J349">
        <v>45583.627999999997</v>
      </c>
    </row>
    <row r="350" spans="1:10">
      <c r="A350">
        <v>2016</v>
      </c>
      <c r="B350" t="s">
        <v>68</v>
      </c>
      <c r="C350">
        <v>26539.7919</v>
      </c>
      <c r="D350">
        <v>943.56910000000005</v>
      </c>
      <c r="E350">
        <v>2333.9396000000002</v>
      </c>
      <c r="F350">
        <v>386.9393</v>
      </c>
      <c r="G350">
        <v>2733.7446</v>
      </c>
      <c r="H350">
        <v>1208.8798999999999</v>
      </c>
      <c r="I350">
        <v>1900.5657000000001</v>
      </c>
      <c r="J350">
        <v>45243.106</v>
      </c>
    </row>
    <row r="351" spans="1:10">
      <c r="A351">
        <v>2017</v>
      </c>
      <c r="B351" t="s">
        <v>68</v>
      </c>
      <c r="C351">
        <v>27136.3835</v>
      </c>
      <c r="D351">
        <v>916.93489999999997</v>
      </c>
      <c r="E351">
        <v>2515.6653999999999</v>
      </c>
      <c r="F351">
        <v>448.92849999999999</v>
      </c>
      <c r="G351">
        <v>2578.9405999999999</v>
      </c>
      <c r="H351">
        <v>1262.8735999999999</v>
      </c>
      <c r="I351">
        <v>2271.6296000000002</v>
      </c>
      <c r="J351">
        <v>47384.074999999997</v>
      </c>
    </row>
    <row r="352" spans="1:10">
      <c r="A352">
        <v>2018</v>
      </c>
      <c r="B352" t="s">
        <v>68</v>
      </c>
      <c r="C352">
        <v>26980.438200000001</v>
      </c>
      <c r="D352">
        <v>925.18290000000002</v>
      </c>
      <c r="E352">
        <v>2525.1251000000002</v>
      </c>
      <c r="F352">
        <v>497.0378</v>
      </c>
      <c r="G352">
        <v>2361.9546</v>
      </c>
      <c r="H352">
        <v>964.0856</v>
      </c>
      <c r="I352">
        <v>2920.6666</v>
      </c>
      <c r="J352">
        <v>46475.894999999997</v>
      </c>
    </row>
    <row r="353" spans="1:10">
      <c r="A353">
        <v>2019</v>
      </c>
      <c r="B353" t="s">
        <v>68</v>
      </c>
    </row>
    <row r="354" spans="1:10">
      <c r="A354">
        <v>1998</v>
      </c>
      <c r="B354" t="s">
        <v>69</v>
      </c>
      <c r="C354">
        <v>5420.7923000000001</v>
      </c>
      <c r="D354">
        <v>543.91189999999995</v>
      </c>
      <c r="E354">
        <v>174.4041</v>
      </c>
      <c r="F354">
        <v>25.087299999999999</v>
      </c>
      <c r="G354">
        <v>178.36250000000001</v>
      </c>
      <c r="H354">
        <v>0.2853</v>
      </c>
      <c r="I354">
        <v>519.35950000000003</v>
      </c>
      <c r="J354">
        <v>6862.2030000000004</v>
      </c>
    </row>
    <row r="355" spans="1:10">
      <c r="A355">
        <v>1999</v>
      </c>
      <c r="B355" t="s">
        <v>69</v>
      </c>
      <c r="C355">
        <v>5805.1377000000002</v>
      </c>
      <c r="D355">
        <v>428.95490000000001</v>
      </c>
      <c r="E355">
        <v>184.27379999999999</v>
      </c>
      <c r="F355">
        <v>25.6036</v>
      </c>
      <c r="G355">
        <v>189.55279999999999</v>
      </c>
      <c r="H355">
        <v>5.0094000000000003</v>
      </c>
      <c r="I355">
        <v>647.73810000000003</v>
      </c>
      <c r="J355">
        <v>7286.27</v>
      </c>
    </row>
    <row r="356" spans="1:10">
      <c r="A356">
        <v>2000</v>
      </c>
      <c r="B356" t="s">
        <v>69</v>
      </c>
      <c r="C356">
        <v>5597.8384999999998</v>
      </c>
      <c r="D356">
        <v>517.62130000000002</v>
      </c>
      <c r="E356">
        <v>192.29839999999999</v>
      </c>
      <c r="F356">
        <v>25.330200000000001</v>
      </c>
      <c r="G356">
        <v>190.45169999999999</v>
      </c>
      <c r="H356">
        <v>8.4969000000000001</v>
      </c>
      <c r="I356">
        <v>720.04570000000001</v>
      </c>
      <c r="J356">
        <v>7252.0829999999996</v>
      </c>
    </row>
    <row r="357" spans="1:10">
      <c r="A357">
        <v>2001</v>
      </c>
      <c r="B357" t="s">
        <v>69</v>
      </c>
      <c r="C357">
        <v>5205.7871999999998</v>
      </c>
      <c r="D357">
        <v>547.1481</v>
      </c>
      <c r="E357">
        <v>187.8468</v>
      </c>
      <c r="F357">
        <v>25.299900000000001</v>
      </c>
      <c r="G357">
        <v>199.34809999999999</v>
      </c>
      <c r="H357">
        <v>12.9991</v>
      </c>
      <c r="I357">
        <v>574.99739999999997</v>
      </c>
      <c r="J357">
        <v>6754.0010000000002</v>
      </c>
    </row>
    <row r="358" spans="1:10">
      <c r="A358">
        <v>2002</v>
      </c>
      <c r="B358" t="s">
        <v>69</v>
      </c>
      <c r="C358">
        <v>5808.9431000000004</v>
      </c>
      <c r="D358">
        <v>543.33910000000003</v>
      </c>
      <c r="E358">
        <v>191.56630000000001</v>
      </c>
      <c r="F358">
        <v>25.907299999999999</v>
      </c>
      <c r="G358">
        <v>213.60720000000001</v>
      </c>
      <c r="H358">
        <v>10.272399999999999</v>
      </c>
      <c r="I358">
        <v>591.66719999999998</v>
      </c>
      <c r="J358">
        <v>7386.0590000000002</v>
      </c>
    </row>
    <row r="359" spans="1:10">
      <c r="A359">
        <v>2003</v>
      </c>
      <c r="B359" t="s">
        <v>69</v>
      </c>
      <c r="C359">
        <v>5034.7915999999996</v>
      </c>
      <c r="D359">
        <v>537.63990000000001</v>
      </c>
      <c r="E359">
        <v>192.9135</v>
      </c>
      <c r="F359">
        <v>26.059200000000001</v>
      </c>
      <c r="G359">
        <v>226.75040000000001</v>
      </c>
      <c r="H359">
        <v>9.4797999999999991</v>
      </c>
      <c r="I359">
        <v>622.40880000000004</v>
      </c>
      <c r="J359">
        <v>6650.86</v>
      </c>
    </row>
    <row r="360" spans="1:10">
      <c r="A360">
        <v>2004</v>
      </c>
      <c r="B360" t="s">
        <v>69</v>
      </c>
      <c r="C360">
        <v>5526.1638000000003</v>
      </c>
      <c r="D360">
        <v>548.20770000000005</v>
      </c>
      <c r="E360">
        <v>223.66480000000001</v>
      </c>
      <c r="F360">
        <v>38.056100000000001</v>
      </c>
      <c r="G360">
        <v>525.63310000000001</v>
      </c>
      <c r="H360">
        <v>13.6966</v>
      </c>
      <c r="I360">
        <v>656.83069999999998</v>
      </c>
      <c r="J360">
        <v>7533.7039999999997</v>
      </c>
    </row>
    <row r="361" spans="1:10">
      <c r="A361">
        <v>2005</v>
      </c>
      <c r="B361" t="s">
        <v>69</v>
      </c>
      <c r="C361">
        <v>6345.8850000000002</v>
      </c>
      <c r="D361">
        <v>1111.1931999999999</v>
      </c>
      <c r="E361">
        <v>227.06209999999999</v>
      </c>
      <c r="F361">
        <v>37.357599999999998</v>
      </c>
      <c r="G361">
        <v>558.52200000000005</v>
      </c>
      <c r="H361">
        <v>11.445499999999999</v>
      </c>
      <c r="I361">
        <v>768.53949999999998</v>
      </c>
      <c r="J361">
        <v>9068.6540000000005</v>
      </c>
    </row>
    <row r="362" spans="1:10">
      <c r="A362">
        <v>2006</v>
      </c>
      <c r="B362" t="s">
        <v>69</v>
      </c>
      <c r="C362">
        <v>7105.8234000000002</v>
      </c>
      <c r="D362">
        <v>942.65269999999998</v>
      </c>
      <c r="E362">
        <v>252.51249999999999</v>
      </c>
      <c r="F362">
        <v>69.885999999999996</v>
      </c>
      <c r="G362">
        <v>578.26769999999999</v>
      </c>
      <c r="H362">
        <v>8.4335000000000004</v>
      </c>
      <c r="I362">
        <v>867.04250000000002</v>
      </c>
      <c r="J362">
        <v>9834.2039999999997</v>
      </c>
    </row>
    <row r="363" spans="1:10">
      <c r="A363">
        <v>2007</v>
      </c>
      <c r="B363" t="s">
        <v>69</v>
      </c>
      <c r="C363">
        <v>7760.5235000000002</v>
      </c>
      <c r="D363">
        <v>926.12800000000004</v>
      </c>
      <c r="E363">
        <v>253.21539999999999</v>
      </c>
      <c r="F363">
        <v>82.034800000000004</v>
      </c>
      <c r="G363">
        <v>725.69420000000002</v>
      </c>
      <c r="H363">
        <v>24.8567</v>
      </c>
      <c r="I363">
        <v>942.38099999999997</v>
      </c>
      <c r="J363">
        <v>10715.227000000001</v>
      </c>
    </row>
    <row r="364" spans="1:10">
      <c r="A364">
        <v>2008</v>
      </c>
      <c r="B364" t="s">
        <v>69</v>
      </c>
      <c r="C364">
        <v>10032.937099999999</v>
      </c>
      <c r="D364">
        <v>980.71389999999997</v>
      </c>
      <c r="E364">
        <v>282.88310000000001</v>
      </c>
      <c r="F364">
        <v>92.452399999999997</v>
      </c>
      <c r="G364">
        <v>798.6635</v>
      </c>
      <c r="H364">
        <v>25.8079</v>
      </c>
      <c r="I364">
        <v>1055.3887999999999</v>
      </c>
      <c r="J364">
        <v>13268.906999999999</v>
      </c>
    </row>
    <row r="365" spans="1:10">
      <c r="A365">
        <v>2009</v>
      </c>
      <c r="B365" t="s">
        <v>69</v>
      </c>
      <c r="C365">
        <v>11001.411400000001</v>
      </c>
      <c r="D365">
        <v>956.82899999999995</v>
      </c>
      <c r="E365">
        <v>265.16449999999998</v>
      </c>
      <c r="F365">
        <v>103.447</v>
      </c>
      <c r="G365">
        <v>847.95029999999997</v>
      </c>
      <c r="H365">
        <v>24.0641</v>
      </c>
      <c r="I365">
        <v>1070.9760000000001</v>
      </c>
      <c r="J365">
        <v>14269.873</v>
      </c>
    </row>
    <row r="366" spans="1:10">
      <c r="A366">
        <v>2010</v>
      </c>
      <c r="B366" t="s">
        <v>69</v>
      </c>
      <c r="C366">
        <v>12171.381600000001</v>
      </c>
      <c r="D366">
        <v>857.65210000000002</v>
      </c>
      <c r="E366">
        <v>300.57249999999999</v>
      </c>
      <c r="F366">
        <v>126.8942</v>
      </c>
      <c r="G366">
        <v>1049.3133</v>
      </c>
      <c r="H366">
        <v>27.297999999999998</v>
      </c>
      <c r="I366">
        <v>1221.4366</v>
      </c>
      <c r="J366">
        <v>15754.548000000001</v>
      </c>
    </row>
    <row r="367" spans="1:10">
      <c r="A367">
        <v>2011</v>
      </c>
      <c r="B367" t="s">
        <v>69</v>
      </c>
      <c r="C367">
        <v>13678.5103</v>
      </c>
      <c r="D367">
        <v>1081.9528</v>
      </c>
      <c r="E367">
        <v>424.5736</v>
      </c>
      <c r="F367">
        <v>160.30340000000001</v>
      </c>
      <c r="G367">
        <v>1232.7905000000001</v>
      </c>
      <c r="H367">
        <v>29.707599999999999</v>
      </c>
      <c r="I367">
        <v>1337.9082000000001</v>
      </c>
      <c r="J367">
        <v>17945.745999999999</v>
      </c>
    </row>
    <row r="368" spans="1:10">
      <c r="A368">
        <v>2012</v>
      </c>
      <c r="B368" t="s">
        <v>69</v>
      </c>
      <c r="C368">
        <v>12843.225</v>
      </c>
      <c r="D368">
        <v>1442.7469000000001</v>
      </c>
      <c r="E368">
        <v>423.5779</v>
      </c>
      <c r="F368">
        <v>164.85919999999999</v>
      </c>
      <c r="G368">
        <v>1270.6389999999999</v>
      </c>
      <c r="H368">
        <v>31.356200000000001</v>
      </c>
      <c r="I368">
        <v>1536.646</v>
      </c>
      <c r="J368">
        <v>17713.05</v>
      </c>
    </row>
    <row r="369" spans="1:10">
      <c r="A369">
        <v>2013</v>
      </c>
      <c r="B369" t="s">
        <v>69</v>
      </c>
      <c r="C369">
        <v>11025.1381</v>
      </c>
      <c r="D369">
        <v>598.03959999999995</v>
      </c>
      <c r="E369">
        <v>473.57080000000002</v>
      </c>
      <c r="F369">
        <v>179.1644</v>
      </c>
      <c r="G369">
        <v>1413.3538000000001</v>
      </c>
      <c r="H369">
        <v>37.982599999999998</v>
      </c>
      <c r="I369">
        <v>1562.8413</v>
      </c>
      <c r="J369">
        <v>15341.73</v>
      </c>
    </row>
    <row r="370" spans="1:10">
      <c r="A370">
        <v>2014</v>
      </c>
      <c r="B370" t="s">
        <v>69</v>
      </c>
      <c r="C370">
        <v>11598.4406</v>
      </c>
      <c r="D370">
        <v>917.67949999999996</v>
      </c>
      <c r="E370">
        <v>531.96910000000003</v>
      </c>
      <c r="F370">
        <v>188.27600000000001</v>
      </c>
      <c r="G370">
        <v>1319.0579</v>
      </c>
      <c r="H370">
        <v>46.764899999999997</v>
      </c>
      <c r="I370">
        <v>1778.3809000000001</v>
      </c>
      <c r="J370">
        <v>16441.897000000001</v>
      </c>
    </row>
    <row r="371" spans="1:10">
      <c r="A371">
        <v>2015</v>
      </c>
      <c r="B371" t="s">
        <v>69</v>
      </c>
      <c r="C371">
        <v>9603.2883999999995</v>
      </c>
      <c r="D371">
        <v>486.60520000000002</v>
      </c>
      <c r="E371">
        <v>585.68140000000005</v>
      </c>
      <c r="F371">
        <v>202.36859999999999</v>
      </c>
      <c r="G371">
        <v>1522.6528000000001</v>
      </c>
      <c r="H371">
        <v>44.07</v>
      </c>
      <c r="I371">
        <v>1913.1221</v>
      </c>
      <c r="J371">
        <v>14420.450999999999</v>
      </c>
    </row>
    <row r="372" spans="1:10">
      <c r="A372">
        <v>2016</v>
      </c>
      <c r="B372" t="s">
        <v>69</v>
      </c>
      <c r="C372">
        <v>9236.4097999999994</v>
      </c>
      <c r="D372">
        <v>1100.6253999999999</v>
      </c>
      <c r="E372">
        <v>641.5317</v>
      </c>
      <c r="F372">
        <v>245.9221</v>
      </c>
      <c r="G372">
        <v>1593.9792</v>
      </c>
      <c r="H372">
        <v>44.101700000000001</v>
      </c>
      <c r="I372">
        <v>1933.6886999999999</v>
      </c>
      <c r="J372">
        <v>14862.151</v>
      </c>
    </row>
    <row r="373" spans="1:10">
      <c r="A373">
        <v>2017</v>
      </c>
      <c r="B373" t="s">
        <v>69</v>
      </c>
      <c r="C373">
        <v>10065.872799999999</v>
      </c>
      <c r="D373">
        <v>464.75369999999998</v>
      </c>
      <c r="E373">
        <v>681.36210000000005</v>
      </c>
      <c r="F373">
        <v>253.42400000000001</v>
      </c>
      <c r="G373">
        <v>1681.0525</v>
      </c>
      <c r="H373">
        <v>45.179600000000001</v>
      </c>
      <c r="I373">
        <v>2061.8508000000002</v>
      </c>
      <c r="J373">
        <v>15321.748</v>
      </c>
    </row>
    <row r="374" spans="1:10">
      <c r="A374">
        <v>2018</v>
      </c>
      <c r="B374" t="s">
        <v>69</v>
      </c>
      <c r="C374">
        <v>9759.9377000000004</v>
      </c>
      <c r="D374">
        <v>764.2604</v>
      </c>
      <c r="E374">
        <v>1051.2862</v>
      </c>
      <c r="F374">
        <v>288.32139999999998</v>
      </c>
      <c r="G374">
        <v>1275.3197</v>
      </c>
      <c r="H374">
        <v>51.298699999999997</v>
      </c>
      <c r="I374">
        <v>2154.0754999999999</v>
      </c>
      <c r="J374">
        <v>15422.781999999999</v>
      </c>
    </row>
    <row r="375" spans="1:10">
      <c r="A375">
        <v>2019</v>
      </c>
      <c r="B375" t="s">
        <v>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二氧化碳排放量</vt:lpstr>
      <vt:lpstr>IFDI</vt:lpstr>
      <vt:lpstr>OFDI</vt:lpstr>
      <vt:lpstr>各省份人均GDP</vt:lpstr>
      <vt:lpstr>计算碳排放</vt:lpstr>
      <vt:lpstr>98-18年数据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Ljinjin</cp:lastModifiedBy>
  <dcterms:created xsi:type="dcterms:W3CDTF">2023-05-19T04:43:51Z</dcterms:created>
  <dcterms:modified xsi:type="dcterms:W3CDTF">2023-05-20T04:56:52Z</dcterms:modified>
</cp:coreProperties>
</file>