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ng hợp" sheetId="1" r:id="rId4"/>
    <sheet state="visible" name="XepPhong" sheetId="2" r:id="rId5"/>
    <sheet state="visible" name="Xe 1" sheetId="3" r:id="rId6"/>
    <sheet state="visible" name="Xe 2" sheetId="4" r:id="rId7"/>
    <sheet state="visible" name="Xe 3" sheetId="5" r:id="rId8"/>
    <sheet state="visible" name="Xe 4" sheetId="6" r:id="rId9"/>
    <sheet state="visible" name="Xe 5" sheetId="7" r:id="rId10"/>
    <sheet state="visible" name="Xe 6" sheetId="8" r:id="rId11"/>
    <sheet state="visible" name="Xe 7" sheetId="9" r:id="rId12"/>
    <sheet state="visible" name="Xe 8" sheetId="10" r:id="rId13"/>
  </sheets>
  <definedNames>
    <definedName hidden="1" localSheetId="0" name="_xlnm._FilterDatabase">'Tổng hợp'!$A$4:$J$240</definedName>
    <definedName hidden="1" localSheetId="1" name="_xlnm._FilterDatabase">XepPhong!$A$3:$H$379</definedName>
    <definedName hidden="1" localSheetId="2" name="_xlnm._FilterDatabase">'Xe 1'!$A$8:$F$8</definedName>
    <definedName hidden="1" localSheetId="3" name="_xlnm._FilterDatabase">'Xe 2'!$A$8:$F$8</definedName>
    <definedName hidden="1" localSheetId="4" name="_xlnm._FilterDatabase">'Xe 3'!$A$8:$F$8</definedName>
    <definedName hidden="1" localSheetId="5" name="_xlnm._FilterDatabase">'Xe 4'!$A$8:$F$8</definedName>
    <definedName hidden="1" localSheetId="6" name="_xlnm._FilterDatabase">'Xe 5'!$A$8:$F$8</definedName>
    <definedName hidden="1" localSheetId="7" name="_xlnm._FilterDatabase">'Xe 6'!$A$8:$F$8</definedName>
    <definedName hidden="1" localSheetId="8" name="_xlnm._FilterDatabase">'Xe 7'!$A$8:$F$8</definedName>
    <definedName hidden="1" localSheetId="9" name="_xlnm._FilterDatabase">'Xe 8'!$A$8:$F$8</definedName>
  </definedNames>
  <calcPr/>
  <extLst>
    <ext uri="GoogleSheetsCustomDataVersion1">
      <go:sheetsCustomData xmlns:go="http://customooxmlschemas.google.com/" r:id="rId14" roundtripDataSignature="AMtx7mhbqC7p3OUDEAwF2v8wfvPUeHhOhw=="/>
    </ext>
  </extLst>
</workbook>
</file>

<file path=xl/sharedStrings.xml><?xml version="1.0" encoding="utf-8"?>
<sst xmlns="http://schemas.openxmlformats.org/spreadsheetml/2006/main" count="2852" uniqueCount="1145">
  <si>
    <t>Du lịch hè 2016</t>
  </si>
  <si>
    <t>STT</t>
  </si>
  <si>
    <t>Họ Tên</t>
  </si>
  <si>
    <t>Thông tin đi kèm</t>
  </si>
  <si>
    <r>
      <rPr>
        <rFont val="Times New Roman"/>
        <b/>
        <color theme="1"/>
        <sz val="12.0"/>
      </rPr>
      <t xml:space="preserve">SDT liên hệ
</t>
    </r>
    <r>
      <rPr>
        <rFont val="Times New Roman"/>
        <b val="0"/>
        <i/>
        <color theme="1"/>
        <sz val="10.0"/>
      </rPr>
      <t>(của nhân viên cty)</t>
    </r>
  </si>
  <si>
    <t>( Nhân viên 
trong công ty)</t>
  </si>
  <si>
    <t>ngày / tháng/năm sinh</t>
  </si>
  <si>
    <t>Người lớn</t>
  </si>
  <si>
    <t>Mối quan hệ</t>
  </si>
  <si>
    <t>ngày / 
tháng/năm sinh</t>
  </si>
  <si>
    <t>Trẻ con ( tuổi)</t>
  </si>
  <si>
    <t>Vũ Thị Bích Ngọc</t>
  </si>
  <si>
    <t>29/9/1982</t>
  </si>
  <si>
    <t>O914139998</t>
  </si>
  <si>
    <t>Shiori Soyano</t>
  </si>
  <si>
    <t>O1262109163</t>
  </si>
  <si>
    <t> Nguyễn Việt Đức</t>
  </si>
  <si>
    <t>18/05/1980</t>
  </si>
  <si>
    <t> 0983199634</t>
  </si>
  <si>
    <t> Lê Thị Thu</t>
  </si>
  <si>
    <t>14/07/1987</t>
  </si>
  <si>
    <t>Hà Thị Anh</t>
  </si>
  <si>
    <t>19/10/1991</t>
  </si>
  <si>
    <t>01649 587 092</t>
  </si>
  <si>
    <t>Lê Thị Nga</t>
  </si>
  <si>
    <t>0984526138</t>
  </si>
  <si>
    <t>Đỗ Minh Khôi</t>
  </si>
  <si>
    <t>20/06/1990</t>
  </si>
  <si>
    <t>0168-9959-193</t>
  </si>
  <si>
    <t>Nguyễn Hữu Tuyến</t>
  </si>
  <si>
    <t>15/05/1991</t>
  </si>
  <si>
    <t>0936 174 391</t>
  </si>
  <si>
    <t>Võ Huy Trung</t>
  </si>
  <si>
    <t>04/06/1988</t>
  </si>
  <si>
    <t>0974 839 568</t>
  </si>
  <si>
    <t>Nguyễn Thịnh Phú</t>
  </si>
  <si>
    <t>2/8/1992</t>
  </si>
  <si>
    <t>0169 287 2792</t>
  </si>
  <si>
    <t>Nguyễn Tiến Đạt</t>
  </si>
  <si>
    <t>06/11/1992</t>
  </si>
  <si>
    <t>01646 434 244</t>
  </si>
  <si>
    <t>Nguyễn Đức Tuấn</t>
  </si>
  <si>
    <t>04/02/1989</t>
  </si>
  <si>
    <t>0978 255 162</t>
  </si>
  <si>
    <t>Đào Duy Phương</t>
  </si>
  <si>
    <t>02/09/1995</t>
  </si>
  <si>
    <t>01656 761 856</t>
  </si>
  <si>
    <t>Phạm Văn Tuấn</t>
  </si>
  <si>
    <t>18/3/1981</t>
  </si>
  <si>
    <t>0948 917 306</t>
  </si>
  <si>
    <t>Phạm Duy Hải</t>
  </si>
  <si>
    <t>06/02/1991</t>
  </si>
  <si>
    <t>0986 076 101</t>
  </si>
  <si>
    <t>Mai Phước Tùng</t>
  </si>
  <si>
    <t>10/08/1990</t>
  </si>
  <si>
    <t>01203 9848 18</t>
  </si>
  <si>
    <t>Trần Quang Trung</t>
  </si>
  <si>
    <t>29/07/1995</t>
  </si>
  <si>
    <t>01684 006 286</t>
  </si>
  <si>
    <t>Đào Đăng Kết</t>
  </si>
  <si>
    <t>20/07/1990</t>
  </si>
  <si>
    <t>09883 29 09 2</t>
  </si>
  <si>
    <t>Nguyễn Duy Hải</t>
  </si>
  <si>
    <t>20/05/1987</t>
  </si>
  <si>
    <t>Nguyễn Cảnh Toàn</t>
  </si>
  <si>
    <t>7/09/1986</t>
  </si>
  <si>
    <t>Giang Khắc Hùng</t>
  </si>
  <si>
    <t>19/04/1993</t>
  </si>
  <si>
    <r>
      <rPr>
        <rFont val="Times New Roman"/>
        <color theme="1"/>
        <sz val="11.0"/>
      </rPr>
      <t>Nguyễn Văn V</t>
    </r>
    <r>
      <rPr>
        <rFont val="ＭＳ Ｐゴシック"/>
        <color theme="1"/>
        <sz val="11.0"/>
      </rPr>
      <t>ũ</t>
    </r>
  </si>
  <si>
    <t>27/12/1988</t>
  </si>
  <si>
    <t>Bùi Thu Hà</t>
  </si>
  <si>
    <t>Vợ</t>
  </si>
  <si>
    <t>20/11/1990</t>
  </si>
  <si>
    <t>Nguyễn Nami</t>
  </si>
  <si>
    <t>Con</t>
  </si>
  <si>
    <t>01669 945 819</t>
  </si>
  <si>
    <t>Trịnh Thị Hường</t>
  </si>
  <si>
    <t>Mẹ vợ</t>
  </si>
  <si>
    <t>Nguyễn Bảo Châu</t>
  </si>
  <si>
    <t>05/12/2015</t>
  </si>
  <si>
    <t>Nguyễn Minh Trung</t>
  </si>
  <si>
    <t>28/08/1990</t>
  </si>
  <si>
    <t>01683 954 938</t>
  </si>
  <si>
    <t>Trịnh Phạm Văn Việt</t>
  </si>
  <si>
    <t>14/01/1993</t>
  </si>
  <si>
    <t>01202 514 781</t>
  </si>
  <si>
    <t>Mai Hải Dương</t>
  </si>
  <si>
    <t>24/12/1989</t>
  </si>
  <si>
    <t>01686 348 501</t>
  </si>
  <si>
    <t>Bùi Hữu Đại</t>
  </si>
  <si>
    <t>27/05/1991</t>
  </si>
  <si>
    <t>01649 803 665</t>
  </si>
  <si>
    <t>Phạm Bá Đạt</t>
  </si>
  <si>
    <t>31/10/1983</t>
  </si>
  <si>
    <t>Trần Thị Dân</t>
  </si>
  <si>
    <t>29/12/1985</t>
  </si>
  <si>
    <t>0987 438 795</t>
  </si>
  <si>
    <t>Phạm Thị Ngân</t>
  </si>
  <si>
    <t>16/08/1993</t>
  </si>
  <si>
    <t>0984 713 236</t>
  </si>
  <si>
    <r>
      <rPr>
        <rFont val="Times New Roman"/>
        <color theme="1"/>
        <sz val="11.0"/>
      </rPr>
      <t>Phạm Qu</t>
    </r>
    <r>
      <rPr>
        <rFont val="ＭＳ Ｐゴシック"/>
        <color theme="1"/>
        <sz val="11.0"/>
      </rPr>
      <t>ỳ</t>
    </r>
    <r>
      <rPr>
        <rFont val="Times New Roman"/>
        <color theme="1"/>
        <sz val="11.0"/>
      </rPr>
      <t>nh Trang</t>
    </r>
  </si>
  <si>
    <t>12/08/1993</t>
  </si>
  <si>
    <t>0978 965 093</t>
  </si>
  <si>
    <t>Trần Mạnh Long</t>
  </si>
  <si>
    <t>23/03/1993</t>
  </si>
  <si>
    <t>01687 576 705</t>
  </si>
  <si>
    <t>Nguyễn Thị Liên</t>
  </si>
  <si>
    <t>10/05/1991</t>
  </si>
  <si>
    <t>097 101 5189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</si>
  <si>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Hồng Hạnh</t>
    </r>
  </si>
  <si>
    <t>12/12/1987</t>
  </si>
  <si>
    <t>Phạm Thanh Hà</t>
  </si>
  <si>
    <t>0121 449 0309</t>
  </si>
  <si>
    <t>Võ Đức Anh</t>
  </si>
  <si>
    <t>24/01/1992</t>
  </si>
  <si>
    <t>0976 361 926</t>
  </si>
  <si>
    <t>Nguyễn Văn Mẫn</t>
  </si>
  <si>
    <t>16/10/1992</t>
  </si>
  <si>
    <t>01675 515 484</t>
  </si>
  <si>
    <t>Đinh Văn Thể</t>
  </si>
  <si>
    <t>26/10/1992</t>
  </si>
  <si>
    <t>0935 885 798</t>
  </si>
  <si>
    <t>Dương Hồng Thuận</t>
  </si>
  <si>
    <t>12/05/1989</t>
  </si>
  <si>
    <t>Dương Hồng Thục</t>
  </si>
  <si>
    <t>Bố</t>
  </si>
  <si>
    <t>13/12/1959</t>
  </si>
  <si>
    <t>0973 09 83 52</t>
  </si>
  <si>
    <t>Nguyễn Văn Lâm</t>
  </si>
  <si>
    <t>31/05/1993</t>
  </si>
  <si>
    <t>01673 661 236</t>
  </si>
  <si>
    <t>Cát Thu Trang</t>
  </si>
  <si>
    <t>17/04/1993</t>
  </si>
  <si>
    <t>01672 786 979</t>
  </si>
  <si>
    <t>Phạm Tuấn Anh</t>
  </si>
  <si>
    <t>04/1/1984</t>
  </si>
  <si>
    <t>0961 013 620</t>
  </si>
  <si>
    <t>Nguyễn Hoàng Tiến</t>
  </si>
  <si>
    <t>20/03/1980</t>
  </si>
  <si>
    <t>Đoàn Thị Hồng Anh</t>
  </si>
  <si>
    <t>26/3/1979</t>
  </si>
  <si>
    <t>Nguyễn Nhật Anh</t>
  </si>
  <si>
    <t>0904 448 446</t>
  </si>
  <si>
    <t>Nguyễn Đoàn Trúc Anh</t>
  </si>
  <si>
    <t>Phạm Văn Hào</t>
  </si>
  <si>
    <t>12/04/1984</t>
  </si>
  <si>
    <t>Trần Thị Oanh</t>
  </si>
  <si>
    <t>24/07/1987</t>
  </si>
  <si>
    <t>0976425586</t>
  </si>
  <si>
    <t>Nguyễn Thị Giang</t>
  </si>
  <si>
    <t>17/03/1982</t>
  </si>
  <si>
    <t>Trần Trọng Khải</t>
  </si>
  <si>
    <t>Chồng</t>
  </si>
  <si>
    <t>31/10/1975</t>
  </si>
  <si>
    <t>Trần Khánh Chi</t>
  </si>
  <si>
    <t>08/09/2006</t>
  </si>
  <si>
    <t>0982792617</t>
  </si>
  <si>
    <t>Nguyễn Văn Điện</t>
  </si>
  <si>
    <t>23/05/1981</t>
  </si>
  <si>
    <t>Nguyễn Thị Huyền Trang</t>
  </si>
  <si>
    <t>vợ</t>
  </si>
  <si>
    <t>10/05/1986</t>
  </si>
  <si>
    <t>Nguyễn Diệp Linh</t>
  </si>
  <si>
    <t>con</t>
  </si>
  <si>
    <t>06/10/2008</t>
  </si>
  <si>
    <t>0934247222</t>
  </si>
  <si>
    <t>Nguyễn Trúc Linh</t>
  </si>
  <si>
    <t>20/05/2015</t>
  </si>
  <si>
    <t>Nguyễn Đạt Mạnh</t>
  </si>
  <si>
    <t>28/12/1989</t>
  </si>
  <si>
    <t>0977132331</t>
  </si>
  <si>
    <t>Nguyễn Minh Đức</t>
  </si>
  <si>
    <t>12/06/1987</t>
  </si>
  <si>
    <t>Nguyễn Thị Hải Yến</t>
  </si>
  <si>
    <t>23/02/1991</t>
  </si>
  <si>
    <t>Nguyễn Khánh Ngọc</t>
  </si>
  <si>
    <t>30/09/2013</t>
  </si>
  <si>
    <t>0968091287</t>
  </si>
  <si>
    <t>Đinh Quang Tuấn</t>
  </si>
  <si>
    <t>12/08/1976</t>
  </si>
  <si>
    <t>0902235676</t>
  </si>
  <si>
    <t>Nguyễn thị Mai Hương</t>
  </si>
  <si>
    <t>08/07/1983</t>
  </si>
  <si>
    <t>Nguyễn Đăng Khánh</t>
  </si>
  <si>
    <t>chồng</t>
  </si>
  <si>
    <t>07/09/1982</t>
  </si>
  <si>
    <r>
      <rPr>
        <rFont val="Times New Roman"/>
        <color theme="1"/>
        <sz val="11.0"/>
      </rPr>
      <t>Nguyễn Qu</t>
    </r>
    <r>
      <rPr>
        <rFont val="ＭＳ Ｐゴシック"/>
        <color theme="1"/>
        <sz val="11.0"/>
      </rPr>
      <t>ỳ</t>
    </r>
    <r>
      <rPr>
        <rFont val="Times New Roman"/>
        <color theme="1"/>
        <sz val="11.0"/>
      </rPr>
      <t>nh Chi</t>
    </r>
  </si>
  <si>
    <t>0914326386</t>
  </si>
  <si>
    <t>Nguyễn  Quang Minh</t>
  </si>
  <si>
    <t>Bạch Thu Trang</t>
  </si>
  <si>
    <t>09/07/1983</t>
  </si>
  <si>
    <t>0988089783</t>
  </si>
  <si>
    <t>Phan Quang</t>
  </si>
  <si>
    <t>21/10/1981</t>
  </si>
  <si>
    <r>
      <rPr>
        <rFont val="Times New Roman"/>
        <color theme="1"/>
        <sz val="11.0"/>
      </rPr>
      <t>Phan Tiến D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>ng</t>
    </r>
  </si>
  <si>
    <t>10/09/1950</t>
  </si>
  <si>
    <t>Phan Hải Vân</t>
  </si>
  <si>
    <t>0904582989</t>
  </si>
  <si>
    <r>
      <rPr>
        <rFont val="Times New Roman"/>
        <color theme="1"/>
        <sz val="11.0"/>
      </rPr>
      <t>Lưu Quang V</t>
    </r>
    <r>
      <rPr>
        <rFont val="ＭＳ Ｐゴシック"/>
        <color theme="1"/>
        <sz val="11.0"/>
      </rPr>
      <t>ũ</t>
    </r>
  </si>
  <si>
    <t>30/12/1988</t>
  </si>
  <si>
    <t>Lưu Văn Hợi</t>
  </si>
  <si>
    <t xml:space="preserve"> 8/1959</t>
  </si>
  <si>
    <t>0936140515</t>
  </si>
  <si>
    <t>Lưu Thị Diện Mẹ</t>
  </si>
  <si>
    <t>Mẹ</t>
  </si>
  <si>
    <t>Nguyễn Trường Giang</t>
  </si>
  <si>
    <t>29/10/1990</t>
  </si>
  <si>
    <t>01689 983 750</t>
  </si>
  <si>
    <t>Đỗ Thu Quyên</t>
  </si>
  <si>
    <t>13/03/1993</t>
  </si>
  <si>
    <t>0962013393</t>
  </si>
  <si>
    <t>Nguyễn Tiến Mạnh</t>
  </si>
  <si>
    <t>02/01/1988</t>
  </si>
  <si>
    <t>0973346059</t>
  </si>
  <si>
    <t>Phạm Hùng Sơn</t>
  </si>
  <si>
    <t>7/3/1990</t>
  </si>
  <si>
    <t>0934157222</t>
  </si>
  <si>
    <t>Phan Văn Vang</t>
  </si>
  <si>
    <t>12/12/1984</t>
  </si>
  <si>
    <t>0976087002</t>
  </si>
  <si>
    <t>Nguyễn Thị Loan</t>
  </si>
  <si>
    <t>26/12/1990</t>
  </si>
  <si>
    <t>0979435733</t>
  </si>
  <si>
    <t>Nguyễn Hữu Cầu</t>
  </si>
  <si>
    <t>13/10/1984</t>
  </si>
  <si>
    <t>09049 34568</t>
  </si>
  <si>
    <t>Nguyễn Văn Trường</t>
  </si>
  <si>
    <t>16/09/1990</t>
  </si>
  <si>
    <t>Vương Thị Lan Anh</t>
  </si>
  <si>
    <t>2/9/1992</t>
  </si>
  <si>
    <t>Nguyễn Trường Nam</t>
  </si>
  <si>
    <t>0985 910 455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</si>
  <si>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Kiều Anh</t>
    </r>
  </si>
  <si>
    <t>Đinh Bá Giao</t>
  </si>
  <si>
    <t xml:space="preserve">Bố </t>
  </si>
  <si>
    <t>Đinh Thị Thúy An</t>
  </si>
  <si>
    <t>cháu</t>
  </si>
  <si>
    <t>01665411981</t>
  </si>
  <si>
    <r>
      <rPr>
        <rFont val="Times New Roman"/>
        <color theme="1"/>
        <sz val="11.0"/>
      </rPr>
      <t xml:space="preserve"> V</t>
    </r>
    <r>
      <rPr>
        <rFont val="ＭＳ Ｐ明朝"/>
        <color theme="1"/>
        <sz val="11.0"/>
      </rPr>
      <t>ũ</t>
    </r>
    <r>
      <rPr>
        <rFont val="Times New Roman"/>
        <color theme="1"/>
        <sz val="11.0"/>
      </rPr>
      <t xml:space="preserve"> Thị Quế</t>
    </r>
  </si>
  <si>
    <t>mẹ</t>
  </si>
  <si>
    <t>00/00/1955</t>
  </si>
  <si>
    <t>Đinh thị Thảo</t>
  </si>
  <si>
    <t>Cháu</t>
  </si>
  <si>
    <t>00/00/2012</t>
  </si>
  <si>
    <t>Mai Thị Chuyền</t>
  </si>
  <si>
    <t>Phạm Hùng Cường</t>
  </si>
  <si>
    <t>16/6/1980</t>
  </si>
  <si>
    <t>Phạm Thị Minh Ngọc</t>
  </si>
  <si>
    <t>0975986086</t>
  </si>
  <si>
    <t>Nguyễn Thu Hiền</t>
  </si>
  <si>
    <t>Nguyễn Tuấn Hùng</t>
  </si>
  <si>
    <t>Nguyễn Thu Thủy</t>
  </si>
  <si>
    <t>0904700828</t>
  </si>
  <si>
    <t>Lê Phương Anh</t>
  </si>
  <si>
    <t>Đoàn Tất Thành</t>
  </si>
  <si>
    <t>Chồng</t>
  </si>
  <si>
    <t>20/3/1983</t>
  </si>
  <si>
    <t>Đoàn Quốc Cường</t>
  </si>
  <si>
    <t>0983846686</t>
  </si>
  <si>
    <t>Đinh Thị Tỵ</t>
  </si>
  <si>
    <t>mẹ</t>
  </si>
  <si>
    <t>23/08/1954</t>
  </si>
  <si>
    <t>Đoàn Đức Anh</t>
  </si>
  <si>
    <t>Lê Trà My</t>
  </si>
  <si>
    <t>Nguyễn Huy Mạnh</t>
  </si>
  <si>
    <t>19/07/1976</t>
  </si>
  <si>
    <t>Nguyễn Lê An Nhiên</t>
  </si>
  <si>
    <t>0933868680</t>
  </si>
  <si>
    <t>Nguyễn Thị Thanh Lan</t>
  </si>
  <si>
    <t>Nguyễn Hữu Kiên</t>
  </si>
  <si>
    <t>Nguyễn Khánh An</t>
  </si>
  <si>
    <t>0988152189</t>
  </si>
  <si>
    <t>Nguyễn Bảo Thư</t>
  </si>
  <si>
    <t>Nguyễn Hữu Tuấn Kiệt</t>
  </si>
  <si>
    <t>Nguyễn Thanh Hằng</t>
  </si>
  <si>
    <t>05/01/1990</t>
  </si>
  <si>
    <t>Nguyễn Trọng Hải</t>
  </si>
  <si>
    <t>20/06/1989</t>
  </si>
  <si>
    <t>Nguyễn Trọng Minh</t>
  </si>
  <si>
    <t>0986622083</t>
  </si>
  <si>
    <t>Bùi Thị Bích Quyên</t>
  </si>
  <si>
    <t>02/06/1982</t>
  </si>
  <si>
    <t>Bùi Đức Tam</t>
  </si>
  <si>
    <t>bố đẻ</t>
  </si>
  <si>
    <t>28/04/1949</t>
  </si>
  <si>
    <t>Đỗ Nhân Minh</t>
  </si>
  <si>
    <t>0912521882</t>
  </si>
  <si>
    <t>Nguyễn Thị Mơ</t>
  </si>
  <si>
    <t>mẹ đẻ</t>
  </si>
  <si>
    <t>22/02/1953</t>
  </si>
  <si>
    <t>Đỗ Ngọc Lan Chi</t>
  </si>
  <si>
    <t>Nguyễn Hồng Nhung</t>
  </si>
  <si>
    <t>11/10/1978</t>
  </si>
  <si>
    <t>Trương Nam Phong</t>
  </si>
  <si>
    <t>6/5/1976</t>
  </si>
  <si>
    <t>Trương Thanh Huyền</t>
  </si>
  <si>
    <t>0904342856</t>
  </si>
  <si>
    <t>Nguyễn Trọng Hùng</t>
  </si>
  <si>
    <t>11/10/1940</t>
  </si>
  <si>
    <t>Trương Đức Duy</t>
  </si>
  <si>
    <t>Nguyễn Thị Xuân</t>
  </si>
  <si>
    <t>4/5/1949</t>
  </si>
  <si>
    <t>Phạm Hà Vy.</t>
  </si>
  <si>
    <t>25/8/2009</t>
  </si>
  <si>
    <t>Koga Mitsuhiro</t>
  </si>
  <si>
    <t>01675892701</t>
  </si>
  <si>
    <t>Nguyễn Đình Ba</t>
  </si>
  <si>
    <t>03/10/1988</t>
  </si>
  <si>
    <t>0975839429</t>
  </si>
  <si>
    <t>Bạch Hải Đăng</t>
  </si>
  <si>
    <t>24/04/1993</t>
  </si>
  <si>
    <t>0963824493</t>
  </si>
  <si>
    <t>Nguyễn Duy Hưng</t>
  </si>
  <si>
    <t>04/09/1991</t>
  </si>
  <si>
    <t>0965491925</t>
  </si>
  <si>
    <t>Ngô Quang Hưng</t>
  </si>
  <si>
    <t>04/11/1989</t>
  </si>
  <si>
    <t>0973673461</t>
  </si>
  <si>
    <t>Phạm Văn Tráng</t>
  </si>
  <si>
    <t>28/04/1989</t>
  </si>
  <si>
    <t>01686224134</t>
  </si>
  <si>
    <t>Hoàng Đình Trung</t>
  </si>
  <si>
    <t>25/05/1992</t>
  </si>
  <si>
    <t>0972682996</t>
  </si>
  <si>
    <t>Trần Quang Sáng</t>
  </si>
  <si>
    <t>14/10/1988</t>
  </si>
  <si>
    <t>Lê Thị Huy Dương</t>
  </si>
  <si>
    <t>11/03/1990</t>
  </si>
  <si>
    <t>0988862048</t>
  </si>
  <si>
    <t>Đỗ Văn Hùng</t>
  </si>
  <si>
    <t>02/10/1991</t>
  </si>
  <si>
    <t>01683527399</t>
  </si>
  <si>
    <t>Dương Sơn Tùng</t>
  </si>
  <si>
    <t>11/02/1991</t>
  </si>
  <si>
    <t>0976800956</t>
  </si>
  <si>
    <t>Nguyễn Xuân Mạnh</t>
  </si>
  <si>
    <t>20/08/1984</t>
  </si>
  <si>
    <t>0965194048</t>
  </si>
  <si>
    <t>Nguyễn Thị Bích Ngọc</t>
  </si>
  <si>
    <t>27/12/1989</t>
  </si>
  <si>
    <t>Phan Thị Nguyên</t>
  </si>
  <si>
    <t>08/11/1958</t>
  </si>
  <si>
    <t>01679113050</t>
  </si>
  <si>
    <t>Đỗ Mạnh Linh</t>
  </si>
  <si>
    <t>19/10/1993</t>
  </si>
  <si>
    <t>01669656090</t>
  </si>
  <si>
    <t>Hoàng Khánh Ly</t>
  </si>
  <si>
    <t>14/05/1991</t>
  </si>
  <si>
    <t>0946205991</t>
  </si>
  <si>
    <t>Đỗ Duy Tâm</t>
  </si>
  <si>
    <t>05/07/1994</t>
  </si>
  <si>
    <t>01642007047</t>
  </si>
  <si>
    <t>Nguyễn Thị Mến</t>
  </si>
  <si>
    <t>28/07/1985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</si>
  <si>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Đình Công</t>
    </r>
  </si>
  <si>
    <t>11/12/1976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</si>
  <si>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Kim Ngân</t>
    </r>
  </si>
  <si>
    <t>02/12/2009</t>
  </si>
  <si>
    <t>0947610363</t>
  </si>
  <si>
    <t>Phạm Thị Út</t>
  </si>
  <si>
    <t>01/01/1946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</si>
  <si>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Đình Tài</t>
    </r>
  </si>
  <si>
    <t>Nguyễn Thị Như</t>
  </si>
  <si>
    <t>05/10/1959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</si>
  <si>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Khánh Ngọc</t>
    </r>
  </si>
  <si>
    <t>Nguyễn Đăng Chính</t>
  </si>
  <si>
    <t>03/02/1989</t>
  </si>
  <si>
    <t>0985742246</t>
  </si>
  <si>
    <t>Nguyễn Quang Trung</t>
  </si>
  <si>
    <t>20/01/1987</t>
  </si>
  <si>
    <t>01238200187</t>
  </si>
  <si>
    <t>Nguyễn Việt Linh</t>
  </si>
  <si>
    <t>28/03/1994</t>
  </si>
  <si>
    <t>01663058835</t>
  </si>
  <si>
    <t>Nguyễn Thị Tố Nga</t>
  </si>
  <si>
    <t>20/05/1990</t>
  </si>
  <si>
    <t>Nguyễn Thị Thảo</t>
  </si>
  <si>
    <t>15/5/1966</t>
  </si>
  <si>
    <t>01658042207</t>
  </si>
  <si>
    <t>Nguyễn Minh Thắng</t>
  </si>
  <si>
    <t>04/03/1991</t>
  </si>
  <si>
    <t>01633163408</t>
  </si>
  <si>
    <t>Nguyễn Thị Hồng Nhung</t>
  </si>
  <si>
    <t>17/08/1991</t>
  </si>
  <si>
    <t>0165 228 2284</t>
  </si>
  <si>
    <t>Nguyễn Thị Giang 2</t>
  </si>
  <si>
    <t>15/9/1986</t>
  </si>
  <si>
    <t>0986 164 985</t>
  </si>
  <si>
    <t>Nguyễn Thu Huyền 2</t>
  </si>
  <si>
    <t>13/10/1985</t>
  </si>
  <si>
    <t>0986 807 738</t>
  </si>
  <si>
    <t>Lê Quang Gia Hiếu</t>
  </si>
  <si>
    <t>Ninh Thị Huế</t>
  </si>
  <si>
    <t>1/10/1982</t>
  </si>
  <si>
    <t>Hoàng Anh Đào</t>
  </si>
  <si>
    <t>13/7/1979</t>
  </si>
  <si>
    <t>Hoàng Ngọc Linh</t>
  </si>
  <si>
    <t>0913 322 488</t>
  </si>
  <si>
    <t>Hoàng Ngọc Lan</t>
  </si>
  <si>
    <t>Hoàng Đức Anh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</si>
  <si>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Tuấn Anh</t>
    </r>
  </si>
  <si>
    <t>12/12/1990</t>
  </si>
  <si>
    <t>0946 188 882</t>
  </si>
  <si>
    <t>Nguyễn Minh Quân</t>
  </si>
  <si>
    <t>21/03/1991</t>
  </si>
  <si>
    <t>0166 382 1839</t>
  </si>
  <si>
    <t>Nguyễn Thị Tuyết Mai</t>
  </si>
  <si>
    <t>12/7/1968</t>
  </si>
  <si>
    <t>Triệu Tiến Đạt</t>
  </si>
  <si>
    <t>28/10/1997</t>
  </si>
  <si>
    <t>01674 238 212</t>
  </si>
  <si>
    <t>Triệu Quang Trúc</t>
  </si>
  <si>
    <t>31/7/1962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</si>
  <si>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Văn Ngân</t>
    </r>
  </si>
  <si>
    <t>10/05/1987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</si>
  <si>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Văn Thăng</t>
    </r>
  </si>
  <si>
    <t>15/01/1950</t>
  </si>
  <si>
    <t>01679 484 330</t>
  </si>
  <si>
    <t>Trần Văn Thông</t>
  </si>
  <si>
    <t>14/11/1991</t>
  </si>
  <si>
    <t>01699 060 211</t>
  </si>
  <si>
    <t>Lê Sỹ Minh</t>
  </si>
  <si>
    <t>25/4/1993</t>
  </si>
  <si>
    <t>0963 25 04 93</t>
  </si>
  <si>
    <r>
      <rPr>
        <rFont val="Times New Roman"/>
        <color theme="1"/>
        <sz val="11.0"/>
      </rPr>
      <t>Nguyễn Huy D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>ng</t>
    </r>
  </si>
  <si>
    <t>22/02/1988</t>
  </si>
  <si>
    <t>0975 603 004</t>
  </si>
  <si>
    <t>Nguyễn Văn Lập</t>
  </si>
  <si>
    <t>24/10/1990</t>
  </si>
  <si>
    <t>0989 894 842</t>
  </si>
  <si>
    <t>Nguyễn Ngọc Thái</t>
  </si>
  <si>
    <t>25/5/1990</t>
  </si>
  <si>
    <t>01689 929 905</t>
  </si>
  <si>
    <t>Dương Văn Lợi</t>
  </si>
  <si>
    <t>01/08/1991</t>
  </si>
  <si>
    <t>0112 01 0891</t>
  </si>
  <si>
    <t>Lại Thị Mỹ Hạnh</t>
  </si>
  <si>
    <t>08/12/1992</t>
  </si>
  <si>
    <t>01649 635 425</t>
  </si>
  <si>
    <r>
      <rPr>
        <rFont val="Times New Roman"/>
        <color theme="1"/>
        <sz val="11.0"/>
      </rPr>
      <t>Trần V</t>
    </r>
    <r>
      <rPr>
        <rFont val="ＭＳ Ｐゴシック"/>
        <color theme="1"/>
        <sz val="11.0"/>
      </rPr>
      <t>ĩ</t>
    </r>
    <r>
      <rPr>
        <rFont val="Times New Roman"/>
        <color theme="1"/>
        <sz val="11.0"/>
      </rPr>
      <t>nh Thịnh</t>
    </r>
  </si>
  <si>
    <t>1/6/1992</t>
  </si>
  <si>
    <t>01676 969 765</t>
  </si>
  <si>
    <t>Lê Diệp Oanh</t>
  </si>
  <si>
    <t>30/10/1983</t>
  </si>
  <si>
    <t>Đoàn Phúc Lộc</t>
  </si>
  <si>
    <t>27/12/1980</t>
  </si>
  <si>
    <t>Đoàn Khánh Ngân</t>
  </si>
  <si>
    <t>11/12/2009</t>
  </si>
  <si>
    <t>0979 773 010</t>
  </si>
  <si>
    <t>Đoàn Nam Phú</t>
  </si>
  <si>
    <t>06/09/2013</t>
  </si>
  <si>
    <t>Nguyễn Trường Quân</t>
  </si>
  <si>
    <t>20/03/1991</t>
  </si>
  <si>
    <t>01675 261 946</t>
  </si>
  <si>
    <r>
      <rPr>
        <rFont val="Times New Roman"/>
        <color theme="1"/>
        <sz val="11.0"/>
      </rPr>
      <t>Kiều 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Tín</t>
    </r>
  </si>
  <si>
    <t>08/11/1994</t>
  </si>
  <si>
    <t>Nguyễn Thị Hồng</t>
  </si>
  <si>
    <t>1/12/1994</t>
  </si>
  <si>
    <t>0983 560 825</t>
  </si>
  <si>
    <t>Nguyễn Huy Sính</t>
  </si>
  <si>
    <t>26/07/1989</t>
  </si>
  <si>
    <t>01656 082 739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</si>
  <si>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Tuấn Anh</t>
    </r>
  </si>
  <si>
    <t>06/05/1989</t>
  </si>
  <si>
    <t>Nguyễn Thị Ngà</t>
  </si>
  <si>
    <t>Mẹ</t>
  </si>
  <si>
    <t>31/10/1960</t>
  </si>
  <si>
    <t>01674 259 855</t>
  </si>
  <si>
    <t>Đỗ Thị Hường</t>
  </si>
  <si>
    <t>29/06/1987</t>
  </si>
  <si>
    <t>Lại Thi Tuyên</t>
  </si>
  <si>
    <t>10/6/1948</t>
  </si>
  <si>
    <t>01682 152 462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</si>
  <si>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Thị Thanh Nga</t>
    </r>
  </si>
  <si>
    <t>Hoàng Đăng Hưng</t>
  </si>
  <si>
    <t>Hoàng Bảo An</t>
  </si>
  <si>
    <t>0945 295 989</t>
  </si>
  <si>
    <t>Lưu Quang Tùng</t>
  </si>
  <si>
    <t>0974  020 596</t>
  </si>
  <si>
    <t>Ozaki akihisa</t>
  </si>
  <si>
    <t>0969 435 284</t>
  </si>
  <si>
    <t>Lê Quý Tuấn</t>
  </si>
  <si>
    <t>25/06/1985</t>
  </si>
  <si>
    <t>Lê Quý Tú</t>
  </si>
  <si>
    <t>Lê Quý Thành</t>
  </si>
  <si>
    <t>0986143385</t>
  </si>
  <si>
    <t>Lê Thị Lụa</t>
  </si>
  <si>
    <t>Lê Thị Trinh</t>
  </si>
  <si>
    <t>Đặng Thị Hồng Hạnh</t>
  </si>
  <si>
    <t>17/07/1988</t>
  </si>
  <si>
    <t>Nguyễn Hữu Thiên</t>
  </si>
  <si>
    <t>02/09/2015</t>
  </si>
  <si>
    <t>0962.547.398</t>
  </si>
  <si>
    <t>Trần Thị Thu Hồng</t>
  </si>
  <si>
    <t>18/09/1983</t>
  </si>
  <si>
    <t>Trần Thị Minh</t>
  </si>
  <si>
    <t>mẹ chồng</t>
  </si>
  <si>
    <t>08/09/1955</t>
  </si>
  <si>
    <t>Trịnh Châu Anh(1.5)</t>
  </si>
  <si>
    <t>0983.918.983</t>
  </si>
  <si>
    <t>Nguyễn Thị Thúy Hương</t>
  </si>
  <si>
    <t>22/02/1985</t>
  </si>
  <si>
    <t>Trần Ngọc Minh</t>
  </si>
  <si>
    <t>23/10/1981</t>
  </si>
  <si>
    <t>Trần Bảo Hân</t>
  </si>
  <si>
    <t>0968.581.165</t>
  </si>
  <si>
    <t>Lê Công Luận</t>
  </si>
  <si>
    <t>27/02/1989</t>
  </si>
  <si>
    <t>0982.296.468</t>
  </si>
  <si>
    <t>Nguyễn Huy Tân</t>
  </si>
  <si>
    <t>0934.499.001</t>
  </si>
  <si>
    <t>Nguyễn Phúc Nguyên Châu</t>
  </si>
  <si>
    <t>27/10/1991</t>
  </si>
  <si>
    <t>0906.448.135</t>
  </si>
  <si>
    <t>Đỗ Văn Giang</t>
  </si>
  <si>
    <t>0947.265.866</t>
  </si>
  <si>
    <t>Nguyễn Thị Thu Hải</t>
  </si>
  <si>
    <t>19/10/1988</t>
  </si>
  <si>
    <t>0976.093.401</t>
  </si>
  <si>
    <t>Phạm Thị Thanh Nga</t>
  </si>
  <si>
    <t>26/05/1989</t>
  </si>
  <si>
    <t>Nguyễn Hữu Hùng</t>
  </si>
  <si>
    <t>03/05/1981</t>
  </si>
  <si>
    <t>0976.191.699</t>
  </si>
  <si>
    <t>Nguyễn Thị Bách</t>
  </si>
  <si>
    <t>10/11/1990</t>
  </si>
  <si>
    <t>0969.920.800</t>
  </si>
  <si>
    <t>Nguyễn Thị Tươi</t>
  </si>
  <si>
    <t>16/01/1990</t>
  </si>
  <si>
    <t>0979.823.062</t>
  </si>
  <si>
    <t>Phạm Quang Huy</t>
  </si>
  <si>
    <t>21/10/1987</t>
  </si>
  <si>
    <t>Nguyễn Thị Thu Trang</t>
  </si>
  <si>
    <t>15/7/1987</t>
  </si>
  <si>
    <t>Phạm Khang Thành (2.5 tuổi)</t>
  </si>
  <si>
    <t>0904.002.058</t>
  </si>
  <si>
    <t>Trương Công Vinh</t>
  </si>
  <si>
    <t>13/06/1985</t>
  </si>
  <si>
    <t>Mai Thị Mỹ Hạnh</t>
  </si>
  <si>
    <t>15/01/1991</t>
  </si>
  <si>
    <t>Trương Công Trí</t>
  </si>
  <si>
    <t>0962.616.448</t>
  </si>
  <si>
    <t>Kiyohara</t>
  </si>
  <si>
    <t>30/12/1969</t>
  </si>
  <si>
    <t>Nguyễn Thị Thúy</t>
  </si>
  <si>
    <t>Bạn</t>
  </si>
  <si>
    <t>21/03/1992</t>
  </si>
  <si>
    <t>01299.929.690</t>
  </si>
  <si>
    <t>Phạm Thanh Tùng</t>
  </si>
  <si>
    <t>Nguyễn Thị Phượng</t>
  </si>
  <si>
    <t>10/06/1970</t>
  </si>
  <si>
    <t>0904.670.269</t>
  </si>
  <si>
    <t>Phạm Nguyễn Mỹ Uyên</t>
  </si>
  <si>
    <t>em gái</t>
  </si>
  <si>
    <t>20/09/2003</t>
  </si>
  <si>
    <t>Nguyễn Trung Hiếu</t>
  </si>
  <si>
    <t>0977.992.790</t>
  </si>
  <si>
    <t>Giang Văn Thanh</t>
  </si>
  <si>
    <t>Giang Văn Huê</t>
  </si>
  <si>
    <t>bố</t>
  </si>
  <si>
    <t>16/10/1958</t>
  </si>
  <si>
    <t>0977.670.075</t>
  </si>
  <si>
    <t>Đỗ Ngọc Quang</t>
  </si>
  <si>
    <t>22/12/1991</t>
  </si>
  <si>
    <t>Phạm Thị Lâm</t>
  </si>
  <si>
    <t>02/01/1964</t>
  </si>
  <si>
    <t>0932.330.198</t>
  </si>
  <si>
    <t xml:space="preserve">Đỗ Quang Huy </t>
  </si>
  <si>
    <t>em trai</t>
  </si>
  <si>
    <t>15/09/2002</t>
  </si>
  <si>
    <t>bạn</t>
  </si>
  <si>
    <t>11/11/1991</t>
  </si>
  <si>
    <t>Tống Duy Thăng</t>
  </si>
  <si>
    <t>01689.954.978</t>
  </si>
  <si>
    <t>Đinh Quang Tiến</t>
  </si>
  <si>
    <t>16/07/1991</t>
  </si>
  <si>
    <t>01674.676.877</t>
  </si>
  <si>
    <t>Đỗ Đình Tiệp</t>
  </si>
  <si>
    <t>01656.070.026</t>
  </si>
  <si>
    <t>Nguyễn Hồng Anh</t>
  </si>
  <si>
    <t>18/04/1978</t>
  </si>
  <si>
    <t>Nguyễn Thị Tuyết Hoa</t>
  </si>
  <si>
    <t>09/03/1979</t>
  </si>
  <si>
    <t>Nguyễn Nhật Minh</t>
  </si>
  <si>
    <t>0916.835.788</t>
  </si>
  <si>
    <t>Nguyễn Phương Linh</t>
  </si>
  <si>
    <t>Trịnh Ngọc Quang</t>
  </si>
  <si>
    <t>28/11/1980</t>
  </si>
  <si>
    <r>
      <rPr>
        <rFont val="Times New Roman"/>
        <color theme="1"/>
        <sz val="11.0"/>
      </rPr>
      <t>Trịnh Ngọc Qu</t>
    </r>
    <r>
      <rPr>
        <rFont val="ＭＳ Ｐゴシック"/>
        <color theme="1"/>
        <sz val="11.0"/>
      </rPr>
      <t>ỳ</t>
    </r>
    <r>
      <rPr>
        <rFont val="Times New Roman"/>
        <color theme="1"/>
        <sz val="11.0"/>
      </rPr>
      <t>nh</t>
    </r>
  </si>
  <si>
    <t>19/09/1944</t>
  </si>
  <si>
    <t xml:space="preserve">Trịnh Hòang Nguyên </t>
  </si>
  <si>
    <t>0912 266 780</t>
  </si>
  <si>
    <t>Hoàng Thị Hoàn</t>
  </si>
  <si>
    <t>20/1/1990</t>
  </si>
  <si>
    <t>0168 99542 49</t>
  </si>
  <si>
    <t>Nguyễn Thị Nga</t>
  </si>
  <si>
    <t>05/08/1988</t>
  </si>
  <si>
    <t>Đặng Hồng Đức</t>
  </si>
  <si>
    <t>27/06/1982</t>
  </si>
  <si>
    <t>096 8484 682</t>
  </si>
  <si>
    <t>Nguyễn Trần Thiết</t>
  </si>
  <si>
    <t>11/10/1991</t>
  </si>
  <si>
    <t>0917 613 722</t>
  </si>
  <si>
    <t>Nguyễn Duy Quang</t>
  </si>
  <si>
    <t>24/4/1983</t>
  </si>
  <si>
    <r>
      <rPr>
        <rFont val="Times New Roman"/>
        <color theme="1"/>
        <sz val="11.0"/>
      </rPr>
      <t>V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 xml:space="preserve"> Thị Thu Trang</t>
    </r>
  </si>
  <si>
    <t>22/8/1984</t>
  </si>
  <si>
    <t>Nguyễn Minh</t>
  </si>
  <si>
    <t>0936 624 483</t>
  </si>
  <si>
    <t>Nguyễn Thu Hằng</t>
  </si>
  <si>
    <t>13/9/1990</t>
  </si>
  <si>
    <t>Đỗ Văn Trung</t>
  </si>
  <si>
    <t>11/10/1988</t>
  </si>
  <si>
    <t>Đỗ Trường An</t>
  </si>
  <si>
    <t>01656958344</t>
  </si>
  <si>
    <t>Phạm Hoài Nam</t>
  </si>
  <si>
    <t>23/6/1987</t>
  </si>
  <si>
    <t>090 44 99 626</t>
  </si>
  <si>
    <t>Phạm Mạnh Khang</t>
  </si>
  <si>
    <t>16/9/1984</t>
  </si>
  <si>
    <t>Phạm Bích Ngọc</t>
  </si>
  <si>
    <t>0985738475</t>
  </si>
  <si>
    <t>Đỗ Thị Dịu</t>
  </si>
  <si>
    <t>27/7/1988</t>
  </si>
  <si>
    <t>Đặng Văn Đồng</t>
  </si>
  <si>
    <t>Đặng Bảo Yến</t>
  </si>
  <si>
    <t>01687759125</t>
  </si>
  <si>
    <t>Trần Trọng Nhất</t>
  </si>
  <si>
    <t>13/12/1991</t>
  </si>
  <si>
    <t>Nguyễn Thị Nhị</t>
  </si>
  <si>
    <t>19/4 /1991</t>
  </si>
  <si>
    <t> Trần Thị Phương Thảo</t>
  </si>
  <si>
    <t>16/11/2015</t>
  </si>
  <si>
    <t>0961119040</t>
  </si>
  <si>
    <t>Nguyễn Hoài Nam</t>
  </si>
  <si>
    <t>09043844906</t>
  </si>
  <si>
    <t>Đỗ Hương Thảo</t>
  </si>
  <si>
    <t>16/2/1990</t>
  </si>
  <si>
    <t>Nguyễn Văn Hiển</t>
  </si>
  <si>
    <t>0979697115</t>
  </si>
  <si>
    <r>
      <rPr>
        <rFont val="Times New Roman"/>
        <color theme="1"/>
        <sz val="11.0"/>
      </rPr>
      <t>Lê Tuấn V</t>
    </r>
    <r>
      <rPr>
        <rFont val="ＭＳ Ｐゴシック"/>
        <color theme="1"/>
        <sz val="11.0"/>
      </rPr>
      <t>ũ</t>
    </r>
  </si>
  <si>
    <t>16/10/1991</t>
  </si>
  <si>
    <t>0978073836</t>
  </si>
  <si>
    <t>Mai Xuân Thanh</t>
  </si>
  <si>
    <t>28/8/1989</t>
  </si>
  <si>
    <r>
      <rPr>
        <rFont val="Times New Roman"/>
        <color theme="1"/>
        <sz val="11.0"/>
      </rPr>
      <t>Đào Thị Qu</t>
    </r>
    <r>
      <rPr>
        <rFont val="ＭＳ Ｐゴシック"/>
        <color theme="1"/>
        <sz val="11.0"/>
      </rPr>
      <t>ỳ</t>
    </r>
    <r>
      <rPr>
        <rFont val="Times New Roman"/>
        <color theme="1"/>
        <sz val="11.0"/>
      </rPr>
      <t>nh Anh</t>
    </r>
  </si>
  <si>
    <t>19/4/1991</t>
  </si>
  <si>
    <t>0947265898</t>
  </si>
  <si>
    <t>Dương Văn Tuân</t>
  </si>
  <si>
    <t>22/6/1994</t>
  </si>
  <si>
    <t>0962016614</t>
  </si>
  <si>
    <t>Lê Quang Ngọc</t>
  </si>
  <si>
    <t>8/3/1989</t>
  </si>
  <si>
    <t>Ngô Thị Nguyên</t>
  </si>
  <si>
    <t>Mẹ đẻ</t>
  </si>
  <si>
    <t>14/08/1969</t>
  </si>
  <si>
    <t>0123 283 8389</t>
  </si>
  <si>
    <t>Bùi Văn Tình</t>
  </si>
  <si>
    <t>1/11/1988</t>
  </si>
  <si>
    <t>0984 3302 49</t>
  </si>
  <si>
    <t>Đỗ Thị Hồng</t>
  </si>
  <si>
    <t>10/3/1989</t>
  </si>
  <si>
    <t>0915 867 298</t>
  </si>
  <si>
    <r>
      <rPr>
        <rFont val="Times New Roman"/>
        <color theme="1"/>
        <sz val="11.0"/>
      </rPr>
      <t>Phạm Tiến D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>ng</t>
    </r>
  </si>
  <si>
    <t>1/10/1987</t>
  </si>
  <si>
    <t>0976 989 226</t>
  </si>
  <si>
    <t>Trần Anh Tuấn</t>
  </si>
  <si>
    <t>30/6/1985</t>
  </si>
  <si>
    <t>Ma Phương Thùy</t>
  </si>
  <si>
    <t>20/08/1987</t>
  </si>
  <si>
    <t>Trần Lâm Tùng</t>
  </si>
  <si>
    <t>0934 633 553</t>
  </si>
  <si>
    <t>Lê Xuân Vịnh</t>
  </si>
  <si>
    <t>7/9/1989</t>
  </si>
  <si>
    <t>0972 748 655</t>
  </si>
  <si>
    <t>Lê Trần Tú</t>
  </si>
  <si>
    <t>1/2/1986</t>
  </si>
  <si>
    <t>0945 0136 06</t>
  </si>
  <si>
    <t>Nguyễn Duy Đương</t>
  </si>
  <si>
    <t>20/10/1990</t>
  </si>
  <si>
    <t>0168 992 32 23</t>
  </si>
  <si>
    <t>Nguyến Đình Luân</t>
  </si>
  <si>
    <t>20/11/1989</t>
  </si>
  <si>
    <t>01656 013 255</t>
  </si>
  <si>
    <t>Nguyễn Tiến Tuân</t>
  </si>
  <si>
    <t>9/12/1989</t>
  </si>
  <si>
    <t>0962 078 528</t>
  </si>
  <si>
    <t>Phạm Mạnh Tuấn</t>
  </si>
  <si>
    <t>26/5/1987</t>
  </si>
  <si>
    <t>Lê Thị Thu Hà</t>
  </si>
  <si>
    <t>26/7/1986</t>
  </si>
  <si>
    <t>Phạm Hải Nam</t>
  </si>
  <si>
    <t>0987 432 188</t>
  </si>
  <si>
    <t>Bùi Thị Hạnh</t>
  </si>
  <si>
    <t>5/5/1993</t>
  </si>
  <si>
    <t>0165 620 8243</t>
  </si>
  <si>
    <t>Lâm Bá Cường</t>
  </si>
  <si>
    <t>Trịnh Thái Long</t>
  </si>
  <si>
    <t>30/10/1988</t>
  </si>
  <si>
    <t>094 336 3010</t>
  </si>
  <si>
    <t>Đào Văn Hiệp</t>
  </si>
  <si>
    <t>02/01/1990</t>
  </si>
  <si>
    <t>097 203 6071</t>
  </si>
  <si>
    <t>Phan Thi Thanh Mai</t>
  </si>
  <si>
    <t>24/01/1990</t>
  </si>
  <si>
    <t>Phan Duy Thìn</t>
  </si>
  <si>
    <t>5/1964</t>
  </si>
  <si>
    <t> Phan Diệu Linh</t>
  </si>
  <si>
    <t>Em gái</t>
  </si>
  <si>
    <t>15/08/2003</t>
  </si>
  <si>
    <t>0166 624 7375</t>
  </si>
  <si>
    <t>Chu Mạnh Toàn</t>
  </si>
  <si>
    <t>23/03/1991</t>
  </si>
  <si>
    <t>094 288 3194</t>
  </si>
  <si>
    <t>Nguyễn Thị Mai Hương 2</t>
  </si>
  <si>
    <t>26/08/1988</t>
  </si>
  <si>
    <t>Lê Thị Cúc</t>
  </si>
  <si>
    <t>27/4/1957</t>
  </si>
  <si>
    <t>Nguyễn Minh Tiến</t>
  </si>
  <si>
    <t>18/5/1989</t>
  </si>
  <si>
    <t>Nguyễn Minh Nhật</t>
  </si>
  <si>
    <t>096 445 5588</t>
  </si>
  <si>
    <t>Nguyễn Viết Thân</t>
  </si>
  <si>
    <t>Bố chồng</t>
  </si>
  <si>
    <t>20/01/1956</t>
  </si>
  <si>
    <t>Lê Việt Hà</t>
  </si>
  <si>
    <t>23/07/1983</t>
  </si>
  <si>
    <t>0167 852 5939</t>
  </si>
  <si>
    <t>Mè Thị Thu Quynh</t>
  </si>
  <si>
    <t>04/10/1991</t>
  </si>
  <si>
    <t>0163 648 5176</t>
  </si>
  <si>
    <t>Chu Tuấn Anh</t>
  </si>
  <si>
    <t>08/10/1984</t>
  </si>
  <si>
    <t>Hy Thị Hải Yến</t>
  </si>
  <si>
    <t>01/09/1988</t>
  </si>
  <si>
    <t>Chu Ngọc Gia Hân</t>
  </si>
  <si>
    <t>0902 202 404</t>
  </si>
  <si>
    <t>Đỗ Văn Hoàn</t>
  </si>
  <si>
    <t>02/05/1989</t>
  </si>
  <si>
    <t>0904 829 288</t>
  </si>
  <si>
    <t>Trần Thị Hương Giang</t>
  </si>
  <si>
    <t>15/02/1983</t>
  </si>
  <si>
    <t>Nguyễn Hà Thanh</t>
  </si>
  <si>
    <t>13/01/1983</t>
  </si>
  <si>
    <t>Nguyễn Tú Quyên</t>
  </si>
  <si>
    <t>28/07/2010</t>
  </si>
  <si>
    <t>0914 939 992</t>
  </si>
  <si>
    <t>Nguyễn Hoàng Anh</t>
  </si>
  <si>
    <t>21/11/1992</t>
  </si>
  <si>
    <t>0168 738 0539</t>
  </si>
  <si>
    <t>Phạm Quang Lâm</t>
  </si>
  <si>
    <t>09/05/1990</t>
  </si>
  <si>
    <t>0989 837 363</t>
  </si>
  <si>
    <t>Dương Thị Hồng Điệp</t>
  </si>
  <si>
    <t>5/12/1984</t>
  </si>
  <si>
    <t>Lê Xuân Anh</t>
  </si>
  <si>
    <t>16/02/1979</t>
  </si>
  <si>
    <t>Lê Dương Anh Thư</t>
  </si>
  <si>
    <t>17/09/2011</t>
  </si>
  <si>
    <t>01688204088</t>
  </si>
  <si>
    <t>Lê Dương Bảo Khánh</t>
  </si>
  <si>
    <t>19/10/2014</t>
  </si>
  <si>
    <t>Nguyễn Thị Cẩm Tú</t>
  </si>
  <si>
    <t>24/8/1956</t>
  </si>
  <si>
    <t>Trần Thanh Bách</t>
  </si>
  <si>
    <t>08/05/1988</t>
  </si>
  <si>
    <t>0977653365</t>
  </si>
  <si>
    <t>Trần Quang Thanh</t>
  </si>
  <si>
    <t>06/08/1988</t>
  </si>
  <si>
    <t xml:space="preserve">Vợ </t>
  </si>
  <si>
    <t>19/10/1989</t>
  </si>
  <si>
    <t>Trần Quang Minh</t>
  </si>
  <si>
    <t>0972 537 488</t>
  </si>
  <si>
    <t>Phan Văn Toàn</t>
  </si>
  <si>
    <t>05/04/1988</t>
  </si>
  <si>
    <t>0165 605 4613</t>
  </si>
  <si>
    <t>Bùi Bá Thanh</t>
  </si>
  <si>
    <t>28/09/1986</t>
  </si>
  <si>
    <t>0985 320 327</t>
  </si>
  <si>
    <t>Trương Thị Thảo</t>
  </si>
  <si>
    <t>18/08/1982</t>
  </si>
  <si>
    <t>Phan Anh Sơn</t>
  </si>
  <si>
    <t>17/03/1978</t>
  </si>
  <si>
    <t>Phan Khánh Ngọc</t>
  </si>
  <si>
    <t>0912 422 514</t>
  </si>
  <si>
    <t>Phan Khôi Thái</t>
  </si>
  <si>
    <t>Lê Thị Xoa</t>
  </si>
  <si>
    <t>29/11/1984</t>
  </si>
  <si>
    <t>Lê Đình Quy</t>
  </si>
  <si>
    <t>07/09/1979</t>
  </si>
  <si>
    <t>Lê Thanh Quý</t>
  </si>
  <si>
    <t>0976 740 608</t>
  </si>
  <si>
    <t>Bùi Văn Chinh</t>
  </si>
  <si>
    <t>06/02/1987</t>
  </si>
  <si>
    <t>0976 686 500</t>
  </si>
  <si>
    <t xml:space="preserve">Lê Văn Long </t>
  </si>
  <si>
    <t>25/09/1987</t>
  </si>
  <si>
    <t>Nguyễn Thị Hiền</t>
  </si>
  <si>
    <t>31/10/1962</t>
  </si>
  <si>
    <t>0983 250 987</t>
  </si>
  <si>
    <t>Nguyễn Quang Hưng</t>
  </si>
  <si>
    <t>25/06/1992</t>
  </si>
  <si>
    <t>0964742292</t>
  </si>
  <si>
    <r>
      <rPr>
        <rFont val="Times New Roman"/>
        <color theme="1"/>
        <sz val="11.0"/>
      </rPr>
      <t>Tạ Ngọc D</t>
    </r>
    <r>
      <rPr>
        <rFont val="ＭＳ Ｐゴシック"/>
        <color theme="1"/>
        <sz val="11.0"/>
      </rPr>
      <t>ũ</t>
    </r>
    <r>
      <rPr>
        <rFont val="Times New Roman"/>
        <color theme="1"/>
        <sz val="11.0"/>
      </rPr>
      <t>ng</t>
    </r>
  </si>
  <si>
    <t>12/12/1974</t>
  </si>
  <si>
    <t>Nguyễn Thị Lan Anh</t>
  </si>
  <si>
    <t>18/10/1974</t>
  </si>
  <si>
    <t>Tạ Đức Anh</t>
  </si>
  <si>
    <t>0904086426</t>
  </si>
  <si>
    <t>Nguyễn Thanh Sơn</t>
  </si>
  <si>
    <t>Tạ Duy Anh</t>
  </si>
  <si>
    <t>Trịnh Thị Nhỡ</t>
  </si>
  <si>
    <t>Cấn Thị Trang</t>
  </si>
  <si>
    <t>23/03/1989</t>
  </si>
  <si>
    <t>0984999590</t>
  </si>
  <si>
    <t>Nguyễn Thị Kim Oanh</t>
  </si>
  <si>
    <t>23/01/1987</t>
  </si>
  <si>
    <t>Đỗ Huy Dương,</t>
  </si>
  <si>
    <t>26/10/1987</t>
  </si>
  <si>
    <t>Đỗ Huy Quang</t>
  </si>
  <si>
    <t>0168.321.7559</t>
  </si>
  <si>
    <r>
      <rPr>
        <rFont val="Times New Roman"/>
        <color theme="1"/>
        <sz val="11.0"/>
      </rPr>
      <t>Nguyễn Chí Ngh</t>
    </r>
    <r>
      <rPr>
        <rFont val="ＭＳ Ｐゴシック"/>
        <color theme="1"/>
        <sz val="11.0"/>
      </rPr>
      <t>ĩ</t>
    </r>
    <r>
      <rPr>
        <rFont val="Times New Roman"/>
        <color theme="1"/>
        <sz val="11.0"/>
      </rPr>
      <t>a</t>
    </r>
  </si>
  <si>
    <t>Trần Nguyệt Minh</t>
  </si>
  <si>
    <t>Nguyễn Minh Anh</t>
  </si>
  <si>
    <t>0983030491</t>
  </si>
  <si>
    <t>Trần Việt Hùng</t>
  </si>
  <si>
    <t>Đỗ Thị Lâm Hường</t>
  </si>
  <si>
    <t>Trần Minh Đức</t>
  </si>
  <si>
    <t>08/11/2013</t>
  </si>
  <si>
    <t>0918868328</t>
  </si>
  <si>
    <t>Trần Ngọc Minh Hiền</t>
  </si>
  <si>
    <t>Bùi Trần Lượng</t>
  </si>
  <si>
    <t>24/4/1972</t>
  </si>
  <si>
    <t>Nguyễn Công Cường</t>
  </si>
  <si>
    <t>08/10/1953</t>
  </si>
  <si>
    <t>Hoàng Quốc Nghĩa</t>
  </si>
  <si>
    <t>17/6/1988</t>
  </si>
  <si>
    <t>Đặng Văn Bắc</t>
  </si>
  <si>
    <t>28/08/1991</t>
  </si>
  <si>
    <t>01636614087</t>
  </si>
  <si>
    <t>Vũ Văn Quang</t>
  </si>
  <si>
    <t>25/03/1981</t>
  </si>
  <si>
    <t>Vũ Trần Quang Khải</t>
  </si>
  <si>
    <t>16/12/2009</t>
  </si>
  <si>
    <t>o voi bạch TT</t>
  </si>
  <si>
    <t>Nguyễn Thế Bách</t>
  </si>
  <si>
    <t>Nguyễn Thi Trang</t>
  </si>
  <si>
    <t>Vợ</t>
  </si>
  <si>
    <t>Nguyễn Gia Bảo</t>
  </si>
  <si>
    <t>01639743162</t>
  </si>
  <si>
    <t>Vương Thị Lan</t>
  </si>
  <si>
    <t>Mẹ vợ</t>
  </si>
  <si>
    <t>Nguyễn Hồng Diệp</t>
  </si>
  <si>
    <t xml:space="preserve"> Nguyễn Đức Mạnh</t>
  </si>
  <si>
    <t>24/08/1991</t>
  </si>
  <si>
    <t xml:space="preserve"> 093.1100.235</t>
  </si>
  <si>
    <t>Nguyễn Văn Chiến</t>
  </si>
  <si>
    <t>12/08/1989</t>
  </si>
  <si>
    <t>0972.963.299</t>
  </si>
  <si>
    <t>Hoàng Thị Mỹ Hạnh</t>
  </si>
  <si>
    <t xml:space="preserve"> 05/06/1993</t>
  </si>
  <si>
    <t>01647535367</t>
  </si>
  <si>
    <t>Tổng người lớn</t>
  </si>
  <si>
    <t xml:space="preserve">Tổng trẻ con </t>
  </si>
  <si>
    <t>Du lịch hè 2016 - Xếp phòng</t>
  </si>
  <si>
    <t>Người lớn
(Quan hệ)</t>
  </si>
  <si>
    <t>Trẻ em</t>
  </si>
  <si>
    <t>Loại phòng</t>
  </si>
  <si>
    <t>Ghi chú</t>
  </si>
  <si>
    <t>&gt; 5 tuổi</t>
  </si>
  <si>
    <t>&lt; 5 tuổi</t>
  </si>
  <si>
    <t>X</t>
  </si>
  <si>
    <t>Couple Suite 01</t>
  </si>
  <si>
    <t>x</t>
  </si>
  <si>
    <t>Nguyễn Trọng Hải (chồng)</t>
  </si>
  <si>
    <t>Nguyễn Trọng Minh (con)</t>
  </si>
  <si>
    <t>Bố chồng</t>
  </si>
  <si>
    <t>Couple Suite 02</t>
  </si>
  <si>
    <t>Xếp gần phòng Nguyễn Thị Mai Hương 2</t>
  </si>
  <si>
    <t>Couple Suite 03</t>
  </si>
  <si>
    <t>Vũ Văn Quang</t>
  </si>
  <si>
    <t>Couple Suite 04</t>
  </si>
  <si>
    <t>Trần Thanh Bách</t>
  </si>
  <si>
    <t>Vũ Trần Quang Khải</t>
  </si>
  <si>
    <t>Couple Suite 05</t>
  </si>
  <si>
    <t>Đỗ Huy Dương</t>
  </si>
  <si>
    <t>19/09/2014</t>
  </si>
  <si>
    <t>Couple Suite 06</t>
  </si>
  <si>
    <t>17/02/2013</t>
  </si>
  <si>
    <t>Couple Suite 07</t>
  </si>
  <si>
    <t> Trần Thị Phương Thảo</t>
  </si>
  <si>
    <t>Couple Suite 08</t>
  </si>
  <si>
    <t>Couple Suite 09</t>
  </si>
  <si>
    <t>Dương Thị Hồng Điệp</t>
  </si>
  <si>
    <t>Couple Suite 10</t>
  </si>
  <si>
    <t>Lê Xuân Anh (chồng)</t>
  </si>
  <si>
    <t>Lê Dương Anh Thư (con)</t>
  </si>
  <si>
    <t>Lê Dương Bảo Khánh (con)</t>
  </si>
  <si>
    <t>Couple Suite 11</t>
  </si>
  <si>
    <t>Nguyễn Thị Huyền Trang (vợ)</t>
  </si>
  <si>
    <t>Nguyễn Diệp Linh (con)</t>
  </si>
  <si>
    <t>Nguyễn Trúc Linh (con)</t>
  </si>
  <si>
    <t>Couple Suite 12</t>
  </si>
  <si>
    <t>Đoàn Phúc Lộc (chồng)</t>
  </si>
  <si>
    <t>Đoàn Khánh Ngân (con)</t>
  </si>
  <si>
    <t>Đoàn Nam Phú (con)</t>
  </si>
  <si>
    <t>Nguyễn Việt Đức</t>
  </si>
  <si>
    <t>Couple Suite 13</t>
  </si>
  <si>
    <t> Lê Thị Thu (vợ)</t>
  </si>
  <si>
    <t>Couple Suite 14</t>
  </si>
  <si>
    <t>Phạm Hùng Cường (chồng)</t>
  </si>
  <si>
    <t>Phạm Thị Minh Ngọc (con)</t>
  </si>
  <si>
    <t>Couple Suite 15</t>
  </si>
  <si>
    <t>Nguyễn Tuấn Hùng (chồng)</t>
  </si>
  <si>
    <t>Nguyễn Thu Thủy (con)</t>
  </si>
  <si>
    <t>Couple Suite 16</t>
  </si>
  <si>
    <t>Phan Hải Vân (con)</t>
  </si>
  <si>
    <t>Couple Suite 17</t>
  </si>
  <si>
    <t>Đinh Thị Tỵ (mẹ)</t>
  </si>
  <si>
    <t>Đoàn Quốc Cường (con)</t>
  </si>
  <si>
    <t>Đoàn Đức Anh (con)</t>
  </si>
  <si>
    <t>Couple Suite 18</t>
  </si>
  <si>
    <t>Vũ Thị Thu Trang</t>
  </si>
  <si>
    <t>Couple Suite 19</t>
  </si>
  <si>
    <t>Nguyễn Huy Mạnh (chồng)</t>
  </si>
  <si>
    <t>Nguyễn Lê An Nhiên (con)</t>
  </si>
  <si>
    <t>Couple Suite 20</t>
  </si>
  <si>
    <t>Nguyễn Thị Hải Yến (vợ</t>
  </si>
  <si>
    <t>Nguyễn Khánh Ngọc (con)</t>
  </si>
  <si>
    <t>Couple Suite 21</t>
  </si>
  <si>
    <t>Nguyễn Đăng Khánh (chồng)</t>
  </si>
  <si>
    <t>Nguyễn Quỳnh Chi (con)</t>
  </si>
  <si>
    <t>Nguyễn  Quang Minh (con)</t>
  </si>
  <si>
    <t>Couple Suite 22</t>
  </si>
  <si>
    <t>Nguyễn Hữu Thiên (con)</t>
  </si>
  <si>
    <t>Couple Suite 23</t>
  </si>
  <si>
    <t>29/09/2013</t>
  </si>
  <si>
    <t>Couple Suite 24</t>
  </si>
  <si>
    <t>24/12/2014</t>
  </si>
  <si>
    <t>Nguyễn Chí Nghĩa</t>
  </si>
  <si>
    <t>30/11/1983</t>
  </si>
  <si>
    <t>Couple Suite 25</t>
  </si>
  <si>
    <t>Couple Suite 26</t>
  </si>
  <si>
    <t>Vương Thị Lan Anh (vợ)</t>
  </si>
  <si>
    <t>Nguyễn Trường Nam (con)</t>
  </si>
  <si>
    <t>Vũ Thị Bích Ngọc</t>
  </si>
  <si>
    <t>Couple Suite 27</t>
  </si>
  <si>
    <t>Family Suite 01</t>
  </si>
  <si>
    <t>Nguyễn Văn Bảo (bố)</t>
  </si>
  <si>
    <t>Family Suite 02</t>
  </si>
  <si>
    <t>Nguyễn Thị Hiền (mẹ)</t>
  </si>
  <si>
    <t>Dương Hồng Thục (bố)</t>
  </si>
  <si>
    <t>Family Suite 03</t>
  </si>
  <si>
    <t>Nguyễn Thị Thảo (mẹ)</t>
  </si>
  <si>
    <t>Lại Thi Tuyên (mẹ)</t>
  </si>
  <si>
    <t>26/12/1985</t>
  </si>
  <si>
    <t>Family Suite 04</t>
  </si>
  <si>
    <t>Family Suite 05</t>
  </si>
  <si>
    <t>Ưu tiên vợ chồng trẻ</t>
  </si>
  <si>
    <t>Family Suite 06</t>
  </si>
  <si>
    <t>Đỗ Thu Quyên</t>
  </si>
  <si>
    <t>Family Suite 07</t>
  </si>
  <si>
    <t>Nguyễn Văn Nghĩa</t>
  </si>
  <si>
    <t>Family Suite 08</t>
  </si>
  <si>
    <t>Vũ Văn Ngân</t>
  </si>
  <si>
    <t>Vũ Văn Thăng</t>
  </si>
  <si>
    <t>Family Suite 09</t>
  </si>
  <si>
    <t>Trần Vĩnh Thịnh</t>
  </si>
  <si>
    <t>Family Suite 10</t>
  </si>
  <si>
    <t>Family Suite 11</t>
  </si>
  <si>
    <t>Family Suite 12</t>
  </si>
  <si>
    <t>Xếp gần phòng Phạm Thanh Tùng</t>
  </si>
  <si>
    <t>Vũ Tuấn Anh 2</t>
  </si>
  <si>
    <t>Family Suite 13</t>
  </si>
  <si>
    <t>Đặng Văn Bắc</t>
  </si>
  <si>
    <t>Family Suite 14</t>
  </si>
  <si>
    <t>Family Suite 15</t>
  </si>
  <si>
    <t>Lê Tuấn Vũ</t>
  </si>
  <si>
    <t>Family Suite 16</t>
  </si>
  <si>
    <t>Family Suite 17</t>
  </si>
  <si>
    <t>Family Suite 18</t>
  </si>
  <si>
    <t>Family Suite 19</t>
  </si>
  <si>
    <t>Hoàng Quốc Nghĩa</t>
  </si>
  <si>
    <t>Family Suite 20</t>
  </si>
  <si>
    <t>Family Suite 21</t>
  </si>
  <si>
    <t>Family Suite 22</t>
  </si>
  <si>
    <t>Family Suite 23</t>
  </si>
  <si>
    <t>Lưu Việt Trung</t>
  </si>
  <si>
    <t>Family Suite 24</t>
  </si>
  <si>
    <t>Nguyễn Đức Mạnh</t>
  </si>
  <si>
    <t>Family Suite 25</t>
  </si>
  <si>
    <t>Nguyễn Văn Chiến</t>
  </si>
  <si>
    <t>Nguyễn Sơn Tùng</t>
  </si>
  <si>
    <t>1991</t>
  </si>
  <si>
    <t>Family Suite 26</t>
  </si>
  <si>
    <t>Family Suite 27</t>
  </si>
  <si>
    <t>16/01/2014</t>
  </si>
  <si>
    <t>Triệu Tiến Đạt (con)</t>
  </si>
  <si>
    <t>Family Suite 28</t>
  </si>
  <si>
    <t>Nguyễn Công Cường</t>
  </si>
  <si>
    <t>Triệu Quang Trúc (chồng)</t>
  </si>
  <si>
    <t>Family Suite 29</t>
  </si>
  <si>
    <t>Kiều Vũ Tín</t>
  </si>
  <si>
    <t>Family Suite 30</t>
  </si>
  <si>
    <t>Xếp gần phòng Đỗ Ngọc Quang</t>
  </si>
  <si>
    <t>Family Suite 31</t>
  </si>
  <si>
    <t>Nguyễn Huy Dũng</t>
  </si>
  <si>
    <t>Family Suite 32</t>
  </si>
  <si>
    <t>Phạm Quỳnh Trang</t>
  </si>
  <si>
    <t>Family Suite 33</t>
  </si>
  <si>
    <t>Lưu Quang Vũ</t>
  </si>
  <si>
    <t>Family Suite 34</t>
  </si>
  <si>
    <t>Family Suite 35</t>
  </si>
  <si>
    <t>Phạm Tiến Dũng</t>
  </si>
  <si>
    <t>Family Suite 36</t>
  </si>
  <si>
    <t>Nguyễn Thị Nhung</t>
  </si>
  <si>
    <t>Phan Tiến Dũng (bố - Phan Quang)</t>
  </si>
  <si>
    <t>Family Suite 37</t>
  </si>
  <si>
    <t>Family Suite 38</t>
  </si>
  <si>
    <t>Đào Thị Quỳnh Anh</t>
  </si>
  <si>
    <t>Family Suite 39</t>
  </si>
  <si>
    <t>Phạm Thu Trang (con)</t>
  </si>
  <si>
    <t>Family Suite 40</t>
  </si>
  <si>
    <t>Family Suite 41</t>
  </si>
  <si>
    <t>Family Suite 42</t>
  </si>
  <si>
    <t>Đoàn Tất Thành</t>
  </si>
  <si>
    <t>Lưu Văn Hợi (bố)</t>
  </si>
  <si>
    <t>Family Suite 43</t>
  </si>
  <si>
    <t>Xếp gần phòng Lưu Quang Vũ</t>
  </si>
  <si>
    <t>Lưu Thị Diện (mẹ)</t>
  </si>
  <si>
    <t>Phan Duy Thìn (bố)</t>
  </si>
  <si>
    <t> Phan Diệu Linh (em)</t>
  </si>
  <si>
    <t>Family Suite 44</t>
  </si>
  <si>
    <t>Bùi Đức Tam (bố)</t>
  </si>
  <si>
    <t>Nguyễn Thị Mơ (mẹ)</t>
  </si>
  <si>
    <t>Đỗ Nhân Minh (con)</t>
  </si>
  <si>
    <t>Đỗ Ngọc Lan Chi (con)</t>
  </si>
  <si>
    <t>Nguyễn Văn Vũ</t>
  </si>
  <si>
    <t>Family Suite 45</t>
  </si>
  <si>
    <t>Nguyễn Thị Vân</t>
  </si>
  <si>
    <t>Family Suite 46</t>
  </si>
  <si>
    <t>Nguyễn Đăng Dương</t>
  </si>
  <si>
    <t>1984</t>
  </si>
  <si>
    <t>Thái Thị Bính</t>
  </si>
  <si>
    <t>1961</t>
  </si>
  <si>
    <t>Nguyễn Đăng Quang</t>
  </si>
  <si>
    <t>2015</t>
  </si>
  <si>
    <t>Đinh Bá Giao (bố)</t>
  </si>
  <si>
    <t>Family Suite Plus 1</t>
  </si>
  <si>
    <t xml:space="preserve"> Vũ Thị Quế (mẹ)</t>
  </si>
  <si>
    <t>Đinh Thị Thúy An (cháu)</t>
  </si>
  <si>
    <t>Đinh thị Thảo (cháu)</t>
  </si>
  <si>
    <t>Vũ Kiều Anh</t>
  </si>
  <si>
    <t>Vũ Hồng Hạnh</t>
  </si>
  <si>
    <t>Phạm Thanh Hà (con)</t>
  </si>
  <si>
    <t>Family Suite Plus 2</t>
  </si>
  <si>
    <t>Vũ Đình Công (chồng)</t>
  </si>
  <si>
    <t>Vũ Khánh Ngọc (con)</t>
  </si>
  <si>
    <t>Vũ Kim Ngân</t>
  </si>
  <si>
    <t>Vũ Đình Tài</t>
  </si>
  <si>
    <t>Family Suite Plus 3</t>
  </si>
  <si>
    <t xml:space="preserve">Phạm Hà Vy. (cháu) </t>
  </si>
  <si>
    <t>Trương Nam Phong (chồng)</t>
  </si>
  <si>
    <t>Trương Thanh Huyền (con)</t>
  </si>
  <si>
    <t xml:space="preserve">Trương Đức Duy </t>
  </si>
  <si>
    <t>Family Suite Plus 4</t>
  </si>
  <si>
    <t>Lê Thị Trinh (vợ)</t>
  </si>
  <si>
    <t>Lê Quý Thành (con)</t>
  </si>
  <si>
    <t>Lê Quý Tú (bố)</t>
  </si>
  <si>
    <t>Lê Thị Lụa (mẹ)</t>
  </si>
  <si>
    <t>Studio Living 01</t>
  </si>
  <si>
    <t>Studio Living 03</t>
  </si>
  <si>
    <t>Studio Living 04</t>
  </si>
  <si>
    <t>Trịnh Châu Anh (con)</t>
  </si>
  <si>
    <t>Trịnh Hòang Nguyên (con)</t>
  </si>
  <si>
    <t>Studio Living 05</t>
  </si>
  <si>
    <t>Sắp xếp ở gần phòng Trịnh Ngọc Quang</t>
  </si>
  <si>
    <t>Trần Thị Minh (mẹ)</t>
  </si>
  <si>
    <t>Trịnh Ngọc Quỳnh (bố)</t>
  </si>
  <si>
    <t>Studio Living 06</t>
  </si>
  <si>
    <t>Hoàng Anh Đào (chồng)</t>
  </si>
  <si>
    <t>Hoàng Ngọc Linh (con)</t>
  </si>
  <si>
    <t>Hoàng Ngọc Lan (con)</t>
  </si>
  <si>
    <t>Hoàng Đức Anh (con)</t>
  </si>
  <si>
    <t>Studio Living 07</t>
  </si>
  <si>
    <t>Thêm Extra bed</t>
  </si>
  <si>
    <t>Nguyễn Nhật Anh (con)</t>
  </si>
  <si>
    <t>Nguyễn Đoàn Trúc Anh (con)</t>
  </si>
  <si>
    <t>Tạ Ngọc Dũng</t>
  </si>
  <si>
    <t>Studio Living 08</t>
  </si>
  <si>
    <t>Ở gần phòng Nguyễn Thị Giang</t>
  </si>
  <si>
    <t>28/10/2009</t>
  </si>
  <si>
    <t>15/4/1932</t>
  </si>
  <si>
    <t>Studio Living 09</t>
  </si>
  <si>
    <t>Ở gần phòng Tạ Ngọc Dũng</t>
  </si>
  <si>
    <t>20/4/1937</t>
  </si>
  <si>
    <t>20/9/1984</t>
  </si>
  <si>
    <t>Studio Living 10</t>
  </si>
  <si>
    <t>Vũ Thị Thanh Nga</t>
  </si>
  <si>
    <t>Studio Living 11</t>
  </si>
  <si>
    <t>30/08/2013</t>
  </si>
  <si>
    <t>Studio Living 12</t>
  </si>
  <si>
    <t>19/01/2014</t>
  </si>
  <si>
    <t>Studio Living 13</t>
  </si>
  <si>
    <t>13/06/2014</t>
  </si>
  <si>
    <t>Studio Living 14</t>
  </si>
  <si>
    <t>Trần Trọng Khải (chồng)</t>
  </si>
  <si>
    <t>Trần Khánh Chi (con)</t>
  </si>
  <si>
    <t>Studio Living 15</t>
  </si>
  <si>
    <t>Studio Living 16</t>
  </si>
  <si>
    <t>16/09/2013</t>
  </si>
  <si>
    <t>Studio Living 17</t>
  </si>
  <si>
    <t>Studio Living 18</t>
  </si>
  <si>
    <t>Studio Living 19</t>
  </si>
  <si>
    <t>23/01/2015</t>
  </si>
  <si>
    <t>Nguyễn Thế Bách</t>
  </si>
  <si>
    <t>Studio Living 20</t>
  </si>
  <si>
    <t>Vương Thị Lan</t>
  </si>
  <si>
    <t>Nguyễn Gia Bảo</t>
  </si>
  <si>
    <t>Nguyễn Hồng Diệp</t>
  </si>
  <si>
    <t>Cty CP PM Luvina</t>
  </si>
  <si>
    <t xml:space="preserve">DU LỊCH HÈ 2016 - Sầm Sơn </t>
  </si>
  <si>
    <t>Xe số 1</t>
  </si>
  <si>
    <t>Trưởng xe:</t>
  </si>
  <si>
    <t>Hướng dẫn viên:</t>
  </si>
  <si>
    <t>Biển số - Lái xe</t>
  </si>
  <si>
    <t>HỌ VÀ TÊN</t>
  </si>
  <si>
    <t>SỐ PHÒNG</t>
  </si>
  <si>
    <t>CHUYỂN XE</t>
  </si>
  <si>
    <t>GHI CHÚ</t>
  </si>
  <si>
    <t>Đi trước - Về sẽ lên xe</t>
  </si>
  <si>
    <t>Đón trên đường cao tốc đoạn Phủ Lý</t>
  </si>
  <si>
    <t>Xe số 2</t>
  </si>
  <si>
    <t>Hoàng Khánh Ly</t>
  </si>
  <si>
    <t>Trưởng xe</t>
  </si>
  <si>
    <t>Xe số 3</t>
  </si>
  <si>
    <t>Chỉ đi chiều về</t>
  </si>
  <si>
    <t>Chỉ đi chiều đi</t>
  </si>
  <si>
    <t>Xe số 4</t>
  </si>
  <si>
    <t>Xe số 5</t>
  </si>
  <si>
    <t>Vũ Tuấn Anh</t>
  </si>
  <si>
    <t>Nguyễn Thị Ngà</t>
  </si>
  <si>
    <t>Xe số 6</t>
  </si>
  <si>
    <t>Xe số 7</t>
  </si>
  <si>
    <t>Xe số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</si>
</sst>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-1010000]d/m/yyyy"/>
  </numFmts>
  <fonts count="27">
    <font>
      <sz val="11.0"/>
      <color theme="1"/>
      <name val="Calibri"/>
    </font>
    <font>
      <sz val="20.0"/>
      <color theme="1"/>
      <name val="Times New Roman"/>
    </font>
    <font/>
    <font>
      <sz val="11.0"/>
      <color theme="1"/>
      <name val="Times New Roman"/>
    </font>
    <font>
      <b/>
      <sz val="12.0"/>
      <color rgb="FF000000"/>
      <name val="Times New Roman"/>
    </font>
    <font>
      <b/>
      <sz val="14.0"/>
      <color rgb="FF000000"/>
      <name val="Times New Roman"/>
    </font>
    <font>
      <b/>
      <sz val="12.0"/>
      <color theme="1"/>
      <name val="Times New Roman"/>
    </font>
    <font>
      <sz val="10.0"/>
      <color rgb="FF000000"/>
      <name val="Quattrocento Sans"/>
    </font>
    <font>
      <sz val="10.0"/>
      <color theme="1"/>
      <name val="Quattrocento Sans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Times New Roman"/>
    </font>
    <font>
      <sz val="10.0"/>
      <color rgb="FFFF0000"/>
      <name val="Arial"/>
    </font>
    <font>
      <sz val="11.0"/>
      <color rgb="FF000000"/>
      <name val="Arial"/>
    </font>
    <font>
      <sz val="11.0"/>
      <color rgb="FF000000"/>
      <name val="Calibri"/>
    </font>
    <font>
      <sz val="11.0"/>
      <color rgb="FF000000"/>
      <name val="Quattrocento Sans"/>
    </font>
    <font>
      <sz val="12.0"/>
      <color theme="1"/>
      <name val="Times New Roman"/>
    </font>
    <font>
      <sz val="12.0"/>
      <color theme="1"/>
      <name val="MS PGothic"/>
    </font>
    <font>
      <sz val="12.0"/>
      <color rgb="FF000000"/>
      <name val="Times New Roman"/>
    </font>
    <font>
      <sz val="12.0"/>
      <color theme="1"/>
      <name val="Calibri"/>
    </font>
    <font>
      <b/>
      <sz val="11.0"/>
      <color theme="1"/>
      <name val="Times New Roman"/>
    </font>
    <font>
      <sz val="10.0"/>
      <color rgb="FF000000"/>
      <name val="Calibri"/>
    </font>
    <font>
      <sz val="11.0"/>
      <color rgb="FFFF0000"/>
      <name val="Times New Roman"/>
    </font>
    <font>
      <sz val="12.0"/>
      <color rgb="FFFF0000"/>
      <name val="Times New Roman"/>
    </font>
    <font>
      <color theme="1"/>
      <name val="Calibri"/>
    </font>
    <font>
      <sz val="18.0"/>
      <color theme="1"/>
      <name val="Times New Roman"/>
    </font>
    <font>
      <b/>
      <sz val="11.0"/>
      <color theme="1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95959"/>
        <bgColor rgb="FF595959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548DD4"/>
        <bgColor rgb="FF548DD4"/>
      </patternFill>
    </fill>
    <fill>
      <patternFill patternType="solid">
        <fgColor rgb="FF366092"/>
        <bgColor rgb="FF366092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92CDDC"/>
        <bgColor rgb="FF92CDDC"/>
      </patternFill>
    </fill>
    <fill>
      <patternFill patternType="solid">
        <fgColor rgb="FF76923C"/>
        <bgColor rgb="FF76923C"/>
      </patternFill>
    </fill>
    <fill>
      <patternFill patternType="solid">
        <fgColor theme="6"/>
        <bgColor theme="6"/>
      </patternFill>
    </fill>
    <fill>
      <patternFill patternType="solid">
        <fgColor rgb="FFB2A1C7"/>
        <bgColor rgb="FFB2A1C7"/>
      </patternFill>
    </fill>
    <fill>
      <patternFill patternType="solid">
        <fgColor rgb="FF31859B"/>
        <bgColor rgb="FF31859B"/>
      </patternFill>
    </fill>
    <fill>
      <patternFill patternType="solid">
        <fgColor rgb="FFB6DDE8"/>
        <bgColor rgb="FFB6DDE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  <fill>
      <patternFill patternType="solid">
        <fgColor rgb="FF95B3D7"/>
        <bgColor rgb="FF95B3D7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  <fill>
      <patternFill patternType="solid">
        <fgColor rgb="FFE5B8B7"/>
        <bgColor rgb="FFE5B8B7"/>
      </patternFill>
    </fill>
    <fill>
      <patternFill patternType="solid">
        <fgColor theme="7"/>
        <bgColor theme="7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2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vertical="center"/>
    </xf>
    <xf borderId="6" fillId="0" fontId="4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right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3" fillId="0" fontId="3" numFmtId="0" xfId="0" applyAlignment="1" applyBorder="1" applyFont="1">
      <alignment horizontal="right" vertical="center"/>
    </xf>
    <xf borderId="8" fillId="2" fontId="3" numFmtId="0" xfId="0" applyAlignment="1" applyBorder="1" applyFill="1" applyFont="1">
      <alignment vertical="center"/>
    </xf>
    <xf borderId="3" fillId="0" fontId="3" numFmtId="164" xfId="0" applyAlignment="1" applyBorder="1" applyFont="1" applyNumberFormat="1">
      <alignment horizontal="left" vertical="center"/>
    </xf>
    <xf borderId="8" fillId="3" fontId="3" numFmtId="0" xfId="0" applyAlignment="1" applyBorder="1" applyFill="1" applyFont="1">
      <alignment vertical="center"/>
    </xf>
    <xf quotePrefix="1" borderId="3" fillId="0" fontId="3" numFmtId="0" xfId="0" applyAlignment="1" applyBorder="1" applyFont="1">
      <alignment vertical="center"/>
    </xf>
    <xf borderId="8" fillId="4" fontId="3" numFmtId="0" xfId="0" applyAlignment="1" applyBorder="1" applyFill="1" applyFont="1">
      <alignment vertical="center"/>
    </xf>
    <xf borderId="3" fillId="0" fontId="3" numFmtId="165" xfId="0" applyAlignment="1" applyBorder="1" applyFont="1" applyNumberFormat="1">
      <alignment horizontal="center" vertical="center"/>
    </xf>
    <xf borderId="3" fillId="0" fontId="3" numFmtId="165" xfId="0" applyAlignment="1" applyBorder="1" applyFont="1" applyNumberFormat="1">
      <alignment horizontal="right" vertical="center"/>
    </xf>
    <xf borderId="3" fillId="0" fontId="3" numFmtId="164" xfId="0" applyAlignment="1" applyBorder="1" applyFont="1" applyNumberFormat="1">
      <alignment vertical="center"/>
    </xf>
    <xf borderId="8" fillId="5" fontId="3" numFmtId="0" xfId="0" applyAlignment="1" applyBorder="1" applyFill="1" applyFont="1">
      <alignment vertical="center"/>
    </xf>
    <xf borderId="8" fillId="6" fontId="3" numFmtId="0" xfId="0" applyAlignment="1" applyBorder="1" applyFill="1" applyFont="1">
      <alignment vertical="center"/>
    </xf>
    <xf borderId="8" fillId="7" fontId="3" numFmtId="0" xfId="0" applyAlignment="1" applyBorder="1" applyFill="1" applyFont="1">
      <alignment vertical="center"/>
    </xf>
    <xf borderId="8" fillId="8" fontId="3" numFmtId="0" xfId="0" applyAlignment="1" applyBorder="1" applyFill="1" applyFont="1">
      <alignment vertical="center"/>
    </xf>
    <xf borderId="2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3" fillId="0" fontId="3" numFmtId="164" xfId="0" applyAlignment="1" applyBorder="1" applyFont="1" applyNumberFormat="1">
      <alignment horizontal="right" vertical="center"/>
    </xf>
    <xf borderId="3" fillId="0" fontId="3" numFmtId="14" xfId="0" applyAlignment="1" applyBorder="1" applyFont="1" applyNumberFormat="1">
      <alignment horizontal="right" vertical="center"/>
    </xf>
    <xf borderId="0" fillId="0" fontId="7" numFmtId="0" xfId="0" applyAlignment="1" applyFont="1">
      <alignment horizontal="right" vertical="center"/>
    </xf>
    <xf borderId="3" fillId="0" fontId="3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shrinkToFit="0" vertical="center" wrapText="1"/>
    </xf>
    <xf borderId="3" fillId="9" fontId="3" numFmtId="165" xfId="0" applyAlignment="1" applyBorder="1" applyFill="1" applyFont="1" applyNumberFormat="1">
      <alignment horizontal="right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right" vertical="center"/>
    </xf>
    <xf borderId="9" fillId="0" fontId="3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9" numFmtId="0" xfId="0" applyAlignment="1" applyFont="1">
      <alignment horizontal="right" vertical="center"/>
    </xf>
    <xf borderId="2" fillId="0" fontId="3" numFmtId="165" xfId="0" applyAlignment="1" applyBorder="1" applyFont="1" applyNumberFormat="1">
      <alignment horizontal="right" vertical="center"/>
    </xf>
    <xf borderId="3" fillId="0" fontId="11" numFmtId="0" xfId="0" applyAlignment="1" applyBorder="1" applyFont="1">
      <alignment horizontal="left" vertical="center"/>
    </xf>
    <xf borderId="3" fillId="0" fontId="11" numFmtId="0" xfId="0" applyAlignment="1" applyBorder="1" applyFont="1">
      <alignment horizontal="right" vertical="center"/>
    </xf>
    <xf borderId="6" fillId="0" fontId="3" numFmtId="0" xfId="0" applyAlignment="1" applyBorder="1" applyFont="1">
      <alignment vertical="center"/>
    </xf>
    <xf borderId="7" fillId="0" fontId="3" numFmtId="165" xfId="0" applyAlignment="1" applyBorder="1" applyFont="1" applyNumberFormat="1">
      <alignment horizontal="right" vertical="center"/>
    </xf>
    <xf borderId="0" fillId="0" fontId="0" numFmtId="0" xfId="0" applyAlignment="1" applyFont="1">
      <alignment horizontal="right" vertical="center"/>
    </xf>
    <xf borderId="0" fillId="0" fontId="10" numFmtId="0" xfId="0" applyAlignment="1" applyFont="1">
      <alignment horizontal="right" vertical="center"/>
    </xf>
    <xf borderId="2" fillId="0" fontId="3" numFmtId="49" xfId="0" applyAlignment="1" applyBorder="1" applyFont="1" applyNumberFormat="1">
      <alignment horizontal="center" vertical="center"/>
    </xf>
    <xf borderId="9" fillId="0" fontId="3" numFmtId="49" xfId="0" applyAlignment="1" applyBorder="1" applyFont="1" applyNumberFormat="1">
      <alignment horizontal="center" vertical="center"/>
    </xf>
    <xf borderId="7" fillId="0" fontId="3" numFmtId="49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left" vertical="center"/>
    </xf>
    <xf borderId="3" fillId="0" fontId="3" numFmtId="14" xfId="0" applyAlignment="1" applyBorder="1" applyFont="1" applyNumberFormat="1">
      <alignment horizontal="left" vertical="center"/>
    </xf>
    <xf borderId="3" fillId="0" fontId="3" numFmtId="0" xfId="0" applyAlignment="1" applyBorder="1" applyFont="1">
      <alignment horizontal="right" shrinkToFit="0" vertical="center" wrapText="1"/>
    </xf>
    <xf borderId="0" fillId="0" fontId="12" numFmtId="0" xfId="0" applyAlignment="1" applyFont="1">
      <alignment vertical="center"/>
    </xf>
    <xf borderId="0" fillId="0" fontId="11" numFmtId="0" xfId="0" applyAlignment="1" applyFont="1">
      <alignment horizontal="left" vertical="center"/>
    </xf>
    <xf borderId="3" fillId="9" fontId="10" numFmtId="0" xfId="0" applyAlignment="1" applyBorder="1" applyFont="1">
      <alignment horizontal="left" shrinkToFit="0" vertical="center" wrapText="1"/>
    </xf>
    <xf borderId="3" fillId="9" fontId="13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 vertical="center"/>
    </xf>
    <xf borderId="2" fillId="0" fontId="3" numFmtId="165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vertical="center"/>
    </xf>
    <xf borderId="10" fillId="2" fontId="3" numFmtId="0" xfId="0" applyAlignment="1" applyBorder="1" applyFont="1">
      <alignment vertical="center"/>
    </xf>
    <xf borderId="3" fillId="0" fontId="14" numFmtId="0" xfId="0" applyAlignment="1" applyBorder="1" applyFont="1">
      <alignment vertical="center"/>
    </xf>
    <xf borderId="3" fillId="0" fontId="14" numFmtId="0" xfId="0" applyAlignment="1" applyBorder="1" applyFont="1">
      <alignment shrinkToFit="0" vertical="center" wrapText="1"/>
    </xf>
    <xf quotePrefix="1" borderId="3" fillId="0" fontId="14" numFmtId="0" xfId="0" applyAlignment="1" applyBorder="1" applyFont="1">
      <alignment vertical="center"/>
    </xf>
    <xf borderId="3" fillId="0" fontId="15" numFmtId="0" xfId="0" applyAlignment="1" applyBorder="1" applyFont="1">
      <alignment horizontal="left" vertical="center"/>
    </xf>
    <xf borderId="3" fillId="0" fontId="14" numFmtId="0" xfId="0" applyAlignment="1" applyBorder="1" applyFont="1">
      <alignment horizontal="left" vertical="center"/>
    </xf>
    <xf quotePrefix="1" borderId="3" fillId="0" fontId="14" numFmtId="0" xfId="0" applyAlignment="1" applyBorder="1" applyFont="1">
      <alignment horizontal="left" vertical="center"/>
    </xf>
    <xf borderId="0" fillId="0" fontId="3" numFmtId="0" xfId="0" applyAlignment="1" applyFont="1">
      <alignment horizontal="right" vertical="center"/>
    </xf>
    <xf borderId="0" fillId="0" fontId="7" numFmtId="0" xfId="0" applyAlignment="1" applyFont="1">
      <alignment horizontal="left" vertical="center"/>
    </xf>
    <xf borderId="3" fillId="0" fontId="3" numFmtId="14" xfId="0" applyAlignment="1" applyBorder="1" applyFont="1" applyNumberFormat="1">
      <alignment vertical="center"/>
    </xf>
    <xf borderId="4" fillId="0" fontId="3" numFmtId="165" xfId="0" applyAlignment="1" applyBorder="1" applyFont="1" applyNumberFormat="1">
      <alignment horizontal="right" vertical="center"/>
    </xf>
    <xf borderId="6" fillId="0" fontId="3" numFmtId="14" xfId="0" applyAlignment="1" applyBorder="1" applyFont="1" applyNumberFormat="1">
      <alignment vertical="center"/>
    </xf>
    <xf borderId="0" fillId="0" fontId="0" numFmtId="0" xfId="0" applyAlignment="1" applyFont="1">
      <alignment vertical="center"/>
    </xf>
    <xf borderId="4" fillId="0" fontId="3" numFmtId="0" xfId="0" applyAlignment="1" applyBorder="1" applyFont="1">
      <alignment vertical="center"/>
    </xf>
    <xf quotePrefix="1" borderId="3" fillId="0" fontId="7" numFmtId="0" xfId="0" applyAlignment="1" applyBorder="1" applyFont="1">
      <alignment horizontal="left" vertical="center"/>
    </xf>
    <xf borderId="11" fillId="0" fontId="11" numFmtId="0" xfId="0" applyAlignment="1" applyBorder="1" applyFont="1">
      <alignment horizontal="left" vertical="center"/>
    </xf>
    <xf borderId="11" fillId="0" fontId="11" numFmtId="0" xfId="0" applyAlignment="1" applyBorder="1" applyFont="1">
      <alignment horizontal="right" vertical="center"/>
    </xf>
    <xf borderId="2" fillId="0" fontId="11" numFmtId="0" xfId="0" applyAlignment="1" applyBorder="1" applyFont="1">
      <alignment horizontal="left" vertical="center"/>
    </xf>
    <xf borderId="7" fillId="0" fontId="11" numFmtId="0" xfId="0" applyAlignment="1" applyBorder="1" applyFont="1">
      <alignment horizontal="left" vertical="center"/>
    </xf>
    <xf borderId="3" fillId="0" fontId="16" numFmtId="0" xfId="0" applyAlignment="1" applyBorder="1" applyFont="1">
      <alignment shrinkToFit="0" vertical="center" wrapText="1"/>
    </xf>
    <xf quotePrefix="1" borderId="3" fillId="0" fontId="16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3" fillId="0" fontId="10" numFmtId="0" xfId="0" applyAlignment="1" applyBorder="1" applyFont="1">
      <alignment horizontal="left" vertical="center"/>
    </xf>
    <xf borderId="3" fillId="0" fontId="10" numFmtId="0" xfId="0" applyAlignment="1" applyBorder="1" applyFont="1">
      <alignment vertical="center"/>
    </xf>
    <xf borderId="3" fillId="0" fontId="9" numFmtId="0" xfId="0" applyAlignment="1" applyBorder="1" applyFont="1">
      <alignment vertical="center"/>
    </xf>
    <xf borderId="3" fillId="0" fontId="18" numFmtId="0" xfId="0" applyAlignment="1" applyBorder="1" applyFont="1">
      <alignment horizontal="left" vertical="center"/>
    </xf>
    <xf borderId="3" fillId="0" fontId="19" numFmtId="0" xfId="0" applyAlignment="1" applyBorder="1" applyFont="1">
      <alignment horizontal="left" vertical="center"/>
    </xf>
    <xf borderId="3" fillId="0" fontId="16" numFmtId="0" xfId="0" applyAlignment="1" applyBorder="1" applyFont="1">
      <alignment horizontal="left" vertical="center"/>
    </xf>
    <xf borderId="3" fillId="0" fontId="16" numFmtId="0" xfId="0" applyAlignment="1" applyBorder="1" applyFont="1">
      <alignment horizontal="right" vertical="center"/>
    </xf>
    <xf borderId="3" fillId="0" fontId="16" numFmtId="0" xfId="0" applyAlignment="1" applyBorder="1" applyFont="1">
      <alignment vertical="center"/>
    </xf>
    <xf quotePrefix="1" borderId="3" fillId="0" fontId="16" numFmtId="0" xfId="0" applyAlignment="1" applyBorder="1" applyFont="1">
      <alignment vertical="center"/>
    </xf>
    <xf borderId="12" fillId="2" fontId="3" numFmtId="0" xfId="0" applyAlignment="1" applyBorder="1" applyFont="1">
      <alignment vertical="center"/>
    </xf>
    <xf borderId="12" fillId="2" fontId="3" numFmtId="165" xfId="0" applyAlignment="1" applyBorder="1" applyFont="1" applyNumberFormat="1">
      <alignment horizontal="center" vertical="center"/>
    </xf>
    <xf borderId="12" fillId="2" fontId="3" numFmtId="165" xfId="0" applyAlignment="1" applyBorder="1" applyFont="1" applyNumberFormat="1">
      <alignment horizontal="right" vertical="center"/>
    </xf>
    <xf borderId="0" fillId="0" fontId="3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4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13" fillId="10" fontId="16" numFmtId="0" xfId="0" applyAlignment="1" applyBorder="1" applyFill="1" applyFont="1">
      <alignment horizontal="center" vertical="center"/>
    </xf>
    <xf borderId="13" fillId="10" fontId="6" numFmtId="0" xfId="0" applyAlignment="1" applyBorder="1" applyFont="1">
      <alignment vertical="center"/>
    </xf>
    <xf borderId="13" fillId="10" fontId="16" numFmtId="165" xfId="0" applyAlignment="1" applyBorder="1" applyFont="1" applyNumberFormat="1">
      <alignment horizontal="center" vertical="center"/>
    </xf>
    <xf borderId="13" fillId="10" fontId="3" numFmtId="0" xfId="0" applyAlignment="1" applyBorder="1" applyFont="1">
      <alignment vertical="center"/>
    </xf>
    <xf borderId="13" fillId="10" fontId="3" numFmtId="0" xfId="0" applyAlignment="1" applyBorder="1" applyFont="1">
      <alignment horizontal="right" vertical="center"/>
    </xf>
    <xf borderId="14" fillId="10" fontId="16" numFmtId="0" xfId="0" applyAlignment="1" applyBorder="1" applyFont="1">
      <alignment horizontal="center" vertical="center"/>
    </xf>
    <xf borderId="14" fillId="10" fontId="16" numFmtId="0" xfId="0" applyAlignment="1" applyBorder="1" applyFont="1">
      <alignment vertical="center"/>
    </xf>
    <xf borderId="14" fillId="10" fontId="3" numFmtId="0" xfId="0" applyAlignment="1" applyBorder="1" applyFont="1">
      <alignment horizontal="right" vertical="center"/>
    </xf>
    <xf borderId="14" fillId="10" fontId="16" numFmtId="164" xfId="0" applyAlignment="1" applyBorder="1" applyFont="1" applyNumberFormat="1">
      <alignment vertical="center"/>
    </xf>
    <xf borderId="14" fillId="11" fontId="16" numFmtId="0" xfId="0" applyAlignment="1" applyBorder="1" applyFill="1" applyFont="1">
      <alignment vertical="center"/>
    </xf>
    <xf borderId="14" fillId="11" fontId="16" numFmtId="165" xfId="0" applyAlignment="1" applyBorder="1" applyFont="1" applyNumberFormat="1">
      <alignment horizontal="right" vertical="center"/>
    </xf>
    <xf borderId="14" fillId="12" fontId="16" numFmtId="0" xfId="0" applyAlignment="1" applyBorder="1" applyFill="1" applyFont="1">
      <alignment horizontal="center" vertical="center"/>
    </xf>
    <xf borderId="14" fillId="12" fontId="6" numFmtId="0" xfId="0" applyAlignment="1" applyBorder="1" applyFont="1">
      <alignment vertical="center"/>
    </xf>
    <xf borderId="14" fillId="12" fontId="16" numFmtId="165" xfId="0" applyAlignment="1" applyBorder="1" applyFont="1" applyNumberFormat="1">
      <alignment horizontal="center" vertical="center"/>
    </xf>
    <xf borderId="14" fillId="12" fontId="3" numFmtId="0" xfId="0" applyAlignment="1" applyBorder="1" applyFont="1">
      <alignment vertical="center"/>
    </xf>
    <xf borderId="14" fillId="12" fontId="3" numFmtId="0" xfId="0" applyAlignment="1" applyBorder="1" applyFont="1">
      <alignment horizontal="right" vertical="center"/>
    </xf>
    <xf borderId="14" fillId="12" fontId="16" numFmtId="0" xfId="0" applyAlignment="1" applyBorder="1" applyFont="1">
      <alignment vertical="center"/>
    </xf>
    <xf borderId="14" fillId="12" fontId="16" numFmtId="165" xfId="0" applyAlignment="1" applyBorder="1" applyFont="1" applyNumberFormat="1">
      <alignment horizontal="right" vertical="center"/>
    </xf>
    <xf borderId="14" fillId="12" fontId="16" numFmtId="164" xfId="0" applyAlignment="1" applyBorder="1" applyFont="1" applyNumberFormat="1">
      <alignment vertical="center"/>
    </xf>
    <xf borderId="14" fillId="13" fontId="16" numFmtId="0" xfId="0" applyAlignment="1" applyBorder="1" applyFill="1" applyFont="1">
      <alignment horizontal="center" vertical="center"/>
    </xf>
    <xf borderId="14" fillId="13" fontId="4" numFmtId="0" xfId="0" applyAlignment="1" applyBorder="1" applyFont="1">
      <alignment horizontal="left" vertical="center"/>
    </xf>
    <xf borderId="14" fillId="13" fontId="18" numFmtId="0" xfId="0" applyAlignment="1" applyBorder="1" applyFont="1">
      <alignment horizontal="left" vertical="center"/>
    </xf>
    <xf borderId="14" fillId="13" fontId="18" numFmtId="0" xfId="0" applyAlignment="1" applyBorder="1" applyFont="1">
      <alignment horizontal="right" vertical="center"/>
    </xf>
    <xf borderId="14" fillId="13" fontId="16" numFmtId="0" xfId="0" applyAlignment="1" applyBorder="1" applyFont="1">
      <alignment vertical="center"/>
    </xf>
    <xf borderId="14" fillId="13" fontId="6" numFmtId="0" xfId="0" applyAlignment="1" applyBorder="1" applyFont="1">
      <alignment vertical="center"/>
    </xf>
    <xf borderId="14" fillId="13" fontId="18" numFmtId="14" xfId="0" applyAlignment="1" applyBorder="1" applyFont="1" applyNumberFormat="1">
      <alignment horizontal="left" vertical="center"/>
    </xf>
    <xf borderId="14" fillId="14" fontId="16" numFmtId="0" xfId="0" applyAlignment="1" applyBorder="1" applyFill="1" applyFont="1">
      <alignment horizontal="center" vertical="center"/>
    </xf>
    <xf borderId="14" fillId="14" fontId="16" numFmtId="0" xfId="0" applyAlignment="1" applyBorder="1" applyFont="1">
      <alignment vertical="center"/>
    </xf>
    <xf borderId="14" fillId="14" fontId="16" numFmtId="165" xfId="0" applyAlignment="1" applyBorder="1" applyFont="1" applyNumberFormat="1">
      <alignment horizontal="center" vertical="center"/>
    </xf>
    <xf borderId="14" fillId="14" fontId="3" numFmtId="0" xfId="0" applyAlignment="1" applyBorder="1" applyFont="1">
      <alignment vertical="center"/>
    </xf>
    <xf borderId="14" fillId="14" fontId="3" numFmtId="0" xfId="0" applyAlignment="1" applyBorder="1" applyFont="1">
      <alignment horizontal="right" vertical="center"/>
    </xf>
    <xf borderId="14" fillId="14" fontId="18" numFmtId="0" xfId="0" applyAlignment="1" applyBorder="1" applyFont="1">
      <alignment horizontal="left" vertical="center"/>
    </xf>
    <xf borderId="14" fillId="14" fontId="16" numFmtId="165" xfId="0" applyAlignment="1" applyBorder="1" applyFont="1" applyNumberFormat="1">
      <alignment horizontal="right" vertical="center"/>
    </xf>
    <xf borderId="14" fillId="14" fontId="16" numFmtId="164" xfId="0" applyAlignment="1" applyBorder="1" applyFont="1" applyNumberFormat="1">
      <alignment vertical="center"/>
    </xf>
    <xf borderId="14" fillId="15" fontId="16" numFmtId="0" xfId="0" applyAlignment="1" applyBorder="1" applyFill="1" applyFont="1">
      <alignment horizontal="center" vertical="center"/>
    </xf>
    <xf borderId="14" fillId="15" fontId="16" numFmtId="0" xfId="0" applyAlignment="1" applyBorder="1" applyFont="1">
      <alignment vertical="center"/>
    </xf>
    <xf borderId="14" fillId="15" fontId="16" numFmtId="165" xfId="0" applyAlignment="1" applyBorder="1" applyFont="1" applyNumberFormat="1">
      <alignment horizontal="center" vertical="center"/>
    </xf>
    <xf borderId="14" fillId="15" fontId="16" numFmtId="165" xfId="0" applyAlignment="1" applyBorder="1" applyFont="1" applyNumberFormat="1">
      <alignment horizontal="right" vertical="center"/>
    </xf>
    <xf borderId="14" fillId="15" fontId="3" numFmtId="0" xfId="0" applyAlignment="1" applyBorder="1" applyFont="1">
      <alignment vertical="center"/>
    </xf>
    <xf borderId="14" fillId="15" fontId="16" numFmtId="164" xfId="0" applyAlignment="1" applyBorder="1" applyFont="1" applyNumberFormat="1">
      <alignment vertical="center"/>
    </xf>
    <xf borderId="14" fillId="13" fontId="16" numFmtId="165" xfId="0" applyAlignment="1" applyBorder="1" applyFont="1" applyNumberFormat="1">
      <alignment horizontal="center" vertical="center"/>
    </xf>
    <xf borderId="14" fillId="13" fontId="3" numFmtId="0" xfId="0" applyAlignment="1" applyBorder="1" applyFont="1">
      <alignment vertical="center"/>
    </xf>
    <xf borderId="14" fillId="13" fontId="3" numFmtId="0" xfId="0" applyAlignment="1" applyBorder="1" applyFont="1">
      <alignment horizontal="right" vertical="center"/>
    </xf>
    <xf borderId="14" fillId="13" fontId="16" numFmtId="165" xfId="0" applyAlignment="1" applyBorder="1" applyFont="1" applyNumberFormat="1">
      <alignment horizontal="right" vertical="center"/>
    </xf>
    <xf borderId="14" fillId="16" fontId="16" numFmtId="0" xfId="0" applyAlignment="1" applyBorder="1" applyFill="1" applyFont="1">
      <alignment horizontal="center" vertical="center"/>
    </xf>
    <xf borderId="14" fillId="16" fontId="6" numFmtId="0" xfId="0" applyAlignment="1" applyBorder="1" applyFont="1">
      <alignment vertical="center"/>
    </xf>
    <xf borderId="14" fillId="16" fontId="16" numFmtId="165" xfId="0" applyAlignment="1" applyBorder="1" applyFont="1" applyNumberFormat="1">
      <alignment horizontal="center" vertical="center"/>
    </xf>
    <xf borderId="14" fillId="16" fontId="3" numFmtId="0" xfId="0" applyAlignment="1" applyBorder="1" applyFont="1">
      <alignment vertical="center"/>
    </xf>
    <xf borderId="14" fillId="16" fontId="3" numFmtId="0" xfId="0" applyAlignment="1" applyBorder="1" applyFont="1">
      <alignment horizontal="right" vertical="center"/>
    </xf>
    <xf borderId="14" fillId="16" fontId="16" numFmtId="0" xfId="0" applyAlignment="1" applyBorder="1" applyFont="1">
      <alignment vertical="center"/>
    </xf>
    <xf borderId="14" fillId="16" fontId="16" numFmtId="165" xfId="0" applyAlignment="1" applyBorder="1" applyFont="1" applyNumberFormat="1">
      <alignment horizontal="right" vertical="center"/>
    </xf>
    <xf borderId="14" fillId="16" fontId="16" numFmtId="164" xfId="0" applyAlignment="1" applyBorder="1" applyFont="1" applyNumberFormat="1">
      <alignment vertical="center"/>
    </xf>
    <xf borderId="14" fillId="17" fontId="16" numFmtId="0" xfId="0" applyAlignment="1" applyBorder="1" applyFill="1" applyFont="1">
      <alignment horizontal="center" vertical="center"/>
    </xf>
    <xf borderId="14" fillId="17" fontId="6" numFmtId="0" xfId="0" applyAlignment="1" applyBorder="1" applyFont="1">
      <alignment vertical="center"/>
    </xf>
    <xf borderId="14" fillId="17" fontId="16" numFmtId="165" xfId="0" applyAlignment="1" applyBorder="1" applyFont="1" applyNumberFormat="1">
      <alignment horizontal="center" vertical="center"/>
    </xf>
    <xf borderId="14" fillId="17" fontId="3" numFmtId="0" xfId="0" applyAlignment="1" applyBorder="1" applyFont="1">
      <alignment vertical="center"/>
    </xf>
    <xf borderId="14" fillId="17" fontId="16" numFmtId="165" xfId="0" applyAlignment="1" applyBorder="1" applyFont="1" applyNumberFormat="1">
      <alignment horizontal="right" vertical="center"/>
    </xf>
    <xf borderId="14" fillId="17" fontId="16" numFmtId="0" xfId="0" applyAlignment="1" applyBorder="1" applyFont="1">
      <alignment vertical="center"/>
    </xf>
    <xf borderId="14" fillId="17" fontId="16" numFmtId="164" xfId="0" applyAlignment="1" applyBorder="1" applyFont="1" applyNumberFormat="1">
      <alignment vertical="center"/>
    </xf>
    <xf borderId="14" fillId="13" fontId="18" numFmtId="14" xfId="0" applyAlignment="1" applyBorder="1" applyFont="1" applyNumberFormat="1">
      <alignment vertical="center"/>
    </xf>
    <xf borderId="14" fillId="13" fontId="18" numFmtId="0" xfId="0" applyAlignment="1" applyBorder="1" applyFont="1">
      <alignment vertical="center"/>
    </xf>
    <xf borderId="14" fillId="13" fontId="18" numFmtId="0" xfId="0" applyAlignment="1" applyBorder="1" applyFont="1">
      <alignment shrinkToFit="0" vertical="center" wrapText="1"/>
    </xf>
    <xf borderId="14" fillId="18" fontId="16" numFmtId="0" xfId="0" applyAlignment="1" applyBorder="1" applyFill="1" applyFont="1">
      <alignment horizontal="center" vertical="center"/>
    </xf>
    <xf borderId="14" fillId="18" fontId="6" numFmtId="0" xfId="0" applyAlignment="1" applyBorder="1" applyFont="1">
      <alignment vertical="center"/>
    </xf>
    <xf borderId="14" fillId="18" fontId="16" numFmtId="0" xfId="0" applyAlignment="1" applyBorder="1" applyFont="1">
      <alignment vertical="center"/>
    </xf>
    <xf borderId="14" fillId="18" fontId="3" numFmtId="0" xfId="0" applyAlignment="1" applyBorder="1" applyFont="1">
      <alignment vertical="center"/>
    </xf>
    <xf borderId="14" fillId="18" fontId="3" numFmtId="0" xfId="0" applyAlignment="1" applyBorder="1" applyFont="1">
      <alignment horizontal="right" vertical="center"/>
    </xf>
    <xf borderId="14" fillId="18" fontId="16" numFmtId="0" xfId="0" applyAlignment="1" applyBorder="1" applyFont="1">
      <alignment horizontal="right" vertical="center"/>
    </xf>
    <xf borderId="14" fillId="18" fontId="16" numFmtId="164" xfId="0" applyAlignment="1" applyBorder="1" applyFont="1" applyNumberFormat="1">
      <alignment horizontal="right" vertical="center"/>
    </xf>
    <xf borderId="14" fillId="13" fontId="16" numFmtId="164" xfId="0" applyAlignment="1" applyBorder="1" applyFont="1" applyNumberFormat="1">
      <alignment horizontal="right" vertical="center"/>
    </xf>
    <xf borderId="14" fillId="16" fontId="16" numFmtId="0" xfId="0" applyAlignment="1" applyBorder="1" applyFont="1">
      <alignment horizontal="right" vertical="center"/>
    </xf>
    <xf quotePrefix="1" borderId="14" fillId="16" fontId="16" numFmtId="0" xfId="0" applyAlignment="1" applyBorder="1" applyFont="1">
      <alignment horizontal="right" vertical="center"/>
    </xf>
    <xf borderId="14" fillId="19" fontId="16" numFmtId="0" xfId="0" applyAlignment="1" applyBorder="1" applyFill="1" applyFont="1">
      <alignment horizontal="center" vertical="center"/>
    </xf>
    <xf borderId="14" fillId="19" fontId="6" numFmtId="0" xfId="0" applyAlignment="1" applyBorder="1" applyFont="1">
      <alignment vertical="center"/>
    </xf>
    <xf borderId="14" fillId="19" fontId="16" numFmtId="165" xfId="0" applyAlignment="1" applyBorder="1" applyFont="1" applyNumberFormat="1">
      <alignment horizontal="center" vertical="center"/>
    </xf>
    <xf borderId="14" fillId="19" fontId="3" numFmtId="0" xfId="0" applyAlignment="1" applyBorder="1" applyFont="1">
      <alignment vertical="center"/>
    </xf>
    <xf borderId="14" fillId="19" fontId="3" numFmtId="0" xfId="0" applyAlignment="1" applyBorder="1" applyFont="1">
      <alignment horizontal="right" vertical="center"/>
    </xf>
    <xf borderId="14" fillId="19" fontId="16" numFmtId="0" xfId="0" applyAlignment="1" applyBorder="1" applyFont="1">
      <alignment vertical="center"/>
    </xf>
    <xf borderId="14" fillId="19" fontId="16" numFmtId="165" xfId="0" applyAlignment="1" applyBorder="1" applyFont="1" applyNumberFormat="1">
      <alignment horizontal="right" vertical="center"/>
    </xf>
    <xf borderId="14" fillId="19" fontId="16" numFmtId="164" xfId="0" applyAlignment="1" applyBorder="1" applyFont="1" applyNumberFormat="1">
      <alignment vertical="center"/>
    </xf>
    <xf borderId="14" fillId="13" fontId="16" numFmtId="164" xfId="0" applyAlignment="1" applyBorder="1" applyFont="1" applyNumberFormat="1">
      <alignment vertical="center"/>
    </xf>
    <xf borderId="14" fillId="8" fontId="16" numFmtId="0" xfId="0" applyAlignment="1" applyBorder="1" applyFont="1">
      <alignment horizontal="center" vertical="center"/>
    </xf>
    <xf borderId="14" fillId="8" fontId="6" numFmtId="0" xfId="0" applyAlignment="1" applyBorder="1" applyFont="1">
      <alignment vertical="center"/>
    </xf>
    <xf borderId="14" fillId="8" fontId="16" numFmtId="0" xfId="0" applyAlignment="1" applyBorder="1" applyFont="1">
      <alignment vertical="center"/>
    </xf>
    <xf borderId="14" fillId="8" fontId="16" numFmtId="0" xfId="0" applyAlignment="1" applyBorder="1" applyFont="1">
      <alignment horizontal="right" vertical="center"/>
    </xf>
    <xf borderId="14" fillId="8" fontId="16" numFmtId="14" xfId="0" applyAlignment="1" applyBorder="1" applyFont="1" applyNumberFormat="1">
      <alignment vertical="center"/>
    </xf>
    <xf borderId="14" fillId="8" fontId="16" numFmtId="164" xfId="0" applyAlignment="1" applyBorder="1" applyFont="1" applyNumberFormat="1">
      <alignment vertical="center"/>
    </xf>
    <xf borderId="14" fillId="6" fontId="16" numFmtId="0" xfId="0" applyAlignment="1" applyBorder="1" applyFont="1">
      <alignment horizontal="center" vertical="center"/>
    </xf>
    <xf borderId="14" fillId="6" fontId="6" numFmtId="0" xfId="0" applyAlignment="1" applyBorder="1" applyFont="1">
      <alignment vertical="center"/>
    </xf>
    <xf borderId="14" fillId="6" fontId="16" numFmtId="165" xfId="0" applyAlignment="1" applyBorder="1" applyFont="1" applyNumberFormat="1">
      <alignment horizontal="center" vertical="center"/>
    </xf>
    <xf borderId="14" fillId="6" fontId="3" numFmtId="0" xfId="0" applyAlignment="1" applyBorder="1" applyFont="1">
      <alignment vertical="center"/>
    </xf>
    <xf borderId="14" fillId="6" fontId="3" numFmtId="0" xfId="0" applyAlignment="1" applyBorder="1" applyFont="1">
      <alignment horizontal="right" vertical="center"/>
    </xf>
    <xf borderId="14" fillId="6" fontId="16" numFmtId="0" xfId="0" applyAlignment="1" applyBorder="1" applyFont="1">
      <alignment vertical="center"/>
    </xf>
    <xf borderId="14" fillId="6" fontId="16" numFmtId="0" xfId="0" applyAlignment="1" applyBorder="1" applyFont="1">
      <alignment horizontal="right" vertical="center"/>
    </xf>
    <xf borderId="14" fillId="6" fontId="16" numFmtId="164" xfId="0" applyAlignment="1" applyBorder="1" applyFont="1" applyNumberFormat="1">
      <alignment vertical="center"/>
    </xf>
    <xf borderId="14" fillId="20" fontId="16" numFmtId="0" xfId="0" applyAlignment="1" applyBorder="1" applyFill="1" applyFont="1">
      <alignment horizontal="center" vertical="center"/>
    </xf>
    <xf borderId="14" fillId="20" fontId="6" numFmtId="0" xfId="0" applyAlignment="1" applyBorder="1" applyFont="1">
      <alignment vertical="center"/>
    </xf>
    <xf borderId="14" fillId="20" fontId="16" numFmtId="0" xfId="0" applyAlignment="1" applyBorder="1" applyFont="1">
      <alignment vertical="center"/>
    </xf>
    <xf borderId="14" fillId="20" fontId="3" numFmtId="0" xfId="0" applyAlignment="1" applyBorder="1" applyFont="1">
      <alignment vertical="center"/>
    </xf>
    <xf borderId="14" fillId="20" fontId="3" numFmtId="0" xfId="0" applyAlignment="1" applyBorder="1" applyFont="1">
      <alignment horizontal="right" vertical="center"/>
    </xf>
    <xf borderId="14" fillId="20" fontId="16" numFmtId="0" xfId="0" applyAlignment="1" applyBorder="1" applyFont="1">
      <alignment horizontal="right" vertical="center"/>
    </xf>
    <xf borderId="14" fillId="20" fontId="18" numFmtId="0" xfId="0" applyAlignment="1" applyBorder="1" applyFont="1">
      <alignment horizontal="right" vertical="center"/>
    </xf>
    <xf borderId="14" fillId="21" fontId="16" numFmtId="0" xfId="0" applyAlignment="1" applyBorder="1" applyFill="1" applyFont="1">
      <alignment horizontal="center" vertical="center"/>
    </xf>
    <xf borderId="14" fillId="21" fontId="6" numFmtId="0" xfId="0" applyAlignment="1" applyBorder="1" applyFont="1">
      <alignment vertical="center"/>
    </xf>
    <xf borderId="14" fillId="21" fontId="16" numFmtId="14" xfId="0" applyAlignment="1" applyBorder="1" applyFont="1" applyNumberFormat="1">
      <alignment vertical="center"/>
    </xf>
    <xf borderId="14" fillId="21" fontId="3" numFmtId="0" xfId="0" applyAlignment="1" applyBorder="1" applyFont="1">
      <alignment vertical="center"/>
    </xf>
    <xf borderId="14" fillId="21" fontId="3" numFmtId="0" xfId="0" applyAlignment="1" applyBorder="1" applyFont="1">
      <alignment horizontal="right" vertical="center"/>
    </xf>
    <xf borderId="14" fillId="21" fontId="16" numFmtId="0" xfId="0" applyAlignment="1" applyBorder="1" applyFont="1">
      <alignment vertical="center"/>
    </xf>
    <xf borderId="14" fillId="21" fontId="16" numFmtId="0" xfId="0" applyAlignment="1" applyBorder="1" applyFont="1">
      <alignment horizontal="right" vertical="center"/>
    </xf>
    <xf borderId="14" fillId="21" fontId="16" numFmtId="0" xfId="0" applyAlignment="1" applyBorder="1" applyFont="1">
      <alignment shrinkToFit="0" vertical="center" wrapText="1"/>
    </xf>
    <xf borderId="14" fillId="21" fontId="16" numFmtId="164" xfId="0" applyAlignment="1" applyBorder="1" applyFont="1" applyNumberFormat="1">
      <alignment shrinkToFit="0" vertical="center" wrapText="1"/>
    </xf>
    <xf borderId="14" fillId="21" fontId="16" numFmtId="164" xfId="0" applyAlignment="1" applyBorder="1" applyFont="1" applyNumberFormat="1">
      <alignment vertical="center"/>
    </xf>
    <xf borderId="14" fillId="16" fontId="16" numFmtId="164" xfId="0" applyAlignment="1" applyBorder="1" applyFont="1" applyNumberFormat="1">
      <alignment horizontal="right" vertical="center"/>
    </xf>
    <xf borderId="14" fillId="20" fontId="16" numFmtId="164" xfId="0" applyAlignment="1" applyBorder="1" applyFont="1" applyNumberFormat="1">
      <alignment vertical="center"/>
    </xf>
    <xf borderId="14" fillId="14" fontId="6" numFmtId="0" xfId="0" applyAlignment="1" applyBorder="1" applyFont="1">
      <alignment vertical="center"/>
    </xf>
    <xf borderId="14" fillId="6" fontId="16" numFmtId="165" xfId="0" applyAlignment="1" applyBorder="1" applyFont="1" applyNumberFormat="1">
      <alignment horizontal="right" vertical="center"/>
    </xf>
    <xf borderId="14" fillId="6" fontId="16" numFmtId="14" xfId="0" applyAlignment="1" applyBorder="1" applyFont="1" applyNumberFormat="1">
      <alignment vertical="center"/>
    </xf>
    <xf borderId="14" fillId="19" fontId="16" numFmtId="164" xfId="0" applyAlignment="1" applyBorder="1" applyFont="1" applyNumberFormat="1">
      <alignment horizontal="left" vertical="center"/>
    </xf>
    <xf borderId="14" fillId="19" fontId="16" numFmtId="0" xfId="0" applyAlignment="1" applyBorder="1" applyFont="1">
      <alignment horizontal="left" vertical="center"/>
    </xf>
    <xf borderId="14" fillId="15" fontId="20" numFmtId="0" xfId="0" applyAlignment="1" applyBorder="1" applyFont="1">
      <alignment vertical="center"/>
    </xf>
    <xf borderId="14" fillId="22" fontId="16" numFmtId="0" xfId="0" applyAlignment="1" applyBorder="1" applyFill="1" applyFont="1">
      <alignment horizontal="center" vertical="center"/>
    </xf>
    <xf borderId="14" fillId="22" fontId="6" numFmtId="0" xfId="0" applyAlignment="1" applyBorder="1" applyFont="1">
      <alignment vertical="center"/>
    </xf>
    <xf borderId="14" fillId="22" fontId="16" numFmtId="165" xfId="0" applyAlignment="1" applyBorder="1" applyFont="1" applyNumberFormat="1">
      <alignment horizontal="center" vertical="center"/>
    </xf>
    <xf borderId="14" fillId="22" fontId="3" numFmtId="0" xfId="0" applyAlignment="1" applyBorder="1" applyFont="1">
      <alignment vertical="center"/>
    </xf>
    <xf borderId="14" fillId="22" fontId="16" numFmtId="0" xfId="0" applyAlignment="1" applyBorder="1" applyFont="1">
      <alignment horizontal="right" vertical="center"/>
    </xf>
    <xf borderId="14" fillId="22" fontId="16" numFmtId="0" xfId="0" applyAlignment="1" applyBorder="1" applyFont="1">
      <alignment vertical="center"/>
    </xf>
    <xf borderId="14" fillId="22" fontId="16" numFmtId="14" xfId="0" applyAlignment="1" applyBorder="1" applyFont="1" applyNumberFormat="1">
      <alignment vertical="center"/>
    </xf>
    <xf borderId="14" fillId="20" fontId="16" numFmtId="165" xfId="0" applyAlignment="1" applyBorder="1" applyFont="1" applyNumberFormat="1">
      <alignment horizontal="center" vertical="center"/>
    </xf>
    <xf borderId="14" fillId="20" fontId="16" numFmtId="165" xfId="0" applyAlignment="1" applyBorder="1" applyFont="1" applyNumberFormat="1">
      <alignment horizontal="right" vertical="center"/>
    </xf>
    <xf borderId="14" fillId="20" fontId="16" numFmtId="14" xfId="0" applyAlignment="1" applyBorder="1" applyFont="1" applyNumberFormat="1">
      <alignment horizontal="right" vertical="center"/>
    </xf>
    <xf borderId="14" fillId="22" fontId="3" numFmtId="0" xfId="0" applyAlignment="1" applyBorder="1" applyFont="1">
      <alignment horizontal="right" vertical="center"/>
    </xf>
    <xf borderId="14" fillId="22" fontId="16" numFmtId="14" xfId="0" applyAlignment="1" applyBorder="1" applyFont="1" applyNumberFormat="1">
      <alignment horizontal="left" vertical="center"/>
    </xf>
    <xf borderId="14" fillId="8" fontId="16" numFmtId="0" xfId="0" applyAlignment="1" applyBorder="1" applyFont="1">
      <alignment horizontal="left" vertical="center"/>
    </xf>
    <xf borderId="14" fillId="8" fontId="16" numFmtId="14" xfId="0" applyAlignment="1" applyBorder="1" applyFont="1" applyNumberFormat="1">
      <alignment horizontal="left" vertical="center"/>
    </xf>
    <xf borderId="14" fillId="8" fontId="16" numFmtId="165" xfId="0" applyAlignment="1" applyBorder="1" applyFont="1" applyNumberFormat="1">
      <alignment horizontal="center" vertical="center"/>
    </xf>
    <xf borderId="14" fillId="23" fontId="16" numFmtId="0" xfId="0" applyAlignment="1" applyBorder="1" applyFill="1" applyFont="1">
      <alignment horizontal="center" vertical="center"/>
    </xf>
    <xf borderId="14" fillId="23" fontId="6" numFmtId="0" xfId="0" applyAlignment="1" applyBorder="1" applyFont="1">
      <alignment vertical="center"/>
    </xf>
    <xf borderId="14" fillId="23" fontId="16" numFmtId="14" xfId="0" applyAlignment="1" applyBorder="1" applyFont="1" applyNumberFormat="1">
      <alignment horizontal="left" vertical="center"/>
    </xf>
    <xf borderId="14" fillId="23" fontId="3" numFmtId="0" xfId="0" applyAlignment="1" applyBorder="1" applyFont="1">
      <alignment vertical="center"/>
    </xf>
    <xf borderId="14" fillId="23" fontId="3" numFmtId="0" xfId="0" applyAlignment="1" applyBorder="1" applyFont="1">
      <alignment horizontal="right" vertical="center"/>
    </xf>
    <xf borderId="14" fillId="23" fontId="16" numFmtId="0" xfId="0" applyAlignment="1" applyBorder="1" applyFont="1">
      <alignment vertical="center"/>
    </xf>
    <xf borderId="14" fillId="23" fontId="16" numFmtId="0" xfId="0" applyAlignment="1" applyBorder="1" applyFont="1">
      <alignment horizontal="right" vertical="center"/>
    </xf>
    <xf borderId="14" fillId="23" fontId="16" numFmtId="165" xfId="0" applyAlignment="1" applyBorder="1" applyFont="1" applyNumberFormat="1">
      <alignment horizontal="center" vertical="center"/>
    </xf>
    <xf borderId="14" fillId="23" fontId="16" numFmtId="165" xfId="0" applyAlignment="1" applyBorder="1" applyFont="1" applyNumberFormat="1">
      <alignment horizontal="right" vertical="center"/>
    </xf>
    <xf borderId="14" fillId="22" fontId="16" numFmtId="0" xfId="0" applyAlignment="1" applyBorder="1" applyFont="1">
      <alignment horizontal="left" vertical="center"/>
    </xf>
    <xf borderId="14" fillId="22" fontId="16" numFmtId="14" xfId="0" applyAlignment="1" applyBorder="1" applyFont="1" applyNumberFormat="1">
      <alignment horizontal="right" vertical="center"/>
    </xf>
    <xf borderId="14" fillId="23" fontId="16" numFmtId="14" xfId="0" applyAlignment="1" applyBorder="1" applyFont="1" applyNumberFormat="1">
      <alignment horizontal="right" vertical="center"/>
    </xf>
    <xf borderId="0" fillId="0" fontId="21" numFmtId="0" xfId="0" applyAlignment="1" applyFont="1">
      <alignment vertical="center"/>
    </xf>
    <xf borderId="14" fillId="13" fontId="16" numFmtId="14" xfId="0" applyAlignment="1" applyBorder="1" applyFont="1" applyNumberFormat="1">
      <alignment horizontal="right" vertical="center"/>
    </xf>
    <xf borderId="14" fillId="24" fontId="16" numFmtId="0" xfId="0" applyAlignment="1" applyBorder="1" applyFill="1" applyFont="1">
      <alignment horizontal="center" vertical="center"/>
    </xf>
    <xf borderId="14" fillId="24" fontId="16" numFmtId="0" xfId="0" applyAlignment="1" applyBorder="1" applyFont="1">
      <alignment vertical="center"/>
    </xf>
    <xf borderId="14" fillId="24" fontId="16" numFmtId="14" xfId="0" applyAlignment="1" applyBorder="1" applyFont="1" applyNumberFormat="1">
      <alignment vertical="center"/>
    </xf>
    <xf borderId="14" fillId="24" fontId="16" numFmtId="14" xfId="0" applyAlignment="1" applyBorder="1" applyFont="1" applyNumberFormat="1">
      <alignment horizontal="right" vertical="center"/>
    </xf>
    <xf borderId="14" fillId="8" fontId="16" numFmtId="165" xfId="0" applyAlignment="1" applyBorder="1" applyFont="1" applyNumberFormat="1">
      <alignment horizontal="right" vertical="center"/>
    </xf>
    <xf borderId="14" fillId="24" fontId="6" numFmtId="0" xfId="0" applyAlignment="1" applyBorder="1" applyFont="1">
      <alignment vertical="center"/>
    </xf>
    <xf borderId="14" fillId="24" fontId="16" numFmtId="165" xfId="0" applyAlignment="1" applyBorder="1" applyFont="1" applyNumberFormat="1">
      <alignment horizontal="right" vertical="center"/>
    </xf>
    <xf borderId="14" fillId="24" fontId="16" numFmtId="165" xfId="0" applyAlignment="1" applyBorder="1" applyFont="1" applyNumberFormat="1">
      <alignment horizontal="center" vertical="center"/>
    </xf>
    <xf borderId="14" fillId="22" fontId="16" numFmtId="165" xfId="0" applyAlignment="1" applyBorder="1" applyFont="1" applyNumberFormat="1">
      <alignment horizontal="right" vertical="center"/>
    </xf>
    <xf borderId="14" fillId="25" fontId="16" numFmtId="0" xfId="0" applyAlignment="1" applyBorder="1" applyFill="1" applyFont="1">
      <alignment horizontal="center" vertical="center"/>
    </xf>
    <xf borderId="14" fillId="25" fontId="6" numFmtId="0" xfId="0" applyAlignment="1" applyBorder="1" applyFont="1">
      <alignment vertical="center"/>
    </xf>
    <xf borderId="14" fillId="25" fontId="16" numFmtId="165" xfId="0" applyAlignment="1" applyBorder="1" applyFont="1" applyNumberFormat="1">
      <alignment horizontal="center" vertical="center"/>
    </xf>
    <xf borderId="14" fillId="25" fontId="16" numFmtId="0" xfId="0" applyAlignment="1" applyBorder="1" applyFont="1">
      <alignment vertical="center"/>
    </xf>
    <xf borderId="14" fillId="25" fontId="16" numFmtId="165" xfId="0" applyAlignment="1" applyBorder="1" applyFont="1" applyNumberFormat="1">
      <alignment horizontal="right" vertical="center"/>
    </xf>
    <xf borderId="14" fillId="26" fontId="16" numFmtId="0" xfId="0" applyAlignment="1" applyBorder="1" applyFill="1" applyFont="1">
      <alignment horizontal="center" vertical="center"/>
    </xf>
    <xf borderId="14" fillId="26" fontId="6" numFmtId="0" xfId="0" applyAlignment="1" applyBorder="1" applyFont="1">
      <alignment vertical="center"/>
    </xf>
    <xf borderId="14" fillId="26" fontId="16" numFmtId="165" xfId="0" applyAlignment="1" applyBorder="1" applyFont="1" applyNumberFormat="1">
      <alignment horizontal="center" vertical="center"/>
    </xf>
    <xf borderId="14" fillId="26" fontId="16" numFmtId="0" xfId="0" applyAlignment="1" applyBorder="1" applyFont="1">
      <alignment vertical="center"/>
    </xf>
    <xf borderId="14" fillId="26" fontId="16" numFmtId="165" xfId="0" applyAlignment="1" applyBorder="1" applyFont="1" applyNumberFormat="1">
      <alignment horizontal="right" vertical="center"/>
    </xf>
    <xf borderId="14" fillId="16" fontId="16" numFmtId="14" xfId="0" applyAlignment="1" applyBorder="1" applyFont="1" applyNumberFormat="1">
      <alignment vertical="center"/>
    </xf>
    <xf borderId="14" fillId="13" fontId="16" numFmtId="0" xfId="0" applyAlignment="1" applyBorder="1" applyFont="1">
      <alignment horizontal="right" vertical="center"/>
    </xf>
    <xf borderId="14" fillId="13" fontId="16" numFmtId="14" xfId="0" applyAlignment="1" applyBorder="1" applyFont="1" applyNumberFormat="1">
      <alignment vertical="center"/>
    </xf>
    <xf borderId="14" fillId="8" fontId="18" numFmtId="0" xfId="0" applyAlignment="1" applyBorder="1" applyFont="1">
      <alignment horizontal="left" vertical="center"/>
    </xf>
    <xf borderId="14" fillId="8" fontId="18" numFmtId="0" xfId="0" applyAlignment="1" applyBorder="1" applyFont="1">
      <alignment horizontal="right" vertical="center"/>
    </xf>
    <xf quotePrefix="1" borderId="14" fillId="8" fontId="16" numFmtId="14" xfId="0" applyAlignment="1" applyBorder="1" applyFont="1" applyNumberFormat="1">
      <alignment vertical="center"/>
    </xf>
    <xf borderId="14" fillId="11" fontId="16" numFmtId="0" xfId="0" applyAlignment="1" applyBorder="1" applyFont="1">
      <alignment horizontal="right" vertical="center"/>
    </xf>
    <xf borderId="14" fillId="26" fontId="16" numFmtId="164" xfId="0" applyAlignment="1" applyBorder="1" applyFont="1" applyNumberFormat="1">
      <alignment vertical="center"/>
    </xf>
    <xf borderId="14" fillId="20" fontId="16" numFmtId="14" xfId="0" applyAlignment="1" applyBorder="1" applyFont="1" applyNumberFormat="1">
      <alignment vertical="center"/>
    </xf>
    <xf borderId="14" fillId="8" fontId="3" numFmtId="0" xfId="0" applyAlignment="1" applyBorder="1" applyFont="1">
      <alignment vertical="center"/>
    </xf>
    <xf borderId="14" fillId="8" fontId="3" numFmtId="0" xfId="0" applyAlignment="1" applyBorder="1" applyFont="1">
      <alignment horizontal="right" vertical="center"/>
    </xf>
    <xf borderId="14" fillId="8" fontId="16" numFmtId="0" xfId="0" applyAlignment="1" applyBorder="1" applyFont="1">
      <alignment shrinkToFit="0" vertical="center" wrapText="1"/>
    </xf>
    <xf borderId="14" fillId="8" fontId="16" numFmtId="0" xfId="0" applyAlignment="1" applyBorder="1" applyFont="1">
      <alignment horizontal="right" shrinkToFit="0" vertical="center" wrapText="1"/>
    </xf>
    <xf borderId="14" fillId="8" fontId="16" numFmtId="14" xfId="0" applyAlignment="1" applyBorder="1" applyFont="1" applyNumberFormat="1">
      <alignment horizontal="right" shrinkToFit="0" vertical="center" wrapText="1"/>
    </xf>
    <xf borderId="14" fillId="13" fontId="16" numFmtId="0" xfId="0" applyAlignment="1" applyBorder="1" applyFont="1">
      <alignment horizontal="left" vertical="center"/>
    </xf>
    <xf borderId="14" fillId="5" fontId="16" numFmtId="0" xfId="0" applyAlignment="1" applyBorder="1" applyFont="1">
      <alignment horizontal="center" vertical="center"/>
    </xf>
    <xf borderId="14" fillId="5" fontId="16" numFmtId="0" xfId="0" applyAlignment="1" applyBorder="1" applyFont="1">
      <alignment vertical="center"/>
    </xf>
    <xf borderId="14" fillId="5" fontId="16" numFmtId="165" xfId="0" applyAlignment="1" applyBorder="1" applyFont="1" applyNumberFormat="1">
      <alignment horizontal="center" vertical="center"/>
    </xf>
    <xf borderId="14" fillId="5" fontId="16" numFmtId="165" xfId="0" applyAlignment="1" applyBorder="1" applyFont="1" applyNumberFormat="1">
      <alignment horizontal="right" vertical="center"/>
    </xf>
    <xf borderId="14" fillId="5" fontId="6" numFmtId="0" xfId="0" applyAlignment="1" applyBorder="1" applyFont="1">
      <alignment vertical="center"/>
    </xf>
    <xf borderId="14" fillId="5" fontId="3" numFmtId="0" xfId="0" applyAlignment="1" applyBorder="1" applyFont="1">
      <alignment vertical="center"/>
    </xf>
    <xf borderId="14" fillId="13" fontId="16" numFmtId="14" xfId="0" applyAlignment="1" applyBorder="1" applyFont="1" applyNumberFormat="1">
      <alignment horizontal="left" vertical="center"/>
    </xf>
    <xf borderId="14" fillId="20" fontId="16" numFmtId="0" xfId="0" applyAlignment="1" applyBorder="1" applyFont="1">
      <alignment horizontal="left" vertical="center"/>
    </xf>
    <xf borderId="14" fillId="15" fontId="6" numFmtId="0" xfId="0" applyAlignment="1" applyBorder="1" applyFont="1">
      <alignment vertical="center"/>
    </xf>
    <xf borderId="14" fillId="15" fontId="16" numFmtId="14" xfId="0" applyAlignment="1" applyBorder="1" applyFont="1" applyNumberFormat="1">
      <alignment vertical="center"/>
    </xf>
    <xf borderId="14" fillId="15" fontId="3" numFmtId="0" xfId="0" applyAlignment="1" applyBorder="1" applyFont="1">
      <alignment horizontal="right" vertical="center"/>
    </xf>
    <xf borderId="14" fillId="15" fontId="16" numFmtId="0" xfId="0" applyAlignment="1" applyBorder="1" applyFont="1">
      <alignment horizontal="right" vertical="center"/>
    </xf>
    <xf borderId="14" fillId="13" fontId="16" numFmtId="0" xfId="0" applyAlignment="1" applyBorder="1" applyFont="1">
      <alignment horizontal="left" shrinkToFit="0" vertical="center" wrapText="1"/>
    </xf>
    <xf borderId="14" fillId="13" fontId="18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right" vertical="center"/>
    </xf>
    <xf borderId="14" fillId="5" fontId="16" numFmtId="164" xfId="0" applyAlignment="1" applyBorder="1" applyFont="1" applyNumberFormat="1">
      <alignment vertical="center"/>
    </xf>
    <xf quotePrefix="1" borderId="14" fillId="26" fontId="16" numFmtId="165" xfId="0" applyAlignment="1" applyBorder="1" applyFont="1" applyNumberFormat="1">
      <alignment horizontal="center" vertical="center"/>
    </xf>
    <xf borderId="14" fillId="26" fontId="3" numFmtId="0" xfId="0" applyAlignment="1" applyBorder="1" applyFont="1">
      <alignment vertical="center"/>
    </xf>
    <xf borderId="14" fillId="26" fontId="3" numFmtId="0" xfId="0" applyAlignment="1" applyBorder="1" applyFont="1">
      <alignment horizontal="right" vertical="center"/>
    </xf>
    <xf quotePrefix="1" borderId="14" fillId="26" fontId="16" numFmtId="165" xfId="0" applyAlignment="1" applyBorder="1" applyFont="1" applyNumberFormat="1">
      <alignment horizontal="right" vertical="center"/>
    </xf>
    <xf quotePrefix="1" borderId="14" fillId="26" fontId="16" numFmtId="164" xfId="0" applyAlignment="1" applyBorder="1" applyFont="1" applyNumberFormat="1">
      <alignment horizontal="right" vertical="center"/>
    </xf>
    <xf borderId="0" fillId="0" fontId="0" numFmtId="0" xfId="0" applyAlignment="1" applyFont="1">
      <alignment vertical="bottom"/>
    </xf>
    <xf borderId="14" fillId="10" fontId="6" numFmtId="0" xfId="0" applyAlignment="1" applyBorder="1" applyFont="1">
      <alignment vertical="center"/>
    </xf>
    <xf borderId="14" fillId="10" fontId="16" numFmtId="165" xfId="0" applyAlignment="1" applyBorder="1" applyFont="1" applyNumberFormat="1">
      <alignment horizontal="center" vertical="center"/>
    </xf>
    <xf borderId="14" fillId="10" fontId="3" numFmtId="0" xfId="0" applyAlignment="1" applyBorder="1" applyFont="1">
      <alignment vertical="center"/>
    </xf>
    <xf borderId="14" fillId="10" fontId="22" numFmtId="0" xfId="0" applyAlignment="1" applyBorder="1" applyFont="1">
      <alignment vertical="center"/>
    </xf>
    <xf borderId="14" fillId="10" fontId="16" numFmtId="165" xfId="0" applyAlignment="1" applyBorder="1" applyFont="1" applyNumberFormat="1">
      <alignment horizontal="right" vertical="center"/>
    </xf>
    <xf borderId="14" fillId="10" fontId="18" numFmtId="0" xfId="0" applyAlignment="1" applyBorder="1" applyFont="1">
      <alignment horizontal="left" vertical="center"/>
    </xf>
    <xf borderId="14" fillId="10" fontId="3" numFmtId="0" xfId="0" applyAlignment="1" applyBorder="1" applyFont="1">
      <alignment horizontal="left" vertical="center"/>
    </xf>
    <xf borderId="14" fillId="13" fontId="22" numFmtId="0" xfId="0" applyAlignment="1" applyBorder="1" applyFont="1">
      <alignment vertical="center"/>
    </xf>
    <xf borderId="14" fillId="11" fontId="16" numFmtId="0" xfId="0" applyAlignment="1" applyBorder="1" applyFont="1">
      <alignment horizontal="center" vertical="center"/>
    </xf>
    <xf borderId="14" fillId="11" fontId="6" numFmtId="0" xfId="0" applyAlignment="1" applyBorder="1" applyFont="1">
      <alignment vertical="center"/>
    </xf>
    <xf borderId="14" fillId="11" fontId="16" numFmtId="49" xfId="0" applyAlignment="1" applyBorder="1" applyFont="1" applyNumberFormat="1">
      <alignment vertical="center"/>
    </xf>
    <xf borderId="14" fillId="11" fontId="3" numFmtId="0" xfId="0" applyAlignment="1" applyBorder="1" applyFont="1">
      <alignment vertical="center"/>
    </xf>
    <xf borderId="14" fillId="11" fontId="3" numFmtId="0" xfId="0" applyAlignment="1" applyBorder="1" applyFont="1">
      <alignment horizontal="right" vertical="center"/>
    </xf>
    <xf borderId="14" fillId="11" fontId="16" numFmtId="164" xfId="0" applyAlignment="1" applyBorder="1" applyFont="1" applyNumberFormat="1">
      <alignment vertical="center"/>
    </xf>
    <xf borderId="14" fillId="17" fontId="16" numFmtId="0" xfId="0" applyAlignment="1" applyBorder="1" applyFont="1">
      <alignment horizontal="left" vertical="center"/>
    </xf>
    <xf borderId="14" fillId="17" fontId="3" numFmtId="0" xfId="0" applyAlignment="1" applyBorder="1" applyFont="1">
      <alignment horizontal="right" vertical="center"/>
    </xf>
    <xf borderId="14" fillId="17" fontId="16" numFmtId="14" xfId="0" applyAlignment="1" applyBorder="1" applyFont="1" applyNumberFormat="1">
      <alignment horizontal="right" vertical="center"/>
    </xf>
    <xf borderId="14" fillId="17" fontId="16" numFmtId="0" xfId="0" applyAlignment="1" applyBorder="1" applyFont="1">
      <alignment shrinkToFit="0" vertical="center" wrapText="1"/>
    </xf>
    <xf borderId="14" fillId="16" fontId="16" numFmtId="14" xfId="0" applyAlignment="1" applyBorder="1" applyFont="1" applyNumberFormat="1">
      <alignment horizontal="right" vertical="center"/>
    </xf>
    <xf borderId="14" fillId="16" fontId="23" numFmtId="0" xfId="0" applyAlignment="1" applyBorder="1" applyFont="1">
      <alignment horizontal="right" vertical="center"/>
    </xf>
    <xf borderId="14" fillId="20" fontId="23" numFmtId="0" xfId="0" applyAlignment="1" applyBorder="1" applyFont="1">
      <alignment horizontal="right" vertical="center"/>
    </xf>
    <xf borderId="14" fillId="20" fontId="23" numFmtId="0" xfId="0" applyAlignment="1" applyBorder="1" applyFont="1">
      <alignment vertical="center"/>
    </xf>
    <xf borderId="14" fillId="22" fontId="16" numFmtId="164" xfId="0" applyAlignment="1" applyBorder="1" applyFont="1" applyNumberFormat="1">
      <alignment vertical="center"/>
    </xf>
    <xf borderId="14" fillId="5" fontId="16" numFmtId="14" xfId="0" applyAlignment="1" applyBorder="1" applyFont="1" applyNumberFormat="1">
      <alignment horizontal="right" vertical="center"/>
    </xf>
    <xf borderId="14" fillId="16" fontId="16" numFmtId="0" xfId="0" applyAlignment="1" applyBorder="1" applyFont="1">
      <alignment shrinkToFit="0" vertical="center" wrapText="1"/>
    </xf>
    <xf borderId="14" fillId="16" fontId="16" numFmtId="14" xfId="0" applyAlignment="1" applyBorder="1" applyFont="1" applyNumberFormat="1">
      <alignment shrinkToFit="0" vertical="center" wrapText="1"/>
    </xf>
    <xf borderId="14" fillId="12" fontId="4" numFmtId="0" xfId="0" applyAlignment="1" applyBorder="1" applyFont="1">
      <alignment horizontal="left" vertical="center"/>
    </xf>
    <xf borderId="14" fillId="12" fontId="18" numFmtId="0" xfId="0" applyAlignment="1" applyBorder="1" applyFont="1">
      <alignment horizontal="left" vertical="center"/>
    </xf>
    <xf borderId="14" fillId="12" fontId="18" numFmtId="0" xfId="0" applyAlignment="1" applyBorder="1" applyFont="1">
      <alignment horizontal="right" vertical="center"/>
    </xf>
    <xf borderId="14" fillId="16" fontId="20" numFmtId="0" xfId="0" applyAlignment="1" applyBorder="1" applyFont="1">
      <alignment vertical="center"/>
    </xf>
    <xf borderId="14" fillId="4" fontId="16" numFmtId="0" xfId="0" applyAlignment="1" applyBorder="1" applyFont="1">
      <alignment horizontal="center" vertical="center"/>
    </xf>
    <xf borderId="14" fillId="4" fontId="6" numFmtId="0" xfId="0" applyAlignment="1" applyBorder="1" applyFont="1">
      <alignment vertical="center"/>
    </xf>
    <xf borderId="14" fillId="4" fontId="16" numFmtId="165" xfId="0" applyAlignment="1" applyBorder="1" applyFont="1" applyNumberFormat="1">
      <alignment horizontal="center" vertical="center"/>
    </xf>
    <xf borderId="14" fillId="4" fontId="3" numFmtId="0" xfId="0" applyAlignment="1" applyBorder="1" applyFont="1">
      <alignment vertical="center"/>
    </xf>
    <xf borderId="14" fillId="4" fontId="3" numFmtId="0" xfId="0" applyAlignment="1" applyBorder="1" applyFont="1">
      <alignment horizontal="right" vertical="center"/>
    </xf>
    <xf borderId="14" fillId="4" fontId="16" numFmtId="0" xfId="0" applyAlignment="1" applyBorder="1" applyFont="1">
      <alignment vertical="center"/>
    </xf>
    <xf borderId="14" fillId="4" fontId="16" numFmtId="165" xfId="0" applyAlignment="1" applyBorder="1" applyFont="1" applyNumberFormat="1">
      <alignment horizontal="right" vertical="center"/>
    </xf>
    <xf borderId="14" fillId="4" fontId="16" numFmtId="164" xfId="0" applyAlignment="1" applyBorder="1" applyFont="1" applyNumberFormat="1">
      <alignment vertical="center"/>
    </xf>
    <xf borderId="14" fillId="26" fontId="16" numFmtId="0" xfId="0" applyAlignment="1" applyBorder="1" applyFont="1">
      <alignment horizontal="right" vertical="center"/>
    </xf>
    <xf borderId="14" fillId="10" fontId="6" numFmtId="0" xfId="0" applyAlignment="1" applyBorder="1" applyFont="1">
      <alignment horizontal="left" vertical="center"/>
    </xf>
    <xf borderId="14" fillId="10" fontId="16" numFmtId="0" xfId="0" applyAlignment="1" applyBorder="1" applyFont="1">
      <alignment shrinkToFit="0" vertical="center" wrapText="1"/>
    </xf>
    <xf borderId="14" fillId="10" fontId="18" numFmtId="0" xfId="0" applyAlignment="1" applyBorder="1" applyFont="1">
      <alignment horizontal="right" vertical="center"/>
    </xf>
    <xf borderId="15" fillId="10" fontId="16" numFmtId="0" xfId="0" applyAlignment="1" applyBorder="1" applyFont="1">
      <alignment horizontal="center" vertical="center"/>
    </xf>
    <xf borderId="15" fillId="10" fontId="18" numFmtId="0" xfId="0" applyAlignment="1" applyBorder="1" applyFont="1">
      <alignment horizontal="left" vertical="center"/>
    </xf>
    <xf borderId="15" fillId="5" fontId="3" numFmtId="0" xfId="0" applyAlignment="1" applyBorder="1" applyFont="1">
      <alignment horizontal="right" vertical="center"/>
    </xf>
    <xf borderId="16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vertical="center"/>
    </xf>
    <xf borderId="16" fillId="0" fontId="3" numFmtId="0" xfId="0" applyAlignment="1" applyBorder="1" applyFont="1">
      <alignment horizontal="right" vertical="center"/>
    </xf>
    <xf borderId="14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vertical="center"/>
    </xf>
    <xf borderId="14" fillId="0" fontId="3" numFmtId="0" xfId="0" applyAlignment="1" applyBorder="1" applyFont="1">
      <alignment horizontal="right" vertical="center"/>
    </xf>
    <xf borderId="15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vertical="center"/>
    </xf>
    <xf borderId="15" fillId="0" fontId="3" numFmtId="0" xfId="0" applyAlignment="1" applyBorder="1" applyFont="1">
      <alignment horizontal="right" vertical="center"/>
    </xf>
    <xf borderId="0" fillId="0" fontId="24" numFmtId="0" xfId="0" applyAlignment="1" applyFont="1">
      <alignment vertical="center"/>
    </xf>
    <xf borderId="0" fillId="0" fontId="25" numFmtId="0" xfId="0" applyAlignment="1" applyFont="1">
      <alignment horizontal="center" vertical="center"/>
    </xf>
    <xf borderId="0" fillId="0" fontId="26" numFmtId="0" xfId="0" applyAlignment="1" applyFont="1">
      <alignment vertical="center"/>
    </xf>
    <xf borderId="3" fillId="0" fontId="0" numFmtId="0" xfId="0" applyAlignment="1" applyBorder="1" applyFont="1">
      <alignment vertical="center"/>
    </xf>
    <xf borderId="3" fillId="2" fontId="3" numFmtId="14" xfId="0" applyAlignment="1" applyBorder="1" applyFont="1" applyNumberFormat="1">
      <alignment horizontal="right" vertical="center"/>
    </xf>
    <xf borderId="17" fillId="0" fontId="0" numFmtId="0" xfId="0" applyAlignment="1" applyBorder="1" applyFont="1">
      <alignment horizontal="center" vertical="center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7" fillId="0" fontId="0" numFmtId="0" xfId="0" applyAlignment="1" applyBorder="1" applyFont="1">
      <alignment horizontal="center" shrinkToFit="0" vertical="center" wrapText="1"/>
    </xf>
    <xf borderId="14" fillId="27" fontId="6" numFmtId="0" xfId="0" applyAlignment="1" applyBorder="1" applyFill="1" applyFont="1">
      <alignment vertical="center"/>
    </xf>
    <xf borderId="14" fillId="27" fontId="16" numFmtId="0" xfId="0" applyAlignment="1" applyBorder="1" applyFont="1">
      <alignment vertical="center"/>
    </xf>
    <xf borderId="14" fillId="28" fontId="6" numFmtId="0" xfId="0" applyAlignment="1" applyBorder="1" applyFill="1" applyFont="1">
      <alignment vertical="center"/>
    </xf>
    <xf borderId="14" fillId="28" fontId="16" numFmtId="0" xfId="0" applyAlignment="1" applyBorder="1" applyFont="1">
      <alignment vertical="center"/>
    </xf>
    <xf borderId="14" fillId="5" fontId="16" numFmtId="0" xfId="0" applyAlignment="1" applyBorder="1" applyFont="1">
      <alignment horizontal="left" vertical="center"/>
    </xf>
    <xf borderId="14" fillId="29" fontId="6" numFmtId="0" xfId="0" applyAlignment="1" applyBorder="1" applyFill="1" applyFont="1">
      <alignment vertical="center"/>
    </xf>
    <xf borderId="13" fillId="26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23.43"/>
    <col customWidth="1" min="3" max="3" width="13.71"/>
    <col customWidth="1" min="4" max="4" width="23.57"/>
    <col customWidth="1" min="5" max="6" width="13.0"/>
    <col customWidth="1" min="7" max="7" width="27.14"/>
    <col customWidth="1" min="8" max="8" width="13.71"/>
    <col customWidth="1" min="9" max="9" width="16.43"/>
    <col customWidth="1" min="10" max="10" width="17.57"/>
    <col customWidth="1" min="11" max="26" width="9.0"/>
  </cols>
  <sheetData>
    <row r="1" ht="4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8.5" customHeight="1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8"/>
      <c r="J2" s="9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69.75" customHeight="1">
      <c r="A3" s="10"/>
      <c r="B3" s="5" t="s">
        <v>5</v>
      </c>
      <c r="C3" s="11" t="s">
        <v>6</v>
      </c>
      <c r="D3" s="12" t="s">
        <v>7</v>
      </c>
      <c r="E3" s="12" t="s">
        <v>8</v>
      </c>
      <c r="F3" s="13" t="s">
        <v>9</v>
      </c>
      <c r="G3" s="14" t="s">
        <v>10</v>
      </c>
      <c r="H3" s="14" t="s">
        <v>8</v>
      </c>
      <c r="I3" s="15" t="s">
        <v>6</v>
      </c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6">
        <v>1.0</v>
      </c>
      <c r="B4" s="5">
        <v>2.0</v>
      </c>
      <c r="C4" s="11">
        <v>3.0</v>
      </c>
      <c r="D4" s="12">
        <v>4.0</v>
      </c>
      <c r="E4" s="12">
        <v>5.0</v>
      </c>
      <c r="F4" s="13">
        <v>6.0</v>
      </c>
      <c r="G4" s="14">
        <v>7.0</v>
      </c>
      <c r="H4" s="14">
        <v>8.0</v>
      </c>
      <c r="I4" s="15">
        <v>9.0</v>
      </c>
      <c r="J4" s="17">
        <v>10.0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3.0" customHeight="1">
      <c r="A5" s="18">
        <v>1.0</v>
      </c>
      <c r="B5" s="19" t="s">
        <v>11</v>
      </c>
      <c r="C5" s="19" t="s">
        <v>12</v>
      </c>
      <c r="D5" s="19"/>
      <c r="E5" s="19"/>
      <c r="F5" s="20"/>
      <c r="G5" s="19"/>
      <c r="H5" s="19"/>
      <c r="I5" s="19"/>
      <c r="J5" s="19" t="s">
        <v>13</v>
      </c>
      <c r="K5" s="2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3.0" customHeight="1">
      <c r="A6" s="18">
        <v>2.0</v>
      </c>
      <c r="B6" s="19" t="s">
        <v>14</v>
      </c>
      <c r="C6" s="22">
        <v>34550.0</v>
      </c>
      <c r="D6" s="19"/>
      <c r="E6" s="19"/>
      <c r="F6" s="20"/>
      <c r="G6" s="19"/>
      <c r="H6" s="19"/>
      <c r="I6" s="19"/>
      <c r="J6" s="19" t="s">
        <v>15</v>
      </c>
      <c r="K6" s="2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3.0" customHeight="1">
      <c r="A7" s="18">
        <v>3.0</v>
      </c>
      <c r="B7" s="19" t="s">
        <v>16</v>
      </c>
      <c r="C7" s="19" t="s">
        <v>17</v>
      </c>
      <c r="D7" s="3"/>
      <c r="E7" s="3"/>
      <c r="F7" s="3"/>
      <c r="G7" s="19"/>
      <c r="H7" s="19"/>
      <c r="I7" s="19"/>
      <c r="J7" s="19" t="s">
        <v>18</v>
      </c>
      <c r="K7" s="2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3.0" customHeight="1">
      <c r="A8" s="18"/>
      <c r="B8" s="19" t="s">
        <v>19</v>
      </c>
      <c r="C8" s="20" t="s">
        <v>20</v>
      </c>
      <c r="D8" s="3"/>
      <c r="E8" s="19"/>
      <c r="F8" s="20"/>
      <c r="G8" s="19"/>
      <c r="H8" s="19"/>
      <c r="I8" s="19"/>
      <c r="J8" s="19"/>
      <c r="K8" s="2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3.0" customHeight="1">
      <c r="A9" s="18">
        <v>5.0</v>
      </c>
      <c r="B9" s="19" t="s">
        <v>21</v>
      </c>
      <c r="C9" s="19" t="s">
        <v>22</v>
      </c>
      <c r="D9" s="19"/>
      <c r="E9" s="19"/>
      <c r="F9" s="20"/>
      <c r="G9" s="19"/>
      <c r="H9" s="19"/>
      <c r="I9" s="19"/>
      <c r="J9" s="24" t="s">
        <v>23</v>
      </c>
      <c r="K9" s="2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3.0" customHeight="1">
      <c r="A10" s="18">
        <v>172.0</v>
      </c>
      <c r="B10" s="19" t="s">
        <v>24</v>
      </c>
      <c r="C10" s="26">
        <v>33733.0</v>
      </c>
      <c r="D10" s="19"/>
      <c r="E10" s="19"/>
      <c r="F10" s="27"/>
      <c r="G10" s="19"/>
      <c r="H10" s="19"/>
      <c r="I10" s="28"/>
      <c r="J10" s="24" t="s">
        <v>25</v>
      </c>
      <c r="K10" s="2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3.0" customHeight="1">
      <c r="A11" s="18">
        <v>4.0</v>
      </c>
      <c r="B11" s="19" t="s">
        <v>26</v>
      </c>
      <c r="C11" s="19" t="s">
        <v>27</v>
      </c>
      <c r="D11" s="19"/>
      <c r="E11" s="19"/>
      <c r="F11" s="20"/>
      <c r="G11" s="19"/>
      <c r="H11" s="19"/>
      <c r="I11" s="19"/>
      <c r="J11" s="19" t="s">
        <v>28</v>
      </c>
      <c r="K11" s="2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3.0" customHeight="1">
      <c r="A12" s="18">
        <v>6.0</v>
      </c>
      <c r="B12" s="19" t="s">
        <v>29</v>
      </c>
      <c r="C12" s="19" t="s">
        <v>30</v>
      </c>
      <c r="D12" s="19"/>
      <c r="E12" s="19"/>
      <c r="F12" s="20"/>
      <c r="G12" s="19"/>
      <c r="H12" s="19"/>
      <c r="I12" s="19"/>
      <c r="J12" s="24" t="s">
        <v>31</v>
      </c>
      <c r="K12" s="2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3.0" customHeight="1">
      <c r="A13" s="18">
        <v>7.0</v>
      </c>
      <c r="B13" s="19" t="s">
        <v>32</v>
      </c>
      <c r="C13" s="19" t="s">
        <v>33</v>
      </c>
      <c r="D13" s="19"/>
      <c r="E13" s="19"/>
      <c r="F13" s="20"/>
      <c r="G13" s="19"/>
      <c r="H13" s="19"/>
      <c r="I13" s="19"/>
      <c r="J13" s="19" t="s">
        <v>34</v>
      </c>
      <c r="K13" s="3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8.5" customHeight="1">
      <c r="A14" s="18">
        <v>8.0</v>
      </c>
      <c r="B14" s="19" t="s">
        <v>35</v>
      </c>
      <c r="C14" s="19" t="s">
        <v>36</v>
      </c>
      <c r="D14" s="19"/>
      <c r="E14" s="19"/>
      <c r="F14" s="20"/>
      <c r="G14" s="19"/>
      <c r="H14" s="19"/>
      <c r="I14" s="19"/>
      <c r="J14" s="19" t="s">
        <v>37</v>
      </c>
      <c r="K14" s="3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8.5" customHeight="1">
      <c r="A15" s="18">
        <v>9.0</v>
      </c>
      <c r="B15" s="19" t="s">
        <v>38</v>
      </c>
      <c r="C15" s="19" t="s">
        <v>39</v>
      </c>
      <c r="D15" s="19"/>
      <c r="E15" s="19"/>
      <c r="F15" s="20"/>
      <c r="G15" s="19"/>
      <c r="H15" s="19"/>
      <c r="I15" s="19"/>
      <c r="J15" s="19" t="s">
        <v>40</v>
      </c>
      <c r="K15" s="3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8.5" customHeight="1">
      <c r="A16" s="18">
        <v>10.0</v>
      </c>
      <c r="B16" s="19" t="s">
        <v>41</v>
      </c>
      <c r="C16" s="19" t="s">
        <v>42</v>
      </c>
      <c r="D16" s="19"/>
      <c r="E16" s="19"/>
      <c r="F16" s="20"/>
      <c r="G16" s="19"/>
      <c r="H16" s="19"/>
      <c r="I16" s="19"/>
      <c r="J16" s="19" t="s">
        <v>43</v>
      </c>
      <c r="K16" s="3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8.5" customHeight="1">
      <c r="A17" s="18">
        <v>11.0</v>
      </c>
      <c r="B17" s="19" t="s">
        <v>44</v>
      </c>
      <c r="C17" s="19" t="s">
        <v>45</v>
      </c>
      <c r="D17" s="19"/>
      <c r="E17" s="19"/>
      <c r="F17" s="20"/>
      <c r="G17" s="19"/>
      <c r="H17" s="19"/>
      <c r="I17" s="19"/>
      <c r="J17" s="19" t="s">
        <v>46</v>
      </c>
      <c r="K17" s="3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8.5" customHeight="1">
      <c r="A18" s="18">
        <v>12.0</v>
      </c>
      <c r="B18" s="19" t="s">
        <v>47</v>
      </c>
      <c r="C18" s="19" t="s">
        <v>48</v>
      </c>
      <c r="D18" s="19"/>
      <c r="E18" s="19"/>
      <c r="F18" s="20"/>
      <c r="G18" s="19"/>
      <c r="H18" s="19"/>
      <c r="I18" s="19"/>
      <c r="J18" s="19" t="s">
        <v>49</v>
      </c>
      <c r="K18" s="3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8.5" customHeight="1">
      <c r="A19" s="18">
        <v>13.0</v>
      </c>
      <c r="B19" s="19" t="s">
        <v>50</v>
      </c>
      <c r="C19" s="19" t="s">
        <v>51</v>
      </c>
      <c r="D19" s="19"/>
      <c r="E19" s="19"/>
      <c r="F19" s="20"/>
      <c r="G19" s="19"/>
      <c r="H19" s="19"/>
      <c r="I19" s="19"/>
      <c r="J19" s="19" t="s">
        <v>52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8.5" customHeight="1">
      <c r="A20" s="18">
        <v>14.0</v>
      </c>
      <c r="B20" s="19" t="s">
        <v>53</v>
      </c>
      <c r="C20" s="19" t="s">
        <v>54</v>
      </c>
      <c r="D20" s="19"/>
      <c r="E20" s="19"/>
      <c r="F20" s="20"/>
      <c r="G20" s="19"/>
      <c r="H20" s="19"/>
      <c r="I20" s="19"/>
      <c r="J20" s="19" t="s">
        <v>55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8.5" customHeight="1">
      <c r="A21" s="18">
        <v>15.0</v>
      </c>
      <c r="B21" s="19" t="s">
        <v>56</v>
      </c>
      <c r="C21" s="19" t="s">
        <v>57</v>
      </c>
      <c r="D21" s="19"/>
      <c r="E21" s="19"/>
      <c r="F21" s="20"/>
      <c r="G21" s="19"/>
      <c r="H21" s="19"/>
      <c r="I21" s="19"/>
      <c r="J21" s="19" t="s">
        <v>58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8.5" customHeight="1">
      <c r="A22" s="18">
        <v>16.0</v>
      </c>
      <c r="B22" s="19" t="s">
        <v>59</v>
      </c>
      <c r="C22" s="19" t="s">
        <v>60</v>
      </c>
      <c r="D22" s="19"/>
      <c r="E22" s="19"/>
      <c r="F22" s="20"/>
      <c r="G22" s="19"/>
      <c r="H22" s="19"/>
      <c r="I22" s="19"/>
      <c r="J22" s="19" t="s">
        <v>61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8.5" customHeight="1">
      <c r="A23" s="18">
        <v>17.0</v>
      </c>
      <c r="B23" s="19" t="s">
        <v>62</v>
      </c>
      <c r="C23" s="19" t="s">
        <v>63</v>
      </c>
      <c r="D23" s="19"/>
      <c r="E23" s="19"/>
      <c r="F23" s="20"/>
      <c r="G23" s="19"/>
      <c r="H23" s="19"/>
      <c r="I23" s="19"/>
      <c r="J23" s="1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8.5" customHeight="1">
      <c r="A24" s="18">
        <v>18.0</v>
      </c>
      <c r="B24" s="19" t="s">
        <v>64</v>
      </c>
      <c r="C24" s="19" t="s">
        <v>65</v>
      </c>
      <c r="D24" s="19"/>
      <c r="E24" s="19"/>
      <c r="F24" s="20"/>
      <c r="G24" s="19"/>
      <c r="H24" s="19"/>
      <c r="I24" s="19"/>
      <c r="J24" s="1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8.5" customHeight="1">
      <c r="A25" s="18">
        <v>19.0</v>
      </c>
      <c r="B25" s="19" t="s">
        <v>66</v>
      </c>
      <c r="C25" s="19" t="s">
        <v>67</v>
      </c>
      <c r="D25" s="19"/>
      <c r="E25" s="19"/>
      <c r="F25" s="20"/>
      <c r="G25" s="19"/>
      <c r="H25" s="19"/>
      <c r="I25" s="19"/>
      <c r="J25" s="1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8.5" customHeight="1">
      <c r="A26" s="18">
        <v>20.0</v>
      </c>
      <c r="B26" s="33" t="s">
        <v>68</v>
      </c>
      <c r="C26" s="19" t="s">
        <v>69</v>
      </c>
      <c r="D26" s="19" t="s">
        <v>70</v>
      </c>
      <c r="E26" s="19" t="s">
        <v>71</v>
      </c>
      <c r="F26" s="20" t="s">
        <v>72</v>
      </c>
      <c r="G26" s="19" t="s">
        <v>73</v>
      </c>
      <c r="H26" s="19" t="s">
        <v>74</v>
      </c>
      <c r="I26" s="28">
        <v>41563.0</v>
      </c>
      <c r="J26" s="19" t="s">
        <v>75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8.5" customHeight="1">
      <c r="A27" s="18">
        <v>21.0</v>
      </c>
      <c r="B27" s="34"/>
      <c r="C27" s="19"/>
      <c r="D27" s="19" t="s">
        <v>76</v>
      </c>
      <c r="E27" s="19" t="s">
        <v>77</v>
      </c>
      <c r="F27" s="20">
        <v>1964.0</v>
      </c>
      <c r="G27" s="19" t="s">
        <v>78</v>
      </c>
      <c r="H27" s="19" t="s">
        <v>74</v>
      </c>
      <c r="I27" s="35" t="s">
        <v>79</v>
      </c>
      <c r="J27" s="1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8.5" customHeight="1">
      <c r="A28" s="18">
        <v>22.0</v>
      </c>
      <c r="B28" s="19" t="s">
        <v>80</v>
      </c>
      <c r="C28" s="19" t="s">
        <v>81</v>
      </c>
      <c r="D28" s="19"/>
      <c r="E28" s="19"/>
      <c r="F28" s="20"/>
      <c r="G28" s="19"/>
      <c r="H28" s="19"/>
      <c r="I28" s="19"/>
      <c r="J28" s="19" t="s">
        <v>82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8.5" customHeight="1">
      <c r="A29" s="18">
        <v>23.0</v>
      </c>
      <c r="B29" s="19" t="s">
        <v>83</v>
      </c>
      <c r="C29" s="19" t="s">
        <v>84</v>
      </c>
      <c r="D29" s="19"/>
      <c r="E29" s="19"/>
      <c r="F29" s="20"/>
      <c r="G29" s="19"/>
      <c r="H29" s="19"/>
      <c r="I29" s="19"/>
      <c r="J29" s="19" t="s">
        <v>85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8.5" customHeight="1">
      <c r="A30" s="18">
        <v>24.0</v>
      </c>
      <c r="B30" s="19" t="s">
        <v>86</v>
      </c>
      <c r="C30" s="19" t="s">
        <v>87</v>
      </c>
      <c r="D30" s="19"/>
      <c r="E30" s="19"/>
      <c r="F30" s="20"/>
      <c r="G30" s="19"/>
      <c r="H30" s="19"/>
      <c r="I30" s="28"/>
      <c r="J30" s="19" t="s">
        <v>88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8.5" customHeight="1">
      <c r="A31" s="18">
        <v>25.0</v>
      </c>
      <c r="B31" s="19" t="s">
        <v>89</v>
      </c>
      <c r="C31" s="19" t="s">
        <v>90</v>
      </c>
      <c r="D31" s="19"/>
      <c r="E31" s="19"/>
      <c r="F31" s="20"/>
      <c r="G31" s="19"/>
      <c r="H31" s="19"/>
      <c r="I31" s="28"/>
      <c r="J31" s="19" t="s">
        <v>91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8.5" customHeight="1">
      <c r="A32" s="18">
        <v>26.0</v>
      </c>
      <c r="B32" s="19" t="s">
        <v>92</v>
      </c>
      <c r="C32" s="19" t="s">
        <v>93</v>
      </c>
      <c r="D32" s="19" t="s">
        <v>94</v>
      </c>
      <c r="E32" s="19" t="s">
        <v>71</v>
      </c>
      <c r="F32" s="20" t="s">
        <v>95</v>
      </c>
      <c r="G32" s="19"/>
      <c r="H32" s="19"/>
      <c r="I32" s="28"/>
      <c r="J32" s="19" t="s">
        <v>96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8.5" customHeight="1">
      <c r="A33" s="18">
        <v>27.0</v>
      </c>
      <c r="B33" s="19" t="s">
        <v>97</v>
      </c>
      <c r="C33" s="19" t="s">
        <v>98</v>
      </c>
      <c r="D33" s="19"/>
      <c r="E33" s="19"/>
      <c r="F33" s="20"/>
      <c r="G33" s="19"/>
      <c r="H33" s="19"/>
      <c r="I33" s="28"/>
      <c r="J33" s="19" t="s">
        <v>99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8.5" customHeight="1">
      <c r="A34" s="18">
        <v>28.0</v>
      </c>
      <c r="B34" s="19" t="s">
        <v>100</v>
      </c>
      <c r="C34" s="19" t="s">
        <v>101</v>
      </c>
      <c r="D34" s="19"/>
      <c r="E34" s="19"/>
      <c r="F34" s="20"/>
      <c r="G34" s="19"/>
      <c r="H34" s="19"/>
      <c r="I34" s="28"/>
      <c r="J34" s="19" t="s">
        <v>102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8.5" customHeight="1">
      <c r="A35" s="18">
        <v>29.0</v>
      </c>
      <c r="B35" s="19" t="s">
        <v>103</v>
      </c>
      <c r="C35" s="19" t="s">
        <v>104</v>
      </c>
      <c r="D35" s="19"/>
      <c r="E35" s="19"/>
      <c r="F35" s="20"/>
      <c r="G35" s="19"/>
      <c r="H35" s="19"/>
      <c r="I35" s="28"/>
      <c r="J35" s="19" t="s">
        <v>105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3.0" customHeight="1">
      <c r="A36" s="18">
        <v>30.0</v>
      </c>
      <c r="B36" s="19" t="s">
        <v>106</v>
      </c>
      <c r="C36" s="19" t="s">
        <v>107</v>
      </c>
      <c r="D36" s="19"/>
      <c r="E36" s="19"/>
      <c r="F36" s="20"/>
      <c r="G36" s="19"/>
      <c r="H36" s="19"/>
      <c r="I36" s="28"/>
      <c r="J36" s="19" t="s">
        <v>108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3.0" customHeight="1">
      <c r="A37" s="18">
        <v>31.0</v>
      </c>
      <c r="B37" s="19" t="s">
        <v>109</v>
      </c>
      <c r="C37" s="19" t="s">
        <v>110</v>
      </c>
      <c r="D37" s="19"/>
      <c r="E37" s="19"/>
      <c r="F37" s="20"/>
      <c r="G37" s="19" t="s">
        <v>111</v>
      </c>
      <c r="H37" s="19" t="s">
        <v>74</v>
      </c>
      <c r="I37" s="28">
        <v>39872.0</v>
      </c>
      <c r="J37" s="19" t="s">
        <v>112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3.0" customHeight="1">
      <c r="A38" s="18">
        <v>32.0</v>
      </c>
      <c r="B38" s="19" t="s">
        <v>113</v>
      </c>
      <c r="C38" s="19" t="s">
        <v>114</v>
      </c>
      <c r="D38" s="19"/>
      <c r="E38" s="19"/>
      <c r="F38" s="20"/>
      <c r="G38" s="19"/>
      <c r="H38" s="19"/>
      <c r="I38" s="28"/>
      <c r="J38" s="19" t="s">
        <v>115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3.0" customHeight="1">
      <c r="A39" s="18">
        <v>33.0</v>
      </c>
      <c r="B39" s="19" t="s">
        <v>116</v>
      </c>
      <c r="C39" s="19" t="s">
        <v>117</v>
      </c>
      <c r="D39" s="19"/>
      <c r="E39" s="19"/>
      <c r="F39" s="20"/>
      <c r="G39" s="19"/>
      <c r="H39" s="19"/>
      <c r="I39" s="28"/>
      <c r="J39" s="19" t="s">
        <v>118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3.0" customHeight="1">
      <c r="A40" s="18">
        <v>34.0</v>
      </c>
      <c r="B40" s="19" t="s">
        <v>119</v>
      </c>
      <c r="C40" s="19" t="s">
        <v>120</v>
      </c>
      <c r="D40" s="19"/>
      <c r="E40" s="19"/>
      <c r="F40" s="20"/>
      <c r="G40" s="19"/>
      <c r="H40" s="19"/>
      <c r="I40" s="28"/>
      <c r="J40" s="19" t="s">
        <v>121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3.0" customHeight="1">
      <c r="A41" s="18">
        <v>35.0</v>
      </c>
      <c r="B41" s="19" t="s">
        <v>122</v>
      </c>
      <c r="C41" s="19" t="s">
        <v>123</v>
      </c>
      <c r="D41" s="19" t="s">
        <v>124</v>
      </c>
      <c r="E41" s="19" t="s">
        <v>125</v>
      </c>
      <c r="F41" s="20" t="s">
        <v>126</v>
      </c>
      <c r="G41" s="19"/>
      <c r="H41" s="19"/>
      <c r="I41" s="28"/>
      <c r="J41" s="19" t="s">
        <v>127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3.0" customHeight="1">
      <c r="A42" s="18">
        <v>36.0</v>
      </c>
      <c r="B42" s="19" t="s">
        <v>128</v>
      </c>
      <c r="C42" s="19" t="s">
        <v>129</v>
      </c>
      <c r="D42" s="19"/>
      <c r="E42" s="19"/>
      <c r="F42" s="20"/>
      <c r="G42" s="19"/>
      <c r="H42" s="19"/>
      <c r="I42" s="28"/>
      <c r="J42" s="19" t="s">
        <v>130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3.0" customHeight="1">
      <c r="A43" s="18">
        <v>37.0</v>
      </c>
      <c r="B43" s="19" t="s">
        <v>131</v>
      </c>
      <c r="C43" s="19" t="s">
        <v>132</v>
      </c>
      <c r="D43" s="19"/>
      <c r="E43" s="19"/>
      <c r="F43" s="20"/>
      <c r="G43" s="19"/>
      <c r="H43" s="19"/>
      <c r="I43" s="28"/>
      <c r="J43" s="19" t="s">
        <v>133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3.0" customHeight="1">
      <c r="A44" s="18">
        <v>38.0</v>
      </c>
      <c r="B44" s="19" t="s">
        <v>134</v>
      </c>
      <c r="C44" s="19" t="s">
        <v>135</v>
      </c>
      <c r="D44" s="19"/>
      <c r="E44" s="19"/>
      <c r="F44" s="36"/>
      <c r="G44" s="19"/>
      <c r="H44" s="19"/>
      <c r="I44" s="28"/>
      <c r="J44" s="19" t="s">
        <v>136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3.0" customHeight="1">
      <c r="A45" s="18">
        <v>39.0</v>
      </c>
      <c r="B45" s="33" t="s">
        <v>137</v>
      </c>
      <c r="C45" s="19" t="s">
        <v>138</v>
      </c>
      <c r="D45" s="19" t="s">
        <v>139</v>
      </c>
      <c r="E45" s="19" t="s">
        <v>71</v>
      </c>
      <c r="F45" s="36" t="s">
        <v>140</v>
      </c>
      <c r="G45" s="19" t="s">
        <v>141</v>
      </c>
      <c r="H45" s="19" t="s">
        <v>74</v>
      </c>
      <c r="I45" s="28">
        <v>39411.0</v>
      </c>
      <c r="J45" s="19" t="s">
        <v>142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3.0" customHeight="1">
      <c r="A46" s="18">
        <v>40.0</v>
      </c>
      <c r="B46" s="34"/>
      <c r="C46" s="19"/>
      <c r="D46" s="19"/>
      <c r="E46" s="19"/>
      <c r="F46" s="20"/>
      <c r="G46" s="19" t="s">
        <v>143</v>
      </c>
      <c r="H46" s="19" t="s">
        <v>74</v>
      </c>
      <c r="I46" s="28">
        <v>40671.0</v>
      </c>
      <c r="J46" s="1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3.0" customHeight="1">
      <c r="A47" s="18">
        <v>41.0</v>
      </c>
      <c r="B47" s="19" t="s">
        <v>144</v>
      </c>
      <c r="C47" s="19" t="s">
        <v>145</v>
      </c>
      <c r="D47" s="19" t="s">
        <v>146</v>
      </c>
      <c r="E47" s="19" t="s">
        <v>71</v>
      </c>
      <c r="F47" s="20" t="s">
        <v>147</v>
      </c>
      <c r="G47" s="19"/>
      <c r="H47" s="19"/>
      <c r="I47" s="28"/>
      <c r="J47" s="24" t="s">
        <v>148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3.0" customHeight="1">
      <c r="A48" s="18">
        <v>42.0</v>
      </c>
      <c r="B48" s="19" t="s">
        <v>149</v>
      </c>
      <c r="C48" s="19" t="s">
        <v>150</v>
      </c>
      <c r="D48" s="19" t="s">
        <v>151</v>
      </c>
      <c r="E48" s="19" t="s">
        <v>152</v>
      </c>
      <c r="F48" s="20" t="s">
        <v>153</v>
      </c>
      <c r="G48" s="19" t="s">
        <v>154</v>
      </c>
      <c r="H48" s="19" t="s">
        <v>74</v>
      </c>
      <c r="I48" s="35" t="s">
        <v>155</v>
      </c>
      <c r="J48" s="19" t="s">
        <v>156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3.0" customHeight="1">
      <c r="A49" s="18">
        <v>43.0</v>
      </c>
      <c r="B49" s="19" t="s">
        <v>157</v>
      </c>
      <c r="C49" s="19" t="s">
        <v>158</v>
      </c>
      <c r="D49" s="19" t="s">
        <v>159</v>
      </c>
      <c r="E49" s="19" t="s">
        <v>160</v>
      </c>
      <c r="F49" s="20" t="s">
        <v>161</v>
      </c>
      <c r="G49" s="19" t="s">
        <v>162</v>
      </c>
      <c r="H49" s="19" t="s">
        <v>163</v>
      </c>
      <c r="I49" s="35" t="s">
        <v>164</v>
      </c>
      <c r="J49" s="19" t="s">
        <v>165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3.0" customHeight="1">
      <c r="A50" s="18">
        <v>44.0</v>
      </c>
      <c r="B50" s="19"/>
      <c r="C50" s="19"/>
      <c r="D50" s="19"/>
      <c r="E50" s="19"/>
      <c r="F50" s="20"/>
      <c r="G50" s="19" t="s">
        <v>166</v>
      </c>
      <c r="H50" s="19" t="s">
        <v>74</v>
      </c>
      <c r="I50" s="35" t="s">
        <v>167</v>
      </c>
      <c r="J50" s="1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3.0" customHeight="1">
      <c r="A51" s="18">
        <v>45.0</v>
      </c>
      <c r="B51" s="19" t="s">
        <v>168</v>
      </c>
      <c r="C51" s="19" t="s">
        <v>169</v>
      </c>
      <c r="D51" s="19"/>
      <c r="E51" s="19"/>
      <c r="F51" s="20"/>
      <c r="G51" s="19"/>
      <c r="H51" s="19"/>
      <c r="I51" s="28"/>
      <c r="J51" s="19" t="s">
        <v>170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33.0" customHeight="1">
      <c r="A52" s="18">
        <v>46.0</v>
      </c>
      <c r="B52" s="19" t="s">
        <v>171</v>
      </c>
      <c r="C52" s="19" t="s">
        <v>172</v>
      </c>
      <c r="D52" s="19" t="s">
        <v>173</v>
      </c>
      <c r="E52" s="19" t="s">
        <v>160</v>
      </c>
      <c r="F52" s="20" t="s">
        <v>174</v>
      </c>
      <c r="G52" s="19" t="s">
        <v>175</v>
      </c>
      <c r="H52" s="19" t="s">
        <v>163</v>
      </c>
      <c r="I52" s="37" t="s">
        <v>176</v>
      </c>
      <c r="J52" s="19" t="s">
        <v>177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33.0" customHeight="1">
      <c r="A53" s="18">
        <v>47.0</v>
      </c>
      <c r="B53" s="19" t="s">
        <v>178</v>
      </c>
      <c r="C53" s="19" t="s">
        <v>179</v>
      </c>
      <c r="D53" s="19"/>
      <c r="E53" s="19"/>
      <c r="F53" s="20"/>
      <c r="G53" s="19"/>
      <c r="H53" s="19"/>
      <c r="I53" s="28"/>
      <c r="J53" s="19" t="s">
        <v>180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3.0" customHeight="1">
      <c r="A54" s="18">
        <v>48.0</v>
      </c>
      <c r="B54" s="33" t="s">
        <v>181</v>
      </c>
      <c r="C54" s="19" t="s">
        <v>182</v>
      </c>
      <c r="D54" s="19" t="s">
        <v>183</v>
      </c>
      <c r="E54" s="19" t="s">
        <v>184</v>
      </c>
      <c r="F54" s="20" t="s">
        <v>185</v>
      </c>
      <c r="G54" s="38" t="s">
        <v>186</v>
      </c>
      <c r="H54" s="19" t="s">
        <v>74</v>
      </c>
      <c r="I54" s="39">
        <v>41169.0</v>
      </c>
      <c r="J54" s="19" t="s">
        <v>187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3.0" customHeight="1">
      <c r="A55" s="18">
        <v>49.0</v>
      </c>
      <c r="B55" s="34"/>
      <c r="C55" s="19"/>
      <c r="D55" s="19"/>
      <c r="E55" s="19"/>
      <c r="F55" s="20"/>
      <c r="G55" s="19" t="s">
        <v>188</v>
      </c>
      <c r="H55" s="19" t="s">
        <v>74</v>
      </c>
      <c r="I55" s="28">
        <v>42300.0</v>
      </c>
      <c r="J55" s="1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33.0" customHeight="1">
      <c r="A56" s="18">
        <v>50.0</v>
      </c>
      <c r="B56" s="19" t="s">
        <v>189</v>
      </c>
      <c r="C56" s="19" t="s">
        <v>190</v>
      </c>
      <c r="D56" s="19"/>
      <c r="E56" s="19"/>
      <c r="F56" s="20"/>
      <c r="G56" s="19"/>
      <c r="H56" s="19"/>
      <c r="I56" s="28"/>
      <c r="J56" s="19" t="s">
        <v>191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3.0" customHeight="1">
      <c r="A57" s="18">
        <v>51.0</v>
      </c>
      <c r="B57" s="19" t="s">
        <v>192</v>
      </c>
      <c r="C57" s="19" t="s">
        <v>193</v>
      </c>
      <c r="D57" s="19" t="s">
        <v>194</v>
      </c>
      <c r="E57" s="19" t="s">
        <v>125</v>
      </c>
      <c r="F57" s="20" t="s">
        <v>195</v>
      </c>
      <c r="G57" s="19" t="s">
        <v>196</v>
      </c>
      <c r="H57" s="19" t="s">
        <v>163</v>
      </c>
      <c r="I57" s="28">
        <v>40998.0</v>
      </c>
      <c r="J57" s="19" t="s">
        <v>197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33.0" customHeight="1">
      <c r="A58" s="18">
        <v>52.0</v>
      </c>
      <c r="B58" s="33" t="s">
        <v>198</v>
      </c>
      <c r="C58" s="19" t="s">
        <v>199</v>
      </c>
      <c r="D58" s="19" t="s">
        <v>200</v>
      </c>
      <c r="E58" s="19" t="s">
        <v>125</v>
      </c>
      <c r="F58" s="20" t="s">
        <v>201</v>
      </c>
      <c r="G58" s="19"/>
      <c r="H58" s="19"/>
      <c r="I58" s="28"/>
      <c r="J58" s="24" t="s">
        <v>202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33.0" customHeight="1">
      <c r="A59" s="18">
        <v>53.0</v>
      </c>
      <c r="B59" s="34"/>
      <c r="C59" s="19"/>
      <c r="D59" s="19" t="s">
        <v>203</v>
      </c>
      <c r="E59" s="19" t="s">
        <v>204</v>
      </c>
      <c r="F59" s="20">
        <v>1966.0</v>
      </c>
      <c r="G59" s="19"/>
      <c r="H59" s="19"/>
      <c r="I59" s="28"/>
      <c r="J59" s="1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3.0" customHeight="1">
      <c r="A60" s="18">
        <v>54.0</v>
      </c>
      <c r="B60" s="19" t="s">
        <v>205</v>
      </c>
      <c r="C60" s="19" t="s">
        <v>206</v>
      </c>
      <c r="D60" s="19"/>
      <c r="E60" s="19"/>
      <c r="F60" s="20"/>
      <c r="G60" s="19"/>
      <c r="H60" s="19"/>
      <c r="I60" s="28"/>
      <c r="J60" s="19" t="s">
        <v>207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3.0" customHeight="1">
      <c r="A61" s="18">
        <v>55.0</v>
      </c>
      <c r="B61" s="19" t="s">
        <v>208</v>
      </c>
      <c r="C61" s="19" t="s">
        <v>209</v>
      </c>
      <c r="D61" s="19"/>
      <c r="E61" s="19"/>
      <c r="F61" s="20"/>
      <c r="G61" s="19"/>
      <c r="H61" s="19"/>
      <c r="I61" s="28"/>
      <c r="J61" s="24" t="s">
        <v>210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33.0" customHeight="1">
      <c r="A62" s="18">
        <v>56.0</v>
      </c>
      <c r="B62" s="19" t="s">
        <v>211</v>
      </c>
      <c r="C62" s="19" t="s">
        <v>212</v>
      </c>
      <c r="D62" s="19"/>
      <c r="E62" s="19"/>
      <c r="F62" s="20"/>
      <c r="G62" s="19"/>
      <c r="H62" s="19"/>
      <c r="I62" s="28"/>
      <c r="J62" s="19" t="s">
        <v>213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3.0" customHeight="1">
      <c r="A63" s="18">
        <v>57.0</v>
      </c>
      <c r="B63" s="19" t="s">
        <v>214</v>
      </c>
      <c r="C63" s="19" t="s">
        <v>215</v>
      </c>
      <c r="D63" s="19"/>
      <c r="E63" s="19"/>
      <c r="F63" s="20"/>
      <c r="G63" s="19"/>
      <c r="H63" s="19"/>
      <c r="I63" s="28"/>
      <c r="J63" s="19" t="s">
        <v>216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3.0" customHeight="1">
      <c r="A64" s="18">
        <v>58.0</v>
      </c>
      <c r="B64" s="19" t="s">
        <v>217</v>
      </c>
      <c r="C64" s="19" t="s">
        <v>218</v>
      </c>
      <c r="D64" s="19"/>
      <c r="E64" s="19"/>
      <c r="F64" s="20"/>
      <c r="G64" s="19"/>
      <c r="H64" s="19"/>
      <c r="I64" s="28"/>
      <c r="J64" s="19" t="s">
        <v>219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3.0" customHeight="1">
      <c r="A65" s="18">
        <v>59.0</v>
      </c>
      <c r="B65" s="19" t="s">
        <v>220</v>
      </c>
      <c r="C65" s="19" t="s">
        <v>221</v>
      </c>
      <c r="D65" s="19"/>
      <c r="E65" s="19"/>
      <c r="F65" s="20"/>
      <c r="G65" s="19"/>
      <c r="H65" s="19"/>
      <c r="I65" s="28"/>
      <c r="J65" s="24" t="s">
        <v>222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3.0" customHeight="1">
      <c r="A66" s="18">
        <v>60.0</v>
      </c>
      <c r="B66" s="19" t="s">
        <v>223</v>
      </c>
      <c r="C66" s="19" t="s">
        <v>224</v>
      </c>
      <c r="D66" s="19"/>
      <c r="E66" s="19"/>
      <c r="F66" s="20"/>
      <c r="G66" s="19"/>
      <c r="H66" s="19"/>
      <c r="I66" s="28"/>
      <c r="J66" s="19" t="s">
        <v>225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3.0" customHeight="1">
      <c r="A67" s="18">
        <v>61.0</v>
      </c>
      <c r="B67" s="19" t="s">
        <v>226</v>
      </c>
      <c r="C67" s="19" t="s">
        <v>227</v>
      </c>
      <c r="D67" s="19" t="s">
        <v>228</v>
      </c>
      <c r="E67" s="19" t="s">
        <v>71</v>
      </c>
      <c r="F67" s="20" t="s">
        <v>229</v>
      </c>
      <c r="G67" s="19" t="s">
        <v>230</v>
      </c>
      <c r="H67" s="19" t="s">
        <v>74</v>
      </c>
      <c r="I67" s="28">
        <v>41402.0</v>
      </c>
      <c r="J67" s="19" t="s">
        <v>231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3.0" customHeight="1">
      <c r="A68" s="18">
        <v>62.0</v>
      </c>
      <c r="B68" s="19" t="s">
        <v>232</v>
      </c>
      <c r="C68" s="26">
        <v>32154.0</v>
      </c>
      <c r="D68" s="19" t="s">
        <v>233</v>
      </c>
      <c r="E68" s="19" t="s">
        <v>234</v>
      </c>
      <c r="F68" s="40">
        <v>18388.0</v>
      </c>
      <c r="G68" s="19" t="s">
        <v>235</v>
      </c>
      <c r="H68" s="19" t="s">
        <v>236</v>
      </c>
      <c r="I68" s="28">
        <v>40953.0</v>
      </c>
      <c r="J68" s="19" t="s">
        <v>237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3.0" customHeight="1">
      <c r="A69" s="18">
        <v>63.0</v>
      </c>
      <c r="B69" s="19"/>
      <c r="C69" s="26"/>
      <c r="D69" s="19" t="s">
        <v>238</v>
      </c>
      <c r="E69" s="19" t="s">
        <v>239</v>
      </c>
      <c r="F69" s="40" t="s">
        <v>240</v>
      </c>
      <c r="G69" s="41" t="s">
        <v>241</v>
      </c>
      <c r="H69" s="19" t="s">
        <v>242</v>
      </c>
      <c r="I69" s="35" t="s">
        <v>243</v>
      </c>
      <c r="J69" s="1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3.0" customHeight="1">
      <c r="A70" s="18">
        <v>64.0</v>
      </c>
      <c r="B70" s="19" t="s">
        <v>244</v>
      </c>
      <c r="C70" s="26">
        <v>31459.0</v>
      </c>
      <c r="D70" s="19" t="s">
        <v>245</v>
      </c>
      <c r="E70" s="19" t="s">
        <v>184</v>
      </c>
      <c r="F70" s="27" t="s">
        <v>246</v>
      </c>
      <c r="G70" s="19" t="s">
        <v>247</v>
      </c>
      <c r="H70" s="19" t="s">
        <v>74</v>
      </c>
      <c r="I70" s="28">
        <v>40784.0</v>
      </c>
      <c r="J70" s="19" t="s">
        <v>248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3.0" customHeight="1">
      <c r="A71" s="18">
        <v>65.0</v>
      </c>
      <c r="B71" s="19" t="s">
        <v>249</v>
      </c>
      <c r="C71" s="26">
        <v>30143.0</v>
      </c>
      <c r="D71" s="19" t="s">
        <v>250</v>
      </c>
      <c r="E71" s="19" t="s">
        <v>152</v>
      </c>
      <c r="F71" s="27">
        <v>30262.0</v>
      </c>
      <c r="G71" s="19" t="s">
        <v>251</v>
      </c>
      <c r="H71" s="19" t="s">
        <v>74</v>
      </c>
      <c r="I71" s="28">
        <v>40510.0</v>
      </c>
      <c r="J71" s="19" t="s">
        <v>252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3.0" customHeight="1">
      <c r="A72" s="18">
        <v>66.0</v>
      </c>
      <c r="B72" s="33" t="s">
        <v>253</v>
      </c>
      <c r="C72" s="26">
        <f>DATE(1983,3,12)</f>
        <v>30387</v>
      </c>
      <c r="D72" s="19" t="s">
        <v>254</v>
      </c>
      <c r="E72" s="19" t="s">
        <v>255</v>
      </c>
      <c r="F72" s="26" t="s">
        <v>256</v>
      </c>
      <c r="G72" s="19" t="s">
        <v>257</v>
      </c>
      <c r="H72" s="19" t="s">
        <v>74</v>
      </c>
      <c r="I72" s="28">
        <v>41040.0</v>
      </c>
      <c r="J72" s="19" t="s">
        <v>258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3.0" customHeight="1">
      <c r="A73" s="18">
        <v>67.0</v>
      </c>
      <c r="B73" s="34"/>
      <c r="C73" s="26"/>
      <c r="D73" s="19" t="s">
        <v>259</v>
      </c>
      <c r="E73" s="19" t="s">
        <v>260</v>
      </c>
      <c r="F73" s="42" t="s">
        <v>261</v>
      </c>
      <c r="G73" s="19" t="s">
        <v>262</v>
      </c>
      <c r="H73" s="19" t="s">
        <v>74</v>
      </c>
      <c r="I73" s="28">
        <f>DATE(2015,6,12)</f>
        <v>42167</v>
      </c>
      <c r="J73" s="1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3.0" customHeight="1">
      <c r="A74" s="18">
        <v>68.0</v>
      </c>
      <c r="B74" s="33" t="s">
        <v>263</v>
      </c>
      <c r="C74" s="26">
        <v>29343.0</v>
      </c>
      <c r="D74" s="19" t="s">
        <v>264</v>
      </c>
      <c r="E74" s="19" t="s">
        <v>152</v>
      </c>
      <c r="F74" s="27" t="s">
        <v>265</v>
      </c>
      <c r="G74" s="19" t="s">
        <v>266</v>
      </c>
      <c r="H74" s="19" t="s">
        <v>74</v>
      </c>
      <c r="I74" s="28">
        <v>41752.0</v>
      </c>
      <c r="J74" s="19" t="s">
        <v>267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3.0" customHeight="1">
      <c r="A75" s="18">
        <v>69.0</v>
      </c>
      <c r="B75" s="33" t="s">
        <v>268</v>
      </c>
      <c r="C75" s="26">
        <f>DATE(1980,12,19)</f>
        <v>29574</v>
      </c>
      <c r="D75" s="19" t="s">
        <v>269</v>
      </c>
      <c r="E75" s="19" t="s">
        <v>152</v>
      </c>
      <c r="F75" s="27">
        <f>DATE(1980,5,24)</f>
        <v>29365</v>
      </c>
      <c r="G75" s="19" t="s">
        <v>270</v>
      </c>
      <c r="H75" s="19" t="s">
        <v>74</v>
      </c>
      <c r="I75" s="28">
        <f>DATE(2005,3,18)</f>
        <v>38429</v>
      </c>
      <c r="J75" s="19" t="s">
        <v>271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3.0" customHeight="1">
      <c r="A76" s="18">
        <v>70.0</v>
      </c>
      <c r="B76" s="43"/>
      <c r="C76" s="26"/>
      <c r="D76" s="19"/>
      <c r="E76" s="19"/>
      <c r="F76" s="27"/>
      <c r="G76" s="19" t="s">
        <v>272</v>
      </c>
      <c r="H76" s="19" t="s">
        <v>74</v>
      </c>
      <c r="I76" s="28">
        <v>39639.0</v>
      </c>
      <c r="J76" s="1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3.0" customHeight="1">
      <c r="A77" s="18">
        <v>71.0</v>
      </c>
      <c r="B77" s="34"/>
      <c r="C77" s="26"/>
      <c r="D77" s="19"/>
      <c r="E77" s="19"/>
      <c r="F77" s="27"/>
      <c r="G77" s="19" t="s">
        <v>273</v>
      </c>
      <c r="H77" s="19" t="s">
        <v>74</v>
      </c>
      <c r="I77" s="28">
        <v>40979.0</v>
      </c>
      <c r="J77" s="1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3.0" customHeight="1">
      <c r="A78" s="18">
        <v>72.0</v>
      </c>
      <c r="B78" s="19" t="s">
        <v>274</v>
      </c>
      <c r="C78" s="26" t="s">
        <v>275</v>
      </c>
      <c r="D78" s="44" t="s">
        <v>276</v>
      </c>
      <c r="E78" s="19" t="s">
        <v>184</v>
      </c>
      <c r="F78" s="44" t="s">
        <v>277</v>
      </c>
      <c r="G78" s="19" t="s">
        <v>278</v>
      </c>
      <c r="H78" s="19" t="s">
        <v>74</v>
      </c>
      <c r="I78" s="28">
        <v>41276.0</v>
      </c>
      <c r="J78" s="19" t="s">
        <v>279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3.0" customHeight="1">
      <c r="A79" s="18">
        <v>73.0</v>
      </c>
      <c r="B79" s="33" t="s">
        <v>280</v>
      </c>
      <c r="C79" s="26" t="s">
        <v>281</v>
      </c>
      <c r="D79" s="19" t="s">
        <v>282</v>
      </c>
      <c r="E79" s="19" t="s">
        <v>283</v>
      </c>
      <c r="F79" s="27" t="s">
        <v>284</v>
      </c>
      <c r="G79" s="19" t="s">
        <v>285</v>
      </c>
      <c r="H79" s="19" t="s">
        <v>74</v>
      </c>
      <c r="I79" s="28">
        <v>39844.0</v>
      </c>
      <c r="J79" s="19" t="s">
        <v>286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3.0" customHeight="1">
      <c r="A80" s="18">
        <v>74.0</v>
      </c>
      <c r="B80" s="34"/>
      <c r="C80" s="26"/>
      <c r="D80" s="19" t="s">
        <v>287</v>
      </c>
      <c r="E80" s="19" t="s">
        <v>288</v>
      </c>
      <c r="F80" s="27" t="s">
        <v>289</v>
      </c>
      <c r="G80" s="19" t="s">
        <v>290</v>
      </c>
      <c r="H80" s="19" t="s">
        <v>74</v>
      </c>
      <c r="I80" s="28">
        <v>41866.0</v>
      </c>
      <c r="J80" s="1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3.0" customHeight="1">
      <c r="A81" s="18">
        <v>75.0</v>
      </c>
      <c r="B81" s="33" t="s">
        <v>291</v>
      </c>
      <c r="C81" s="26" t="s">
        <v>292</v>
      </c>
      <c r="D81" s="19" t="s">
        <v>293</v>
      </c>
      <c r="E81" s="19" t="s">
        <v>152</v>
      </c>
      <c r="F81" s="27" t="s">
        <v>294</v>
      </c>
      <c r="G81" s="19" t="s">
        <v>295</v>
      </c>
      <c r="H81" s="19" t="s">
        <v>74</v>
      </c>
      <c r="I81" s="28">
        <v>39200.0</v>
      </c>
      <c r="J81" s="19" t="s">
        <v>296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3.0" customHeight="1">
      <c r="A82" s="18">
        <v>76.0</v>
      </c>
      <c r="B82" s="43"/>
      <c r="C82" s="26"/>
      <c r="D82" s="19" t="s">
        <v>297</v>
      </c>
      <c r="E82" s="19" t="s">
        <v>125</v>
      </c>
      <c r="F82" s="27" t="s">
        <v>298</v>
      </c>
      <c r="G82" s="19" t="s">
        <v>299</v>
      </c>
      <c r="H82" s="19" t="s">
        <v>74</v>
      </c>
      <c r="I82" s="28">
        <v>41226.0</v>
      </c>
      <c r="J82" s="1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3.0" customHeight="1">
      <c r="A83" s="18">
        <v>77.0</v>
      </c>
      <c r="B83" s="34"/>
      <c r="C83" s="26"/>
      <c r="D83" s="19" t="s">
        <v>300</v>
      </c>
      <c r="E83" s="19" t="s">
        <v>204</v>
      </c>
      <c r="F83" s="27" t="s">
        <v>301</v>
      </c>
      <c r="G83" s="45" t="s">
        <v>302</v>
      </c>
      <c r="H83" s="19"/>
      <c r="I83" s="46" t="s">
        <v>303</v>
      </c>
      <c r="J83" s="1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3.0" customHeight="1">
      <c r="A84" s="18">
        <v>78.0</v>
      </c>
      <c r="B84" s="19" t="s">
        <v>304</v>
      </c>
      <c r="C84" s="26">
        <v>31407.0</v>
      </c>
      <c r="D84" s="19"/>
      <c r="E84" s="19"/>
      <c r="F84" s="27"/>
      <c r="G84" s="19"/>
      <c r="H84" s="19"/>
      <c r="I84" s="28"/>
      <c r="J84" s="24" t="s">
        <v>305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3.0" customHeight="1">
      <c r="A85" s="18">
        <v>79.0</v>
      </c>
      <c r="B85" s="19" t="s">
        <v>306</v>
      </c>
      <c r="C85" s="26" t="s">
        <v>307</v>
      </c>
      <c r="D85" s="19"/>
      <c r="E85" s="19"/>
      <c r="F85" s="27"/>
      <c r="G85" s="19"/>
      <c r="H85" s="19"/>
      <c r="I85" s="28"/>
      <c r="J85" s="19" t="s">
        <v>308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3.0" customHeight="1">
      <c r="A86" s="18">
        <v>80.0</v>
      </c>
      <c r="B86" s="19" t="s">
        <v>309</v>
      </c>
      <c r="C86" s="26" t="s">
        <v>310</v>
      </c>
      <c r="D86" s="19"/>
      <c r="E86" s="19"/>
      <c r="F86" s="27"/>
      <c r="G86" s="19"/>
      <c r="H86" s="19"/>
      <c r="I86" s="28"/>
      <c r="J86" s="19" t="s">
        <v>311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3.0" customHeight="1">
      <c r="A87" s="18">
        <v>81.0</v>
      </c>
      <c r="B87" s="19" t="s">
        <v>312</v>
      </c>
      <c r="C87" s="26" t="s">
        <v>313</v>
      </c>
      <c r="D87" s="19"/>
      <c r="E87" s="19"/>
      <c r="F87" s="27"/>
      <c r="G87" s="19"/>
      <c r="H87" s="19"/>
      <c r="I87" s="28"/>
      <c r="J87" s="19" t="s">
        <v>314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3.0" customHeight="1">
      <c r="A88" s="18">
        <v>82.0</v>
      </c>
      <c r="B88" s="19" t="s">
        <v>315</v>
      </c>
      <c r="C88" s="26" t="s">
        <v>316</v>
      </c>
      <c r="D88" s="19"/>
      <c r="E88" s="19"/>
      <c r="F88" s="27"/>
      <c r="G88" s="19"/>
      <c r="H88" s="19"/>
      <c r="I88" s="28"/>
      <c r="J88" s="19" t="s">
        <v>317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3.0" customHeight="1">
      <c r="A89" s="18">
        <v>83.0</v>
      </c>
      <c r="B89" s="19" t="s">
        <v>318</v>
      </c>
      <c r="C89" s="26" t="s">
        <v>319</v>
      </c>
      <c r="D89" s="19"/>
      <c r="E89" s="19"/>
      <c r="F89" s="27"/>
      <c r="G89" s="19"/>
      <c r="H89" s="19"/>
      <c r="I89" s="28"/>
      <c r="J89" s="19" t="s">
        <v>320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3.0" customHeight="1">
      <c r="A90" s="18">
        <v>84.0</v>
      </c>
      <c r="B90" s="19" t="s">
        <v>321</v>
      </c>
      <c r="C90" s="26" t="s">
        <v>322</v>
      </c>
      <c r="D90" s="19"/>
      <c r="E90" s="19"/>
      <c r="F90" s="27"/>
      <c r="G90" s="19"/>
      <c r="H90" s="19"/>
      <c r="I90" s="28"/>
      <c r="J90" s="19" t="s">
        <v>323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3.0" customHeight="1">
      <c r="A91" s="18">
        <v>85.0</v>
      </c>
      <c r="B91" s="19" t="s">
        <v>324</v>
      </c>
      <c r="C91" s="26" t="s">
        <v>325</v>
      </c>
      <c r="D91" s="19" t="s">
        <v>326</v>
      </c>
      <c r="E91" s="19" t="s">
        <v>71</v>
      </c>
      <c r="F91" s="27" t="s">
        <v>327</v>
      </c>
      <c r="G91" s="19"/>
      <c r="H91" s="19"/>
      <c r="I91" s="28"/>
      <c r="J91" s="19" t="s">
        <v>328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3.0" customHeight="1">
      <c r="A92" s="18">
        <v>86.0</v>
      </c>
      <c r="B92" s="19" t="s">
        <v>329</v>
      </c>
      <c r="C92" s="26" t="s">
        <v>330</v>
      </c>
      <c r="D92" s="19"/>
      <c r="E92" s="19"/>
      <c r="F92" s="27"/>
      <c r="G92" s="19"/>
      <c r="H92" s="19"/>
      <c r="I92" s="28"/>
      <c r="J92" s="19" t="s">
        <v>331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3.0" customHeight="1">
      <c r="A93" s="18">
        <v>87.0</v>
      </c>
      <c r="B93" s="19" t="s">
        <v>332</v>
      </c>
      <c r="C93" s="26" t="s">
        <v>333</v>
      </c>
      <c r="D93" s="19"/>
      <c r="E93" s="19"/>
      <c r="F93" s="27"/>
      <c r="G93" s="19"/>
      <c r="H93" s="19"/>
      <c r="I93" s="28"/>
      <c r="J93" s="19" t="s">
        <v>334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33.0" customHeight="1">
      <c r="A94" s="18">
        <v>88.0</v>
      </c>
      <c r="B94" s="19" t="s">
        <v>335</v>
      </c>
      <c r="C94" s="26" t="s">
        <v>336</v>
      </c>
      <c r="D94" s="19"/>
      <c r="E94" s="19"/>
      <c r="F94" s="27"/>
      <c r="G94" s="19"/>
      <c r="H94" s="19"/>
      <c r="I94" s="28"/>
      <c r="J94" s="19" t="s">
        <v>337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33.0" customHeight="1">
      <c r="A95" s="18">
        <v>89.0</v>
      </c>
      <c r="B95" s="19" t="s">
        <v>338</v>
      </c>
      <c r="C95" s="26" t="s">
        <v>339</v>
      </c>
      <c r="D95" s="19" t="s">
        <v>340</v>
      </c>
      <c r="E95" s="19" t="s">
        <v>204</v>
      </c>
      <c r="F95" s="27" t="s">
        <v>341</v>
      </c>
      <c r="G95" s="19"/>
      <c r="H95" s="19"/>
      <c r="I95" s="28"/>
      <c r="J95" s="19" t="s">
        <v>342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33.0" customHeight="1">
      <c r="A96" s="18">
        <v>90.0</v>
      </c>
      <c r="B96" s="19" t="s">
        <v>343</v>
      </c>
      <c r="C96" s="26" t="s">
        <v>344</v>
      </c>
      <c r="D96" s="19"/>
      <c r="E96" s="19"/>
      <c r="F96" s="27"/>
      <c r="G96" s="19"/>
      <c r="H96" s="19"/>
      <c r="I96" s="28"/>
      <c r="J96" s="19" t="s">
        <v>345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3.0" customHeight="1">
      <c r="A97" s="18">
        <v>91.0</v>
      </c>
      <c r="B97" s="19" t="s">
        <v>346</v>
      </c>
      <c r="C97" s="26" t="s">
        <v>347</v>
      </c>
      <c r="D97" s="19"/>
      <c r="E97" s="19"/>
      <c r="F97" s="27"/>
      <c r="G97" s="19"/>
      <c r="H97" s="19"/>
      <c r="I97" s="28"/>
      <c r="J97" s="19" t="s">
        <v>348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33.0" customHeight="1">
      <c r="A98" s="18">
        <v>92.0</v>
      </c>
      <c r="B98" s="19" t="s">
        <v>349</v>
      </c>
      <c r="C98" s="26" t="s">
        <v>350</v>
      </c>
      <c r="D98" s="19"/>
      <c r="E98" s="19"/>
      <c r="F98" s="27"/>
      <c r="G98" s="19"/>
      <c r="H98" s="19"/>
      <c r="I98" s="28"/>
      <c r="J98" s="19" t="s">
        <v>351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3.0" customHeight="1">
      <c r="A99" s="18">
        <v>93.0</v>
      </c>
      <c r="B99" s="33" t="s">
        <v>352</v>
      </c>
      <c r="C99" s="26" t="s">
        <v>353</v>
      </c>
      <c r="D99" s="33" t="s">
        <v>354</v>
      </c>
      <c r="E99" s="33" t="s">
        <v>152</v>
      </c>
      <c r="F99" s="47" t="s">
        <v>355</v>
      </c>
      <c r="G99" s="19" t="s">
        <v>356</v>
      </c>
      <c r="H99" s="19" t="s">
        <v>74</v>
      </c>
      <c r="I99" s="35" t="s">
        <v>357</v>
      </c>
      <c r="J99" s="19" t="s">
        <v>358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3.0" customHeight="1">
      <c r="A100" s="18">
        <v>94.0</v>
      </c>
      <c r="B100" s="43"/>
      <c r="C100" s="26"/>
      <c r="D100" s="48" t="s">
        <v>359</v>
      </c>
      <c r="E100" s="48" t="s">
        <v>204</v>
      </c>
      <c r="F100" s="49" t="s">
        <v>360</v>
      </c>
      <c r="G100" s="50" t="s">
        <v>361</v>
      </c>
      <c r="H100" s="19" t="s">
        <v>74</v>
      </c>
      <c r="I100" s="28">
        <v>41951.0</v>
      </c>
      <c r="J100" s="1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3.0" customHeight="1">
      <c r="A101" s="18">
        <v>95.0</v>
      </c>
      <c r="B101" s="34"/>
      <c r="C101" s="26"/>
      <c r="D101" s="48" t="s">
        <v>362</v>
      </c>
      <c r="E101" s="48" t="s">
        <v>204</v>
      </c>
      <c r="F101" s="49" t="s">
        <v>363</v>
      </c>
      <c r="G101" s="50" t="s">
        <v>364</v>
      </c>
      <c r="H101" s="19" t="s">
        <v>74</v>
      </c>
      <c r="I101" s="28">
        <v>41951.0</v>
      </c>
      <c r="J101" s="1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3.0" customHeight="1">
      <c r="A102" s="18">
        <v>96.0</v>
      </c>
      <c r="B102" s="19" t="s">
        <v>365</v>
      </c>
      <c r="C102" s="26" t="s">
        <v>366</v>
      </c>
      <c r="D102" s="34"/>
      <c r="E102" s="34"/>
      <c r="F102" s="51"/>
      <c r="G102" s="19"/>
      <c r="H102" s="19"/>
      <c r="I102" s="28"/>
      <c r="J102" s="19" t="s">
        <v>367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33.0" customHeight="1">
      <c r="A103" s="18">
        <v>97.0</v>
      </c>
      <c r="B103" s="19" t="s">
        <v>368</v>
      </c>
      <c r="C103" s="26" t="s">
        <v>369</v>
      </c>
      <c r="D103" s="19"/>
      <c r="E103" s="19"/>
      <c r="F103" s="27"/>
      <c r="G103" s="19"/>
      <c r="H103" s="19"/>
      <c r="I103" s="28"/>
      <c r="J103" s="19" t="s">
        <v>370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3.0" customHeight="1">
      <c r="A104" s="18">
        <v>98.0</v>
      </c>
      <c r="B104" s="19" t="s">
        <v>371</v>
      </c>
      <c r="C104" s="26" t="s">
        <v>372</v>
      </c>
      <c r="D104" s="19"/>
      <c r="E104" s="19"/>
      <c r="F104" s="27"/>
      <c r="G104" s="19"/>
      <c r="H104" s="19"/>
      <c r="I104" s="28"/>
      <c r="J104" s="19" t="s">
        <v>373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3.0" customHeight="1">
      <c r="A105" s="18">
        <v>99.0</v>
      </c>
      <c r="B105" s="19" t="s">
        <v>374</v>
      </c>
      <c r="C105" s="26" t="s">
        <v>375</v>
      </c>
      <c r="D105" s="19" t="s">
        <v>376</v>
      </c>
      <c r="E105" s="19" t="s">
        <v>204</v>
      </c>
      <c r="F105" s="27" t="s">
        <v>377</v>
      </c>
      <c r="G105" s="19"/>
      <c r="H105" s="19"/>
      <c r="I105" s="28"/>
      <c r="J105" s="19" t="s">
        <v>378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3.0" customHeight="1">
      <c r="A106" s="18">
        <v>100.0</v>
      </c>
      <c r="B106" s="19" t="s">
        <v>379</v>
      </c>
      <c r="C106" s="26" t="s">
        <v>380</v>
      </c>
      <c r="D106" s="19"/>
      <c r="E106" s="19"/>
      <c r="F106" s="27"/>
      <c r="G106" s="19"/>
      <c r="H106" s="19"/>
      <c r="I106" s="28"/>
      <c r="J106" s="19" t="s">
        <v>381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3.0" customHeight="1">
      <c r="A107" s="18">
        <v>116.0</v>
      </c>
      <c r="B107" s="19" t="s">
        <v>382</v>
      </c>
      <c r="C107" s="26" t="s">
        <v>383</v>
      </c>
      <c r="D107" s="19"/>
      <c r="E107" s="19"/>
      <c r="F107" s="27"/>
      <c r="G107" s="19"/>
      <c r="H107" s="19"/>
      <c r="I107" s="28"/>
      <c r="J107" s="19" t="s">
        <v>384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3.0" customHeight="1">
      <c r="A108" s="18">
        <v>101.0</v>
      </c>
      <c r="B108" s="19" t="s">
        <v>385</v>
      </c>
      <c r="C108" s="26" t="s">
        <v>386</v>
      </c>
      <c r="D108" s="19"/>
      <c r="E108" s="19"/>
      <c r="F108" s="27"/>
      <c r="G108" s="3"/>
      <c r="H108" s="3"/>
      <c r="I108" s="3"/>
      <c r="J108" s="19" t="s">
        <v>387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3.0" customHeight="1">
      <c r="A109" s="18">
        <v>102.0</v>
      </c>
      <c r="B109" s="19" t="s">
        <v>388</v>
      </c>
      <c r="C109" s="26" t="s">
        <v>389</v>
      </c>
      <c r="D109" s="19"/>
      <c r="E109" s="19"/>
      <c r="F109" s="27"/>
      <c r="G109" s="19"/>
      <c r="H109" s="19"/>
      <c r="I109" s="28"/>
      <c r="J109" s="19" t="s">
        <v>390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3.0" customHeight="1">
      <c r="A110" s="18"/>
      <c r="B110" s="19" t="s">
        <v>391</v>
      </c>
      <c r="C110" s="19" t="s">
        <v>74</v>
      </c>
      <c r="D110" s="28">
        <v>41655.0</v>
      </c>
      <c r="E110" s="19"/>
      <c r="F110" s="27"/>
      <c r="G110" s="19"/>
      <c r="H110" s="19"/>
      <c r="I110" s="28"/>
      <c r="J110" s="1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33.0" customHeight="1">
      <c r="A111" s="18">
        <v>103.0</v>
      </c>
      <c r="B111" s="19" t="s">
        <v>392</v>
      </c>
      <c r="C111" s="26" t="s">
        <v>393</v>
      </c>
      <c r="D111" s="19" t="s">
        <v>394</v>
      </c>
      <c r="E111" s="19" t="s">
        <v>152</v>
      </c>
      <c r="F111" s="27" t="s">
        <v>395</v>
      </c>
      <c r="G111" s="19" t="s">
        <v>396</v>
      </c>
      <c r="H111" s="19" t="s">
        <v>74</v>
      </c>
      <c r="I111" s="28">
        <v>39315.0</v>
      </c>
      <c r="J111" s="19" t="s">
        <v>397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3.0" customHeight="1">
      <c r="A112" s="18">
        <v>104.0</v>
      </c>
      <c r="B112" s="43"/>
      <c r="C112" s="26"/>
      <c r="D112" s="19"/>
      <c r="E112" s="19"/>
      <c r="F112" s="27"/>
      <c r="G112" s="19" t="s">
        <v>398</v>
      </c>
      <c r="H112" s="19" t="s">
        <v>74</v>
      </c>
      <c r="I112" s="28">
        <v>41046.0</v>
      </c>
      <c r="J112" s="1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3.0" customHeight="1">
      <c r="A113" s="18">
        <v>105.0</v>
      </c>
      <c r="B113" s="34"/>
      <c r="C113" s="26"/>
      <c r="D113" s="19"/>
      <c r="E113" s="19"/>
      <c r="F113" s="27"/>
      <c r="G113" s="19" t="s">
        <v>399</v>
      </c>
      <c r="H113" s="19" t="s">
        <v>74</v>
      </c>
      <c r="I113" s="28">
        <v>41606.0</v>
      </c>
      <c r="J113" s="1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3.0" customHeight="1">
      <c r="A114" s="18">
        <v>106.0</v>
      </c>
      <c r="B114" s="19" t="s">
        <v>400</v>
      </c>
      <c r="C114" s="26" t="s">
        <v>401</v>
      </c>
      <c r="D114" s="19"/>
      <c r="E114" s="19"/>
      <c r="F114" s="20"/>
      <c r="G114" s="19"/>
      <c r="H114" s="19"/>
      <c r="I114" s="28"/>
      <c r="J114" s="19" t="s">
        <v>402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3.0" customHeight="1">
      <c r="A115" s="18">
        <v>107.0</v>
      </c>
      <c r="B115" s="19" t="s">
        <v>403</v>
      </c>
      <c r="C115" s="26" t="s">
        <v>404</v>
      </c>
      <c r="D115" s="19"/>
      <c r="E115" s="19"/>
      <c r="F115" s="20"/>
      <c r="G115" s="19"/>
      <c r="H115" s="19"/>
      <c r="I115" s="28"/>
      <c r="J115" s="19" t="s">
        <v>405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3.0" customHeight="1">
      <c r="A116" s="18">
        <v>108.0</v>
      </c>
      <c r="B116" s="19" t="s">
        <v>406</v>
      </c>
      <c r="C116" s="26" t="s">
        <v>407</v>
      </c>
      <c r="D116" s="19" t="s">
        <v>408</v>
      </c>
      <c r="E116" s="19" t="s">
        <v>74</v>
      </c>
      <c r="F116" s="27" t="s">
        <v>409</v>
      </c>
      <c r="G116" s="19"/>
      <c r="H116" s="19"/>
      <c r="I116" s="28"/>
      <c r="J116" s="19" t="s">
        <v>410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3.0" customHeight="1">
      <c r="A117" s="18">
        <v>109.0</v>
      </c>
      <c r="B117" s="19"/>
      <c r="C117" s="26"/>
      <c r="D117" s="19" t="s">
        <v>411</v>
      </c>
      <c r="E117" s="19"/>
      <c r="F117" s="27" t="s">
        <v>412</v>
      </c>
      <c r="G117" s="19"/>
      <c r="H117" s="19"/>
      <c r="I117" s="28"/>
      <c r="J117" s="1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3.0" customHeight="1">
      <c r="A118" s="18">
        <v>110.0</v>
      </c>
      <c r="B118" s="19" t="s">
        <v>413</v>
      </c>
      <c r="C118" s="26" t="s">
        <v>414</v>
      </c>
      <c r="D118" s="19" t="s">
        <v>415</v>
      </c>
      <c r="E118" s="19" t="s">
        <v>125</v>
      </c>
      <c r="F118" s="27" t="s">
        <v>416</v>
      </c>
      <c r="G118" s="19"/>
      <c r="H118" s="19"/>
      <c r="I118" s="28"/>
      <c r="J118" s="19" t="s">
        <v>417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3.0" customHeight="1">
      <c r="A119" s="18">
        <v>111.0</v>
      </c>
      <c r="B119" s="19" t="s">
        <v>418</v>
      </c>
      <c r="C119" s="26" t="s">
        <v>419</v>
      </c>
      <c r="D119" s="19"/>
      <c r="E119" s="19"/>
      <c r="F119" s="27"/>
      <c r="G119" s="19"/>
      <c r="H119" s="19"/>
      <c r="I119" s="28"/>
      <c r="J119" s="19" t="s">
        <v>420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33.0" customHeight="1">
      <c r="A120" s="18">
        <v>112.0</v>
      </c>
      <c r="B120" s="19" t="s">
        <v>421</v>
      </c>
      <c r="C120" s="26" t="s">
        <v>422</v>
      </c>
      <c r="D120" s="19"/>
      <c r="E120" s="19"/>
      <c r="F120" s="27"/>
      <c r="G120" s="19"/>
      <c r="H120" s="19"/>
      <c r="I120" s="28"/>
      <c r="J120" s="19" t="s">
        <v>423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3.0" customHeight="1">
      <c r="A121" s="18">
        <v>113.0</v>
      </c>
      <c r="B121" s="19" t="s">
        <v>424</v>
      </c>
      <c r="C121" s="26" t="s">
        <v>425</v>
      </c>
      <c r="D121" s="19"/>
      <c r="E121" s="19"/>
      <c r="F121" s="27"/>
      <c r="G121" s="19"/>
      <c r="H121" s="19"/>
      <c r="I121" s="28"/>
      <c r="J121" s="19" t="s">
        <v>426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3.0" customHeight="1">
      <c r="A122" s="18">
        <v>114.0</v>
      </c>
      <c r="B122" s="19" t="s">
        <v>427</v>
      </c>
      <c r="C122" s="26" t="s">
        <v>428</v>
      </c>
      <c r="D122" s="19"/>
      <c r="E122" s="19"/>
      <c r="F122" s="27"/>
      <c r="G122" s="19"/>
      <c r="H122" s="19"/>
      <c r="I122" s="28"/>
      <c r="J122" s="19" t="s">
        <v>429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33.0" customHeight="1">
      <c r="A123" s="18">
        <v>115.0</v>
      </c>
      <c r="B123" s="19" t="s">
        <v>430</v>
      </c>
      <c r="C123" s="26" t="s">
        <v>431</v>
      </c>
      <c r="D123" s="19"/>
      <c r="E123" s="19"/>
      <c r="F123" s="27"/>
      <c r="G123" s="19"/>
      <c r="H123" s="19"/>
      <c r="I123" s="28"/>
      <c r="J123" s="19" t="s">
        <v>432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33.0" customHeight="1">
      <c r="A124" s="18">
        <v>117.0</v>
      </c>
      <c r="B124" s="19" t="s">
        <v>433</v>
      </c>
      <c r="C124" s="26" t="s">
        <v>434</v>
      </c>
      <c r="D124" s="19"/>
      <c r="E124" s="19"/>
      <c r="F124" s="27"/>
      <c r="G124" s="19"/>
      <c r="H124" s="19"/>
      <c r="I124" s="28"/>
      <c r="J124" s="19" t="s">
        <v>435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33.0" customHeight="1">
      <c r="A125" s="18">
        <v>118.0</v>
      </c>
      <c r="B125" s="19" t="s">
        <v>436</v>
      </c>
      <c r="C125" s="26" t="s">
        <v>437</v>
      </c>
      <c r="D125" s="19"/>
      <c r="E125" s="19"/>
      <c r="F125" s="27"/>
      <c r="G125" s="19"/>
      <c r="H125" s="19"/>
      <c r="I125" s="28"/>
      <c r="J125" s="19" t="s">
        <v>438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3.0" customHeight="1">
      <c r="A126" s="18">
        <v>119.0</v>
      </c>
      <c r="B126" s="19" t="s">
        <v>439</v>
      </c>
      <c r="C126" s="26" t="s">
        <v>440</v>
      </c>
      <c r="D126" s="19"/>
      <c r="E126" s="19"/>
      <c r="F126" s="27"/>
      <c r="G126" s="19"/>
      <c r="H126" s="19"/>
      <c r="I126" s="28"/>
      <c r="J126" s="19" t="s">
        <v>441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3.0" customHeight="1">
      <c r="A127" s="18">
        <v>120.0</v>
      </c>
      <c r="B127" s="33" t="s">
        <v>442</v>
      </c>
      <c r="C127" s="26" t="s">
        <v>443</v>
      </c>
      <c r="D127" s="19" t="s">
        <v>444</v>
      </c>
      <c r="E127" s="19" t="s">
        <v>152</v>
      </c>
      <c r="F127" s="27" t="s">
        <v>445</v>
      </c>
      <c r="G127" s="19" t="s">
        <v>446</v>
      </c>
      <c r="H127" s="19" t="s">
        <v>74</v>
      </c>
      <c r="I127" s="35" t="s">
        <v>447</v>
      </c>
      <c r="J127" s="19" t="s">
        <v>448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3.0" customHeight="1">
      <c r="A128" s="18">
        <v>121.0</v>
      </c>
      <c r="B128" s="34"/>
      <c r="C128" s="26"/>
      <c r="D128" s="19"/>
      <c r="E128" s="19"/>
      <c r="F128" s="27"/>
      <c r="G128" s="19" t="s">
        <v>449</v>
      </c>
      <c r="H128" s="19" t="s">
        <v>74</v>
      </c>
      <c r="I128" s="35" t="s">
        <v>450</v>
      </c>
      <c r="J128" s="1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3.0" customHeight="1">
      <c r="A129" s="18">
        <v>122.0</v>
      </c>
      <c r="B129" s="19" t="s">
        <v>451</v>
      </c>
      <c r="C129" s="26" t="s">
        <v>452</v>
      </c>
      <c r="D129" s="19"/>
      <c r="E129" s="19"/>
      <c r="F129" s="27"/>
      <c r="G129" s="19"/>
      <c r="H129" s="19"/>
      <c r="I129" s="28"/>
      <c r="J129" s="19" t="s">
        <v>453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33.0" customHeight="1">
      <c r="A130" s="18">
        <v>123.0</v>
      </c>
      <c r="B130" s="19" t="s">
        <v>454</v>
      </c>
      <c r="C130" s="26" t="s">
        <v>455</v>
      </c>
      <c r="D130" s="19" t="s">
        <v>456</v>
      </c>
      <c r="E130" s="19" t="s">
        <v>71</v>
      </c>
      <c r="F130" s="27" t="s">
        <v>457</v>
      </c>
      <c r="G130" s="19"/>
      <c r="H130" s="19"/>
      <c r="I130" s="28"/>
      <c r="J130" s="19" t="s">
        <v>458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33.0" customHeight="1">
      <c r="A131" s="18">
        <v>124.0</v>
      </c>
      <c r="B131" s="19" t="s">
        <v>459</v>
      </c>
      <c r="C131" s="26" t="s">
        <v>460</v>
      </c>
      <c r="D131" s="19"/>
      <c r="E131" s="19"/>
      <c r="F131" s="52"/>
      <c r="G131" s="19"/>
      <c r="H131" s="19"/>
      <c r="I131" s="28"/>
      <c r="J131" s="19" t="s">
        <v>461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33.0" customHeight="1">
      <c r="A132" s="18">
        <v>125.0</v>
      </c>
      <c r="B132" s="19" t="s">
        <v>462</v>
      </c>
      <c r="C132" s="26" t="s">
        <v>463</v>
      </c>
      <c r="D132" s="19" t="s">
        <v>464</v>
      </c>
      <c r="E132" s="19" t="s">
        <v>465</v>
      </c>
      <c r="F132" s="27" t="s">
        <v>466</v>
      </c>
      <c r="G132" s="19"/>
      <c r="H132" s="19"/>
      <c r="I132" s="28"/>
      <c r="J132" s="19" t="s">
        <v>467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33.0" customHeight="1">
      <c r="A133" s="18">
        <v>126.0</v>
      </c>
      <c r="B133" s="19" t="s">
        <v>468</v>
      </c>
      <c r="C133" s="26" t="s">
        <v>469</v>
      </c>
      <c r="D133" s="45" t="s">
        <v>470</v>
      </c>
      <c r="E133" s="19" t="s">
        <v>239</v>
      </c>
      <c r="F133" s="53" t="s">
        <v>471</v>
      </c>
      <c r="G133" s="19"/>
      <c r="H133" s="19"/>
      <c r="I133" s="28"/>
      <c r="J133" s="19" t="s">
        <v>472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33.0" customHeight="1">
      <c r="A134" s="18">
        <v>127.0</v>
      </c>
      <c r="B134" s="19" t="s">
        <v>473</v>
      </c>
      <c r="C134" s="26">
        <v>31660.0</v>
      </c>
      <c r="D134" s="19" t="s">
        <v>474</v>
      </c>
      <c r="E134" s="19" t="s">
        <v>184</v>
      </c>
      <c r="F134" s="27">
        <v>29347.0</v>
      </c>
      <c r="G134" s="19" t="s">
        <v>475</v>
      </c>
      <c r="H134" s="19" t="s">
        <v>163</v>
      </c>
      <c r="I134" s="28">
        <v>41516.0</v>
      </c>
      <c r="J134" s="19" t="s">
        <v>476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33.0" customHeight="1">
      <c r="A135" s="18">
        <v>128.0</v>
      </c>
      <c r="B135" s="19" t="s">
        <v>477</v>
      </c>
      <c r="C135" s="26">
        <v>31269.0</v>
      </c>
      <c r="D135" s="19"/>
      <c r="E135" s="19"/>
      <c r="F135" s="27"/>
      <c r="G135" s="19"/>
      <c r="H135" s="19"/>
      <c r="I135" s="28"/>
      <c r="J135" s="19" t="s">
        <v>478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33.0" customHeight="1">
      <c r="A136" s="18">
        <v>129.0</v>
      </c>
      <c r="B136" s="19" t="s">
        <v>479</v>
      </c>
      <c r="C136" s="26">
        <v>27576.0</v>
      </c>
      <c r="D136" s="19"/>
      <c r="E136" s="19"/>
      <c r="F136" s="27"/>
      <c r="G136" s="19"/>
      <c r="H136" s="19"/>
      <c r="I136" s="28"/>
      <c r="J136" s="19" t="s">
        <v>480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33.0" customHeight="1">
      <c r="A137" s="18">
        <v>130.0</v>
      </c>
      <c r="B137" s="19" t="s">
        <v>481</v>
      </c>
      <c r="C137" s="54" t="s">
        <v>482</v>
      </c>
      <c r="D137" s="19" t="s">
        <v>483</v>
      </c>
      <c r="E137" s="19" t="s">
        <v>125</v>
      </c>
      <c r="F137" s="20">
        <v>1954.0</v>
      </c>
      <c r="G137" s="19" t="s">
        <v>484</v>
      </c>
      <c r="H137" s="19" t="s">
        <v>74</v>
      </c>
      <c r="I137" s="28">
        <v>41072.0</v>
      </c>
      <c r="J137" s="54" t="s">
        <v>485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33.0" customHeight="1">
      <c r="A138" s="18">
        <v>131.0</v>
      </c>
      <c r="B138" s="43"/>
      <c r="C138" s="55"/>
      <c r="D138" s="19" t="s">
        <v>486</v>
      </c>
      <c r="E138" s="19" t="s">
        <v>204</v>
      </c>
      <c r="F138" s="20">
        <v>1955.0</v>
      </c>
      <c r="G138" s="19"/>
      <c r="H138" s="19"/>
      <c r="I138" s="28"/>
      <c r="J138" s="5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33.0" customHeight="1">
      <c r="A139" s="18">
        <v>132.0</v>
      </c>
      <c r="B139" s="34"/>
      <c r="C139" s="56"/>
      <c r="D139" s="19" t="s">
        <v>487</v>
      </c>
      <c r="E139" s="19" t="s">
        <v>71</v>
      </c>
      <c r="F139" s="20">
        <v>1988.0</v>
      </c>
      <c r="G139" s="19"/>
      <c r="H139" s="19"/>
      <c r="I139" s="28"/>
      <c r="J139" s="5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33.0" customHeight="1">
      <c r="A140" s="18">
        <v>133.0</v>
      </c>
      <c r="B140" s="19" t="s">
        <v>488</v>
      </c>
      <c r="C140" s="19" t="s">
        <v>489</v>
      </c>
      <c r="D140" s="19"/>
      <c r="E140" s="19"/>
      <c r="F140" s="36"/>
      <c r="G140" s="19" t="s">
        <v>490</v>
      </c>
      <c r="H140" s="19" t="s">
        <v>163</v>
      </c>
      <c r="I140" s="35" t="s">
        <v>491</v>
      </c>
      <c r="J140" s="19" t="s">
        <v>492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33.0" customHeight="1">
      <c r="A141" s="18">
        <v>134.0</v>
      </c>
      <c r="B141" s="19" t="s">
        <v>493</v>
      </c>
      <c r="C141" s="19" t="s">
        <v>494</v>
      </c>
      <c r="D141" s="19" t="s">
        <v>495</v>
      </c>
      <c r="E141" s="19" t="s">
        <v>496</v>
      </c>
      <c r="F141" s="36" t="s">
        <v>497</v>
      </c>
      <c r="G141" s="19" t="s">
        <v>498</v>
      </c>
      <c r="H141" s="19" t="s">
        <v>163</v>
      </c>
      <c r="I141" s="28">
        <v>41938.0</v>
      </c>
      <c r="J141" s="19" t="s">
        <v>499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33.0" customHeight="1">
      <c r="A142" s="18">
        <v>135.0</v>
      </c>
      <c r="B142" s="19" t="s">
        <v>500</v>
      </c>
      <c r="C142" s="19" t="s">
        <v>501</v>
      </c>
      <c r="D142" s="19" t="s">
        <v>502</v>
      </c>
      <c r="E142" s="19" t="s">
        <v>184</v>
      </c>
      <c r="F142" s="20" t="s">
        <v>503</v>
      </c>
      <c r="G142" s="19" t="s">
        <v>504</v>
      </c>
      <c r="H142" s="19" t="s">
        <v>163</v>
      </c>
      <c r="I142" s="28">
        <v>41546.0</v>
      </c>
      <c r="J142" s="57" t="s">
        <v>505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33.0" customHeight="1">
      <c r="A143" s="18">
        <v>136.0</v>
      </c>
      <c r="B143" s="19" t="s">
        <v>506</v>
      </c>
      <c r="C143" s="19" t="s">
        <v>507</v>
      </c>
      <c r="D143" s="19"/>
      <c r="E143" s="19"/>
      <c r="F143" s="36"/>
      <c r="G143" s="19"/>
      <c r="H143" s="19"/>
      <c r="I143" s="28"/>
      <c r="J143" s="57" t="s">
        <v>508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33.0" customHeight="1">
      <c r="A144" s="18">
        <v>137.0</v>
      </c>
      <c r="B144" s="19" t="s">
        <v>509</v>
      </c>
      <c r="C144" s="58">
        <v>33368.0</v>
      </c>
      <c r="D144" s="19"/>
      <c r="E144" s="19"/>
      <c r="F144" s="36"/>
      <c r="G144" s="19"/>
      <c r="H144" s="19"/>
      <c r="I144" s="28"/>
      <c r="J144" s="57" t="s">
        <v>510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33.0" customHeight="1">
      <c r="A145" s="18">
        <v>138.0</v>
      </c>
      <c r="B145" s="19" t="s">
        <v>511</v>
      </c>
      <c r="C145" s="19" t="s">
        <v>512</v>
      </c>
      <c r="D145" s="19"/>
      <c r="E145" s="19"/>
      <c r="F145" s="20"/>
      <c r="G145" s="19"/>
      <c r="H145" s="19"/>
      <c r="I145" s="28"/>
      <c r="J145" s="19" t="s">
        <v>513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33.0" customHeight="1">
      <c r="A146" s="18">
        <v>139.0</v>
      </c>
      <c r="B146" s="19" t="s">
        <v>514</v>
      </c>
      <c r="C146" s="58">
        <v>32638.0</v>
      </c>
      <c r="D146" s="19"/>
      <c r="E146" s="19"/>
      <c r="F146" s="20"/>
      <c r="G146" s="19"/>
      <c r="H146" s="19"/>
      <c r="I146" s="28"/>
      <c r="J146" s="19" t="s">
        <v>515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33.0" customHeight="1">
      <c r="A147" s="18">
        <v>140.0</v>
      </c>
      <c r="B147" s="19" t="s">
        <v>516</v>
      </c>
      <c r="C147" s="57" t="s">
        <v>517</v>
      </c>
      <c r="D147" s="19"/>
      <c r="E147" s="19"/>
      <c r="F147" s="36"/>
      <c r="G147" s="19"/>
      <c r="H147" s="19"/>
      <c r="I147" s="28"/>
      <c r="J147" s="19" t="s">
        <v>518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33.0" customHeight="1">
      <c r="A148" s="18">
        <v>141.0</v>
      </c>
      <c r="B148" s="19" t="s">
        <v>519</v>
      </c>
      <c r="C148" s="57" t="s">
        <v>520</v>
      </c>
      <c r="D148" s="19" t="s">
        <v>521</v>
      </c>
      <c r="E148" s="19" t="s">
        <v>184</v>
      </c>
      <c r="F148" s="36" t="s">
        <v>522</v>
      </c>
      <c r="G148" s="19"/>
      <c r="H148" s="19"/>
      <c r="I148" s="28"/>
      <c r="J148" s="19" t="s">
        <v>523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33.0" customHeight="1">
      <c r="A149" s="18">
        <v>142.0</v>
      </c>
      <c r="B149" s="19" t="s">
        <v>524</v>
      </c>
      <c r="C149" s="58" t="s">
        <v>525</v>
      </c>
      <c r="D149" s="19"/>
      <c r="E149" s="19"/>
      <c r="F149" s="20"/>
      <c r="G149" s="19"/>
      <c r="H149" s="19"/>
      <c r="I149" s="28"/>
      <c r="J149" s="19" t="s">
        <v>526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33.0" customHeight="1">
      <c r="A150" s="18">
        <v>143.0</v>
      </c>
      <c r="B150" s="19" t="s">
        <v>527</v>
      </c>
      <c r="C150" s="57" t="s">
        <v>528</v>
      </c>
      <c r="D150" s="19"/>
      <c r="E150" s="19"/>
      <c r="F150" s="20"/>
      <c r="G150" s="19"/>
      <c r="H150" s="19"/>
      <c r="I150" s="28"/>
      <c r="J150" s="19" t="s">
        <v>529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33.0" customHeight="1">
      <c r="A151" s="18">
        <v>144.0</v>
      </c>
      <c r="B151" s="48" t="s">
        <v>530</v>
      </c>
      <c r="C151" s="48" t="s">
        <v>531</v>
      </c>
      <c r="D151" s="48" t="s">
        <v>532</v>
      </c>
      <c r="E151" s="48" t="s">
        <v>71</v>
      </c>
      <c r="F151" s="49" t="s">
        <v>533</v>
      </c>
      <c r="G151" s="48" t="s">
        <v>534</v>
      </c>
      <c r="H151" s="48" t="s">
        <v>74</v>
      </c>
      <c r="I151" s="28">
        <v>41658.0</v>
      </c>
      <c r="J151" s="48" t="s">
        <v>535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33.0" customHeight="1">
      <c r="A152" s="18">
        <v>145.0</v>
      </c>
      <c r="B152" s="33" t="s">
        <v>536</v>
      </c>
      <c r="C152" s="19" t="s">
        <v>537</v>
      </c>
      <c r="D152" s="19" t="s">
        <v>538</v>
      </c>
      <c r="E152" s="19" t="s">
        <v>71</v>
      </c>
      <c r="F152" s="20" t="s">
        <v>539</v>
      </c>
      <c r="G152" s="19" t="s">
        <v>540</v>
      </c>
      <c r="H152" s="19" t="s">
        <v>74</v>
      </c>
      <c r="I152" s="28">
        <v>41803.0</v>
      </c>
      <c r="J152" s="19" t="s">
        <v>541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33.0" customHeight="1">
      <c r="A153" s="18">
        <v>146.0</v>
      </c>
      <c r="B153" s="19" t="s">
        <v>542</v>
      </c>
      <c r="C153" s="19" t="s">
        <v>543</v>
      </c>
      <c r="D153" s="19" t="s">
        <v>544</v>
      </c>
      <c r="E153" s="19" t="s">
        <v>545</v>
      </c>
      <c r="F153" s="20" t="s">
        <v>546</v>
      </c>
      <c r="G153" s="19"/>
      <c r="H153" s="19"/>
      <c r="I153" s="28"/>
      <c r="J153" s="19" t="s">
        <v>547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33.0" customHeight="1">
      <c r="A154" s="18">
        <v>147.0</v>
      </c>
      <c r="B154" s="19" t="s">
        <v>548</v>
      </c>
      <c r="C154" s="58">
        <v>33118.0</v>
      </c>
      <c r="D154" s="19" t="s">
        <v>549</v>
      </c>
      <c r="E154" s="19" t="s">
        <v>260</v>
      </c>
      <c r="F154" s="36" t="s">
        <v>550</v>
      </c>
      <c r="G154" s="58"/>
      <c r="H154" s="19"/>
      <c r="I154" s="28"/>
      <c r="J154" s="19" t="s">
        <v>551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33.0" customHeight="1">
      <c r="A155" s="18">
        <v>148.0</v>
      </c>
      <c r="B155" s="19"/>
      <c r="C155" s="58"/>
      <c r="D155" s="19" t="s">
        <v>552</v>
      </c>
      <c r="E155" s="19" t="s">
        <v>553</v>
      </c>
      <c r="F155" s="36" t="s">
        <v>554</v>
      </c>
      <c r="G155" s="19"/>
      <c r="H155" s="19"/>
      <c r="I155" s="28"/>
      <c r="J155" s="1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33.0" customHeight="1">
      <c r="A156" s="18">
        <v>149.0</v>
      </c>
      <c r="B156" s="19" t="s">
        <v>555</v>
      </c>
      <c r="C156" s="58">
        <v>33058.0</v>
      </c>
      <c r="D156" s="19"/>
      <c r="E156" s="19"/>
      <c r="F156" s="36"/>
      <c r="G156" s="19"/>
      <c r="H156" s="19"/>
      <c r="I156" s="28"/>
      <c r="J156" s="19" t="s">
        <v>556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33.0" customHeight="1">
      <c r="A157" s="18">
        <v>150.0</v>
      </c>
      <c r="B157" s="19" t="s">
        <v>557</v>
      </c>
      <c r="C157" s="58">
        <v>30722.0</v>
      </c>
      <c r="D157" s="19" t="s">
        <v>558</v>
      </c>
      <c r="E157" s="19" t="s">
        <v>559</v>
      </c>
      <c r="F157" s="20" t="s">
        <v>560</v>
      </c>
      <c r="G157" s="19"/>
      <c r="H157" s="19"/>
      <c r="I157" s="28"/>
      <c r="J157" s="19" t="s">
        <v>561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33.0" customHeight="1">
      <c r="A158" s="18">
        <v>151.0</v>
      </c>
      <c r="B158" s="33" t="s">
        <v>562</v>
      </c>
      <c r="C158" s="57" t="s">
        <v>563</v>
      </c>
      <c r="D158" s="38" t="s">
        <v>564</v>
      </c>
      <c r="E158" s="38" t="s">
        <v>260</v>
      </c>
      <c r="F158" s="59" t="s">
        <v>565</v>
      </c>
      <c r="G158" s="19"/>
      <c r="H158" s="19"/>
      <c r="I158" s="28"/>
      <c r="J158" s="19" t="s">
        <v>566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33.0" customHeight="1">
      <c r="A159" s="18">
        <v>152.0</v>
      </c>
      <c r="B159" s="43"/>
      <c r="C159" s="57"/>
      <c r="D159" s="38" t="s">
        <v>567</v>
      </c>
      <c r="E159" s="38" t="s">
        <v>568</v>
      </c>
      <c r="F159" s="59" t="s">
        <v>569</v>
      </c>
      <c r="G159" s="19"/>
      <c r="H159" s="19"/>
      <c r="I159" s="28"/>
      <c r="J159" s="1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33.0" customHeight="1">
      <c r="A160" s="18">
        <v>153.0</v>
      </c>
      <c r="B160" s="34"/>
      <c r="C160" s="57"/>
      <c r="D160" s="38" t="s">
        <v>300</v>
      </c>
      <c r="E160" s="38" t="s">
        <v>570</v>
      </c>
      <c r="F160" s="59" t="s">
        <v>571</v>
      </c>
      <c r="G160" s="19"/>
      <c r="H160" s="19"/>
      <c r="I160" s="28"/>
      <c r="J160" s="1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33.0" customHeight="1">
      <c r="A161" s="18">
        <v>154.0</v>
      </c>
      <c r="B161" s="19" t="s">
        <v>572</v>
      </c>
      <c r="C161" s="57" t="s">
        <v>60</v>
      </c>
      <c r="D161" s="19"/>
      <c r="E161" s="19"/>
      <c r="F161" s="20"/>
      <c r="G161" s="19"/>
      <c r="H161" s="19"/>
      <c r="I161" s="28"/>
      <c r="J161" s="19" t="s">
        <v>573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33.0" customHeight="1">
      <c r="A162" s="18">
        <v>155.0</v>
      </c>
      <c r="B162" s="19" t="s">
        <v>574</v>
      </c>
      <c r="C162" s="57" t="s">
        <v>575</v>
      </c>
      <c r="D162" s="19"/>
      <c r="E162" s="19"/>
      <c r="F162" s="20"/>
      <c r="G162" s="19"/>
      <c r="H162" s="19"/>
      <c r="I162" s="28"/>
      <c r="J162" s="19" t="s">
        <v>576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33.0" customHeight="1">
      <c r="A163" s="18">
        <v>156.0</v>
      </c>
      <c r="B163" s="19" t="s">
        <v>577</v>
      </c>
      <c r="C163" s="58">
        <v>33298.0</v>
      </c>
      <c r="D163" s="19"/>
      <c r="E163" s="19"/>
      <c r="F163" s="36"/>
      <c r="G163" s="19"/>
      <c r="H163" s="19"/>
      <c r="I163" s="28"/>
      <c r="J163" s="19" t="s">
        <v>578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33.0" customHeight="1">
      <c r="A164" s="18">
        <v>157.0</v>
      </c>
      <c r="B164" s="19" t="s">
        <v>579</v>
      </c>
      <c r="C164" s="57" t="s">
        <v>580</v>
      </c>
      <c r="D164" s="19" t="s">
        <v>581</v>
      </c>
      <c r="E164" s="19" t="s">
        <v>160</v>
      </c>
      <c r="F164" s="36" t="s">
        <v>582</v>
      </c>
      <c r="G164" s="38" t="s">
        <v>583</v>
      </c>
      <c r="H164" s="19" t="s">
        <v>163</v>
      </c>
      <c r="I164" s="28">
        <v>39479.0</v>
      </c>
      <c r="J164" s="19" t="s">
        <v>584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33.0" customHeight="1">
      <c r="A165" s="18">
        <v>158.0</v>
      </c>
      <c r="B165" s="34"/>
      <c r="C165" s="26"/>
      <c r="D165" s="19"/>
      <c r="E165" s="19"/>
      <c r="F165" s="27"/>
      <c r="G165" s="19" t="s">
        <v>585</v>
      </c>
      <c r="H165" s="19" t="s">
        <v>163</v>
      </c>
      <c r="I165" s="28">
        <v>41122.0</v>
      </c>
      <c r="J165" s="1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33.0" customHeight="1">
      <c r="A166" s="18">
        <v>159.0</v>
      </c>
      <c r="B166" s="19" t="s">
        <v>586</v>
      </c>
      <c r="C166" s="26" t="s">
        <v>587</v>
      </c>
      <c r="D166" s="19" t="s">
        <v>588</v>
      </c>
      <c r="E166" s="19" t="s">
        <v>125</v>
      </c>
      <c r="F166" s="60" t="s">
        <v>589</v>
      </c>
      <c r="G166" s="19" t="s">
        <v>590</v>
      </c>
      <c r="H166" s="19" t="s">
        <v>74</v>
      </c>
      <c r="I166" s="28">
        <v>40968.0</v>
      </c>
      <c r="J166" s="19" t="s">
        <v>591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33.0" customHeight="1">
      <c r="A167" s="18">
        <v>160.0</v>
      </c>
      <c r="B167" s="19" t="s">
        <v>592</v>
      </c>
      <c r="C167" s="26" t="s">
        <v>593</v>
      </c>
      <c r="D167" s="19"/>
      <c r="E167" s="19"/>
      <c r="F167" s="27"/>
      <c r="G167" s="19"/>
      <c r="H167" s="19"/>
      <c r="I167" s="28"/>
      <c r="J167" s="19" t="s">
        <v>594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33.0" customHeight="1">
      <c r="A168" s="18">
        <v>161.0</v>
      </c>
      <c r="B168" s="19" t="s">
        <v>595</v>
      </c>
      <c r="C168" s="26" t="s">
        <v>596</v>
      </c>
      <c r="D168" s="19" t="s">
        <v>597</v>
      </c>
      <c r="E168" s="19" t="s">
        <v>184</v>
      </c>
      <c r="F168" s="27" t="s">
        <v>598</v>
      </c>
      <c r="G168" s="19"/>
      <c r="H168" s="19"/>
      <c r="I168" s="28"/>
      <c r="J168" s="19" t="s">
        <v>599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33.0" customHeight="1">
      <c r="A169" s="18">
        <v>162.0</v>
      </c>
      <c r="B169" s="19" t="s">
        <v>600</v>
      </c>
      <c r="C169" s="26" t="s">
        <v>601</v>
      </c>
      <c r="D169" s="19"/>
      <c r="E169" s="19"/>
      <c r="F169" s="27"/>
      <c r="G169" s="19"/>
      <c r="H169" s="19"/>
      <c r="I169" s="28"/>
      <c r="J169" s="19" t="s">
        <v>602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33.0" customHeight="1">
      <c r="A170" s="18">
        <v>163.0</v>
      </c>
      <c r="B170" s="19" t="s">
        <v>603</v>
      </c>
      <c r="C170" s="26" t="s">
        <v>604</v>
      </c>
      <c r="D170" s="19" t="s">
        <v>605</v>
      </c>
      <c r="E170" s="19" t="s">
        <v>160</v>
      </c>
      <c r="F170" s="27" t="s">
        <v>606</v>
      </c>
      <c r="G170" s="19" t="s">
        <v>607</v>
      </c>
      <c r="H170" s="19" t="s">
        <v>74</v>
      </c>
      <c r="I170" s="28">
        <v>40483.0</v>
      </c>
      <c r="J170" s="19" t="s">
        <v>608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33.0" customHeight="1">
      <c r="A171" s="18">
        <v>164.0</v>
      </c>
      <c r="B171" s="19" t="s">
        <v>609</v>
      </c>
      <c r="C171" s="26" t="s">
        <v>610</v>
      </c>
      <c r="D171" s="19" t="s">
        <v>611</v>
      </c>
      <c r="E171" s="19" t="s">
        <v>184</v>
      </c>
      <c r="F171" s="27" t="s">
        <v>612</v>
      </c>
      <c r="G171" s="19" t="s">
        <v>613</v>
      </c>
      <c r="H171" s="19" t="s">
        <v>163</v>
      </c>
      <c r="I171" s="28">
        <v>41997.0</v>
      </c>
      <c r="J171" s="24" t="s">
        <v>614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33.0" customHeight="1">
      <c r="A172" s="18">
        <v>165.0</v>
      </c>
      <c r="B172" s="19" t="s">
        <v>615</v>
      </c>
      <c r="C172" s="26" t="s">
        <v>616</v>
      </c>
      <c r="D172" s="19"/>
      <c r="E172" s="19"/>
      <c r="F172" s="27"/>
      <c r="G172" s="19"/>
      <c r="H172" s="19"/>
      <c r="I172" s="28"/>
      <c r="J172" s="19" t="s">
        <v>617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33.0" customHeight="1">
      <c r="A173" s="18">
        <v>166.0</v>
      </c>
      <c r="B173" s="19" t="s">
        <v>618</v>
      </c>
      <c r="C173" s="26" t="s">
        <v>619</v>
      </c>
      <c r="D173" s="19"/>
      <c r="E173" s="19"/>
      <c r="F173" s="27"/>
      <c r="G173" s="19" t="s">
        <v>620</v>
      </c>
      <c r="H173" s="19" t="s">
        <v>74</v>
      </c>
      <c r="I173" s="28">
        <v>41322.0</v>
      </c>
      <c r="J173" s="24" t="s">
        <v>621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33.0" customHeight="1">
      <c r="A174" s="18">
        <v>167.0</v>
      </c>
      <c r="B174" s="19" t="s">
        <v>622</v>
      </c>
      <c r="C174" s="26" t="s">
        <v>623</v>
      </c>
      <c r="D174" s="19" t="s">
        <v>624</v>
      </c>
      <c r="E174" s="19" t="s">
        <v>152</v>
      </c>
      <c r="F174" s="27">
        <v>31812.0</v>
      </c>
      <c r="G174" s="19" t="s">
        <v>625</v>
      </c>
      <c r="H174" s="19" t="s">
        <v>163</v>
      </c>
      <c r="I174" s="28">
        <v>41114.0</v>
      </c>
      <c r="J174" s="24" t="s">
        <v>626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33.0" customHeight="1">
      <c r="A175" s="18">
        <v>168.0</v>
      </c>
      <c r="B175" s="19" t="s">
        <v>627</v>
      </c>
      <c r="C175" s="26" t="s">
        <v>628</v>
      </c>
      <c r="D175" s="19" t="s">
        <v>629</v>
      </c>
      <c r="E175" s="19" t="s">
        <v>71</v>
      </c>
      <c r="F175" s="27" t="s">
        <v>630</v>
      </c>
      <c r="G175" s="61" t="s">
        <v>631</v>
      </c>
      <c r="H175" s="19" t="s">
        <v>163</v>
      </c>
      <c r="I175" s="37" t="s">
        <v>632</v>
      </c>
      <c r="J175" s="24" t="s">
        <v>633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33.0" customHeight="1">
      <c r="A176" s="18">
        <v>169.0</v>
      </c>
      <c r="B176" s="19" t="s">
        <v>634</v>
      </c>
      <c r="C176" s="26">
        <v>32271.0</v>
      </c>
      <c r="D176" s="19"/>
      <c r="E176" s="19"/>
      <c r="F176" s="27"/>
      <c r="G176" s="19"/>
      <c r="H176" s="19"/>
      <c r="I176" s="28"/>
      <c r="J176" s="24" t="s">
        <v>635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33.0" customHeight="1">
      <c r="A177" s="18">
        <v>170.0</v>
      </c>
      <c r="B177" s="19" t="s">
        <v>636</v>
      </c>
      <c r="C177" s="26" t="s">
        <v>637</v>
      </c>
      <c r="D177" s="19"/>
      <c r="E177" s="19"/>
      <c r="F177" s="27"/>
      <c r="G177" s="19"/>
      <c r="H177" s="19"/>
      <c r="I177" s="28"/>
      <c r="J177" s="1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33.0" customHeight="1">
      <c r="A178" s="18">
        <v>171.0</v>
      </c>
      <c r="B178" s="19" t="s">
        <v>638</v>
      </c>
      <c r="C178" s="26">
        <v>33664.0</v>
      </c>
      <c r="D178" s="19"/>
      <c r="E178" s="19"/>
      <c r="F178" s="27"/>
      <c r="G178" s="19"/>
      <c r="H178" s="19"/>
      <c r="I178" s="28"/>
      <c r="J178" s="24" t="s">
        <v>639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33.0" customHeight="1">
      <c r="A179" s="18">
        <v>173.0</v>
      </c>
      <c r="B179" s="19" t="s">
        <v>640</v>
      </c>
      <c r="C179" s="26" t="s">
        <v>641</v>
      </c>
      <c r="D179" s="19"/>
      <c r="E179" s="19"/>
      <c r="F179" s="27"/>
      <c r="G179" s="19"/>
      <c r="H179" s="19"/>
      <c r="I179" s="28"/>
      <c r="J179" s="24" t="s">
        <v>642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33.0" customHeight="1">
      <c r="A180" s="18">
        <v>174.0</v>
      </c>
      <c r="B180" s="19" t="s">
        <v>643</v>
      </c>
      <c r="C180" s="26" t="s">
        <v>644</v>
      </c>
      <c r="D180" s="19" t="s">
        <v>645</v>
      </c>
      <c r="E180" s="19" t="s">
        <v>71</v>
      </c>
      <c r="F180" s="27" t="s">
        <v>646</v>
      </c>
      <c r="G180" s="19"/>
      <c r="H180" s="19"/>
      <c r="I180" s="28"/>
      <c r="J180" s="24" t="s">
        <v>647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33.0" customHeight="1">
      <c r="A181" s="18">
        <v>175.0</v>
      </c>
      <c r="B181" s="19" t="s">
        <v>648</v>
      </c>
      <c r="C181" s="26" t="s">
        <v>649</v>
      </c>
      <c r="D181" s="19"/>
      <c r="E181" s="19"/>
      <c r="F181" s="27"/>
      <c r="G181" s="19"/>
      <c r="H181" s="19"/>
      <c r="I181" s="28"/>
      <c r="J181" s="24" t="s">
        <v>650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33.0" customHeight="1">
      <c r="A182" s="18">
        <v>176.0</v>
      </c>
      <c r="B182" s="19" t="s">
        <v>651</v>
      </c>
      <c r="C182" s="26" t="s">
        <v>652</v>
      </c>
      <c r="D182" s="19" t="s">
        <v>653</v>
      </c>
      <c r="E182" s="19" t="s">
        <v>654</v>
      </c>
      <c r="F182" s="27" t="s">
        <v>655</v>
      </c>
      <c r="G182" s="19"/>
      <c r="H182" s="19"/>
      <c r="I182" s="28"/>
      <c r="J182" s="19" t="s">
        <v>656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33.0" customHeight="1">
      <c r="A183" s="18">
        <v>177.0</v>
      </c>
      <c r="B183" s="19" t="s">
        <v>657</v>
      </c>
      <c r="C183" s="26" t="s">
        <v>658</v>
      </c>
      <c r="D183" s="19"/>
      <c r="E183" s="19"/>
      <c r="F183" s="27"/>
      <c r="G183" s="19"/>
      <c r="H183" s="19"/>
      <c r="I183" s="28"/>
      <c r="J183" s="19" t="s">
        <v>659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33.0" customHeight="1">
      <c r="A184" s="18">
        <v>178.0</v>
      </c>
      <c r="B184" s="19" t="s">
        <v>660</v>
      </c>
      <c r="C184" s="26" t="s">
        <v>661</v>
      </c>
      <c r="D184" s="19"/>
      <c r="E184" s="19"/>
      <c r="F184" s="27"/>
      <c r="G184" s="19"/>
      <c r="H184" s="19"/>
      <c r="I184" s="28"/>
      <c r="J184" s="19" t="s">
        <v>662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33.0" customHeight="1">
      <c r="A185" s="18">
        <v>179.0</v>
      </c>
      <c r="B185" s="19" t="s">
        <v>663</v>
      </c>
      <c r="C185" s="26" t="s">
        <v>664</v>
      </c>
      <c r="D185" s="19"/>
      <c r="E185" s="19"/>
      <c r="F185" s="27"/>
      <c r="G185" s="19"/>
      <c r="H185" s="19"/>
      <c r="I185" s="28"/>
      <c r="J185" s="19" t="s">
        <v>665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33.0" customHeight="1">
      <c r="A186" s="18">
        <v>180.0</v>
      </c>
      <c r="B186" s="19" t="s">
        <v>666</v>
      </c>
      <c r="C186" s="26" t="s">
        <v>667</v>
      </c>
      <c r="D186" s="19" t="s">
        <v>668</v>
      </c>
      <c r="E186" s="19" t="s">
        <v>160</v>
      </c>
      <c r="F186" s="27" t="s">
        <v>669</v>
      </c>
      <c r="G186" s="19" t="s">
        <v>670</v>
      </c>
      <c r="H186" s="19" t="s">
        <v>163</v>
      </c>
      <c r="I186" s="28">
        <v>41533.0</v>
      </c>
      <c r="J186" s="19" t="s">
        <v>671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33.0" customHeight="1">
      <c r="A187" s="18">
        <v>181.0</v>
      </c>
      <c r="B187" s="19" t="s">
        <v>672</v>
      </c>
      <c r="C187" s="26" t="s">
        <v>673</v>
      </c>
      <c r="D187" s="19"/>
      <c r="E187" s="19"/>
      <c r="F187" s="27"/>
      <c r="G187" s="19"/>
      <c r="H187" s="19"/>
      <c r="I187" s="28"/>
      <c r="J187" s="19" t="s">
        <v>674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33.0" customHeight="1">
      <c r="A188" s="18">
        <v>182.0</v>
      </c>
      <c r="B188" s="19" t="s">
        <v>675</v>
      </c>
      <c r="C188" s="26" t="s">
        <v>676</v>
      </c>
      <c r="D188" s="19"/>
      <c r="E188" s="19"/>
      <c r="F188" s="27"/>
      <c r="G188" s="19"/>
      <c r="H188" s="19"/>
      <c r="I188" s="28"/>
      <c r="J188" s="19" t="s">
        <v>677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33.0" customHeight="1">
      <c r="A189" s="18">
        <v>183.0</v>
      </c>
      <c r="B189" s="19" t="s">
        <v>678</v>
      </c>
      <c r="C189" s="26" t="s">
        <v>679</v>
      </c>
      <c r="D189" s="19"/>
      <c r="E189" s="19"/>
      <c r="F189" s="27"/>
      <c r="G189" s="19"/>
      <c r="H189" s="19"/>
      <c r="I189" s="28"/>
      <c r="J189" s="19" t="s">
        <v>680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33.0" customHeight="1">
      <c r="A190" s="18">
        <v>184.0</v>
      </c>
      <c r="B190" s="19" t="s">
        <v>681</v>
      </c>
      <c r="C190" s="26" t="s">
        <v>682</v>
      </c>
      <c r="D190" s="19"/>
      <c r="E190" s="19"/>
      <c r="F190" s="27"/>
      <c r="G190" s="19"/>
      <c r="H190" s="19"/>
      <c r="I190" s="28"/>
      <c r="J190" s="19" t="s">
        <v>683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33.0" customHeight="1">
      <c r="A191" s="18">
        <v>185.0</v>
      </c>
      <c r="B191" s="19" t="s">
        <v>684</v>
      </c>
      <c r="C191" s="26" t="s">
        <v>685</v>
      </c>
      <c r="D191" s="19"/>
      <c r="E191" s="19"/>
      <c r="F191" s="27"/>
      <c r="G191" s="19"/>
      <c r="H191" s="19"/>
      <c r="I191" s="28"/>
      <c r="J191" s="19" t="s">
        <v>686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33.0" customHeight="1">
      <c r="A192" s="18">
        <v>186.0</v>
      </c>
      <c r="B192" s="19" t="s">
        <v>687</v>
      </c>
      <c r="C192" s="26" t="s">
        <v>688</v>
      </c>
      <c r="D192" s="19" t="s">
        <v>689</v>
      </c>
      <c r="E192" s="19" t="s">
        <v>160</v>
      </c>
      <c r="F192" s="27" t="s">
        <v>690</v>
      </c>
      <c r="G192" s="19" t="s">
        <v>691</v>
      </c>
      <c r="H192" s="19" t="s">
        <v>74</v>
      </c>
      <c r="I192" s="28">
        <v>41547.0</v>
      </c>
      <c r="J192" s="19" t="s">
        <v>692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33.0" customHeight="1">
      <c r="A193" s="18">
        <v>187.0</v>
      </c>
      <c r="B193" s="19" t="s">
        <v>693</v>
      </c>
      <c r="C193" s="26" t="s">
        <v>694</v>
      </c>
      <c r="D193" s="19"/>
      <c r="E193" s="19"/>
      <c r="F193" s="27"/>
      <c r="G193" s="19"/>
      <c r="H193" s="19"/>
      <c r="I193" s="28"/>
      <c r="J193" s="19" t="s">
        <v>695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33.0" customHeight="1">
      <c r="A194" s="18">
        <v>188.0</v>
      </c>
      <c r="B194" s="19" t="s">
        <v>696</v>
      </c>
      <c r="C194" s="26"/>
      <c r="D194" s="19"/>
      <c r="E194" s="19"/>
      <c r="F194" s="27"/>
      <c r="G194" s="19"/>
      <c r="H194" s="19"/>
      <c r="I194" s="28"/>
      <c r="J194" s="1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33.0" customHeight="1">
      <c r="A195" s="18">
        <v>189.0</v>
      </c>
      <c r="B195" s="19" t="s">
        <v>697</v>
      </c>
      <c r="C195" s="26" t="s">
        <v>698</v>
      </c>
      <c r="D195" s="19"/>
      <c r="E195" s="19"/>
      <c r="F195" s="27"/>
      <c r="G195" s="19"/>
      <c r="H195" s="19"/>
      <c r="I195" s="28"/>
      <c r="J195" s="19" t="s">
        <v>699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33.0" customHeight="1">
      <c r="A196" s="18">
        <v>190.0</v>
      </c>
      <c r="B196" s="19" t="s">
        <v>700</v>
      </c>
      <c r="C196" s="26" t="s">
        <v>701</v>
      </c>
      <c r="D196" s="19"/>
      <c r="E196" s="19"/>
      <c r="F196" s="27"/>
      <c r="G196" s="19"/>
      <c r="H196" s="19"/>
      <c r="I196" s="28"/>
      <c r="J196" s="19" t="s">
        <v>702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33.0" customHeight="1">
      <c r="A197" s="18">
        <v>191.0</v>
      </c>
      <c r="B197" s="19" t="s">
        <v>703</v>
      </c>
      <c r="C197" s="26" t="s">
        <v>704</v>
      </c>
      <c r="D197" s="19" t="s">
        <v>705</v>
      </c>
      <c r="E197" s="19" t="s">
        <v>125</v>
      </c>
      <c r="F197" s="27" t="s">
        <v>706</v>
      </c>
      <c r="G197" s="62" t="s">
        <v>707</v>
      </c>
      <c r="H197" s="63" t="s">
        <v>708</v>
      </c>
      <c r="I197" s="63" t="s">
        <v>709</v>
      </c>
      <c r="J197" s="50" t="s">
        <v>710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33.0" customHeight="1">
      <c r="A198" s="18">
        <v>192.0</v>
      </c>
      <c r="B198" s="19" t="s">
        <v>711</v>
      </c>
      <c r="C198" s="26" t="s">
        <v>712</v>
      </c>
      <c r="D198" s="19"/>
      <c r="E198" s="19"/>
      <c r="F198" s="27"/>
      <c r="G198" s="19"/>
      <c r="H198" s="19"/>
      <c r="I198" s="28"/>
      <c r="J198" s="50" t="s">
        <v>713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33.0" customHeight="1">
      <c r="A199" s="18">
        <v>193.0</v>
      </c>
      <c r="B199" s="33" t="s">
        <v>714</v>
      </c>
      <c r="C199" s="26" t="s">
        <v>715</v>
      </c>
      <c r="D199" s="19" t="s">
        <v>716</v>
      </c>
      <c r="E199" s="19" t="s">
        <v>204</v>
      </c>
      <c r="F199" s="27" t="s">
        <v>717</v>
      </c>
      <c r="G199" s="19"/>
      <c r="H199" s="19"/>
      <c r="I199" s="28"/>
      <c r="J199" s="1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33.0" customHeight="1">
      <c r="A200" s="18">
        <v>194.0</v>
      </c>
      <c r="B200" s="34"/>
      <c r="C200" s="26"/>
      <c r="D200" s="19" t="s">
        <v>718</v>
      </c>
      <c r="E200" s="19" t="s">
        <v>152</v>
      </c>
      <c r="F200" s="27" t="s">
        <v>719</v>
      </c>
      <c r="G200" s="19" t="s">
        <v>720</v>
      </c>
      <c r="H200" s="19" t="s">
        <v>163</v>
      </c>
      <c r="I200" s="28">
        <v>41671.0</v>
      </c>
      <c r="J200" s="19" t="s">
        <v>721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33.0" customHeight="1">
      <c r="A201" s="18">
        <v>195.0</v>
      </c>
      <c r="B201" s="34"/>
      <c r="C201" s="26"/>
      <c r="D201" s="64" t="s">
        <v>722</v>
      </c>
      <c r="E201" s="19" t="s">
        <v>723</v>
      </c>
      <c r="F201" s="44" t="s">
        <v>724</v>
      </c>
      <c r="G201" s="19"/>
      <c r="H201" s="19"/>
      <c r="I201" s="28"/>
      <c r="J201" s="1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33.0" customHeight="1">
      <c r="A202" s="18">
        <v>196.0</v>
      </c>
      <c r="B202" s="19" t="s">
        <v>725</v>
      </c>
      <c r="C202" s="26" t="s">
        <v>726</v>
      </c>
      <c r="D202" s="19"/>
      <c r="E202" s="19"/>
      <c r="F202" s="27"/>
      <c r="G202" s="19"/>
      <c r="H202" s="19"/>
      <c r="I202" s="28"/>
      <c r="J202" s="19" t="s">
        <v>727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33.0" customHeight="1">
      <c r="A203" s="18">
        <v>197.0</v>
      </c>
      <c r="B203" s="19" t="s">
        <v>728</v>
      </c>
      <c r="C203" s="26" t="s">
        <v>729</v>
      </c>
      <c r="D203" s="19"/>
      <c r="E203" s="19"/>
      <c r="F203" s="27"/>
      <c r="G203" s="19"/>
      <c r="H203" s="19"/>
      <c r="I203" s="28"/>
      <c r="J203" s="19" t="s">
        <v>730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33.0" customHeight="1">
      <c r="A204" s="18">
        <v>198.0</v>
      </c>
      <c r="B204" s="19" t="s">
        <v>731</v>
      </c>
      <c r="C204" s="26" t="s">
        <v>732</v>
      </c>
      <c r="D204" s="19" t="s">
        <v>733</v>
      </c>
      <c r="E204" s="19" t="s">
        <v>71</v>
      </c>
      <c r="F204" s="27" t="s">
        <v>734</v>
      </c>
      <c r="G204" s="19" t="s">
        <v>735</v>
      </c>
      <c r="H204" s="19" t="s">
        <v>163</v>
      </c>
      <c r="I204" s="28">
        <v>41546.0</v>
      </c>
      <c r="J204" s="19" t="s">
        <v>736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3.0" customHeight="1">
      <c r="A205" s="18">
        <v>199.0</v>
      </c>
      <c r="B205" s="19" t="s">
        <v>737</v>
      </c>
      <c r="C205" s="26" t="s">
        <v>738</v>
      </c>
      <c r="D205" s="19"/>
      <c r="E205" s="19"/>
      <c r="F205" s="27"/>
      <c r="G205" s="19"/>
      <c r="H205" s="19"/>
      <c r="I205" s="28"/>
      <c r="J205" s="19" t="s">
        <v>739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33.0" customHeight="1">
      <c r="A206" s="18">
        <v>200.0</v>
      </c>
      <c r="B206" s="19" t="s">
        <v>740</v>
      </c>
      <c r="C206" s="26" t="s">
        <v>741</v>
      </c>
      <c r="D206" s="19" t="s">
        <v>742</v>
      </c>
      <c r="E206" s="19" t="s">
        <v>184</v>
      </c>
      <c r="F206" s="27" t="s">
        <v>743</v>
      </c>
      <c r="G206" s="19" t="s">
        <v>744</v>
      </c>
      <c r="H206" s="19" t="s">
        <v>163</v>
      </c>
      <c r="I206" s="35" t="s">
        <v>745</v>
      </c>
      <c r="J206" s="19" t="s">
        <v>746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33.0" customHeight="1">
      <c r="A207" s="18">
        <v>201.0</v>
      </c>
      <c r="B207" s="19" t="s">
        <v>747</v>
      </c>
      <c r="C207" s="26" t="s">
        <v>748</v>
      </c>
      <c r="D207" s="19"/>
      <c r="E207" s="19"/>
      <c r="F207" s="27"/>
      <c r="G207" s="19"/>
      <c r="H207" s="19"/>
      <c r="I207" s="28"/>
      <c r="J207" s="19" t="s">
        <v>749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33.0" customHeight="1">
      <c r="A208" s="18">
        <v>202.0</v>
      </c>
      <c r="B208" s="19" t="s">
        <v>750</v>
      </c>
      <c r="C208" s="65" t="s">
        <v>751</v>
      </c>
      <c r="D208" s="33"/>
      <c r="E208" s="33"/>
      <c r="F208" s="47"/>
      <c r="G208" s="33"/>
      <c r="H208" s="33"/>
      <c r="I208" s="66"/>
      <c r="J208" s="33" t="s">
        <v>752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33.0" customHeight="1">
      <c r="A209" s="18">
        <v>203.0</v>
      </c>
      <c r="B209" s="67" t="s">
        <v>753</v>
      </c>
      <c r="C209" s="68" t="s">
        <v>754</v>
      </c>
      <c r="D209" s="68" t="s">
        <v>755</v>
      </c>
      <c r="E209" s="68" t="s">
        <v>152</v>
      </c>
      <c r="F209" s="68" t="s">
        <v>756</v>
      </c>
      <c r="G209" s="69" t="s">
        <v>757</v>
      </c>
      <c r="H209" s="68" t="s">
        <v>74</v>
      </c>
      <c r="I209" s="69" t="s">
        <v>758</v>
      </c>
      <c r="J209" s="70" t="s">
        <v>759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33.0" customHeight="1">
      <c r="A210" s="18">
        <v>204.0</v>
      </c>
      <c r="B210" s="43"/>
      <c r="C210" s="68"/>
      <c r="D210" s="68"/>
      <c r="E210" s="68"/>
      <c r="F210" s="68"/>
      <c r="G210" s="69" t="s">
        <v>760</v>
      </c>
      <c r="H210" s="68"/>
      <c r="I210" s="69" t="s">
        <v>761</v>
      </c>
      <c r="J210" s="6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33.0" customHeight="1">
      <c r="A211" s="18">
        <v>205.0</v>
      </c>
      <c r="B211" s="43"/>
      <c r="C211" s="26"/>
      <c r="D211" s="19" t="s">
        <v>762</v>
      </c>
      <c r="E211" s="19" t="s">
        <v>204</v>
      </c>
      <c r="F211" s="71" t="s">
        <v>763</v>
      </c>
      <c r="G211" s="19"/>
      <c r="H211" s="19"/>
      <c r="I211" s="28"/>
      <c r="J211" s="1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33.0" customHeight="1">
      <c r="A212" s="18">
        <v>206.0</v>
      </c>
      <c r="B212" s="19" t="s">
        <v>764</v>
      </c>
      <c r="C212" s="72" t="s">
        <v>765</v>
      </c>
      <c r="D212" s="71"/>
      <c r="E212" s="19"/>
      <c r="F212" s="72"/>
      <c r="G212" s="19"/>
      <c r="H212" s="19"/>
      <c r="I212" s="28"/>
      <c r="J212" s="73" t="s">
        <v>766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33.0" customHeight="1">
      <c r="A213" s="18">
        <v>207.0</v>
      </c>
      <c r="B213" s="19" t="s">
        <v>767</v>
      </c>
      <c r="C213" s="26" t="s">
        <v>768</v>
      </c>
      <c r="D213" s="19" t="s">
        <v>549</v>
      </c>
      <c r="E213" s="19" t="s">
        <v>769</v>
      </c>
      <c r="F213" s="20" t="s">
        <v>770</v>
      </c>
      <c r="G213" s="19" t="s">
        <v>771</v>
      </c>
      <c r="H213" s="19" t="s">
        <v>163</v>
      </c>
      <c r="I213" s="28">
        <v>42027.0</v>
      </c>
      <c r="J213" s="19" t="s">
        <v>772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33.0" customHeight="1">
      <c r="A214" s="18">
        <v>208.0</v>
      </c>
      <c r="B214" s="19" t="s">
        <v>773</v>
      </c>
      <c r="C214" s="26" t="s">
        <v>774</v>
      </c>
      <c r="D214" s="19"/>
      <c r="E214" s="19"/>
      <c r="F214" s="27"/>
      <c r="G214" s="19"/>
      <c r="H214" s="19"/>
      <c r="I214" s="28"/>
      <c r="J214" s="19" t="s">
        <v>775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33.0" customHeight="1">
      <c r="A215" s="18">
        <v>209.0</v>
      </c>
      <c r="B215" s="19" t="s">
        <v>776</v>
      </c>
      <c r="C215" s="26" t="s">
        <v>777</v>
      </c>
      <c r="D215" s="19"/>
      <c r="E215" s="19"/>
      <c r="F215" s="27"/>
      <c r="G215" s="19"/>
      <c r="H215" s="19"/>
      <c r="I215" s="28"/>
      <c r="J215" s="19" t="s">
        <v>778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33.0" customHeight="1">
      <c r="A216" s="18">
        <v>210.0</v>
      </c>
      <c r="B216" s="33" t="s">
        <v>779</v>
      </c>
      <c r="C216" s="26" t="s">
        <v>780</v>
      </c>
      <c r="D216" s="19" t="s">
        <v>781</v>
      </c>
      <c r="E216" s="19" t="s">
        <v>184</v>
      </c>
      <c r="F216" s="27" t="s">
        <v>782</v>
      </c>
      <c r="G216" s="19" t="s">
        <v>783</v>
      </c>
      <c r="H216" s="19" t="s">
        <v>163</v>
      </c>
      <c r="I216" s="28">
        <v>39573.0</v>
      </c>
      <c r="J216" s="19" t="s">
        <v>784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33.0" customHeight="1">
      <c r="A217" s="18">
        <v>211.0</v>
      </c>
      <c r="B217" s="34"/>
      <c r="C217" s="26"/>
      <c r="D217" s="19"/>
      <c r="E217" s="19"/>
      <c r="F217" s="27"/>
      <c r="G217" s="19" t="s">
        <v>785</v>
      </c>
      <c r="H217" s="19" t="s">
        <v>163</v>
      </c>
      <c r="I217" s="28">
        <v>40548.0</v>
      </c>
      <c r="J217" s="1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33.0" customHeight="1">
      <c r="A218" s="18">
        <v>212.0</v>
      </c>
      <c r="B218" s="19" t="s">
        <v>786</v>
      </c>
      <c r="C218" s="26" t="s">
        <v>787</v>
      </c>
      <c r="D218" s="19" t="s">
        <v>788</v>
      </c>
      <c r="E218" s="19" t="s">
        <v>184</v>
      </c>
      <c r="F218" s="27" t="s">
        <v>789</v>
      </c>
      <c r="G218" s="19" t="s">
        <v>790</v>
      </c>
      <c r="H218" s="19" t="s">
        <v>163</v>
      </c>
      <c r="I218" s="28">
        <v>41894.0</v>
      </c>
      <c r="J218" s="19" t="s">
        <v>791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33.0" customHeight="1">
      <c r="A219" s="18">
        <v>213.0</v>
      </c>
      <c r="B219" s="19" t="s">
        <v>792</v>
      </c>
      <c r="C219" s="26" t="s">
        <v>793</v>
      </c>
      <c r="D219" s="19"/>
      <c r="E219" s="19"/>
      <c r="F219" s="27"/>
      <c r="G219" s="19"/>
      <c r="H219" s="19"/>
      <c r="I219" s="28"/>
      <c r="J219" s="19" t="s">
        <v>794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33.0" customHeight="1">
      <c r="A220" s="18">
        <v>214.0</v>
      </c>
      <c r="B220" s="33" t="s">
        <v>795</v>
      </c>
      <c r="C220" s="26" t="s">
        <v>796</v>
      </c>
      <c r="D220" s="19" t="s">
        <v>797</v>
      </c>
      <c r="E220" s="19" t="s">
        <v>260</v>
      </c>
      <c r="F220" s="27" t="s">
        <v>798</v>
      </c>
      <c r="G220" s="19"/>
      <c r="H220" s="19"/>
      <c r="I220" s="28"/>
      <c r="J220" s="19" t="s">
        <v>799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33.0" customHeight="1">
      <c r="A221" s="18">
        <v>215.0</v>
      </c>
      <c r="B221" s="19" t="s">
        <v>800</v>
      </c>
      <c r="C221" s="26" t="s">
        <v>801</v>
      </c>
      <c r="D221" s="19"/>
      <c r="E221" s="19"/>
      <c r="F221" s="27"/>
      <c r="G221" s="19"/>
      <c r="H221" s="19"/>
      <c r="I221" s="28"/>
      <c r="J221" s="24" t="s">
        <v>802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33.0" customHeight="1">
      <c r="A222" s="18">
        <v>216.0</v>
      </c>
      <c r="B222" s="33" t="s">
        <v>803</v>
      </c>
      <c r="C222" s="26" t="s">
        <v>804</v>
      </c>
      <c r="D222" s="19" t="s">
        <v>805</v>
      </c>
      <c r="E222" s="19" t="s">
        <v>160</v>
      </c>
      <c r="F222" s="27" t="s">
        <v>806</v>
      </c>
      <c r="G222" s="19" t="s">
        <v>807</v>
      </c>
      <c r="H222" s="19" t="s">
        <v>163</v>
      </c>
      <c r="I222" s="28">
        <v>38995.0</v>
      </c>
      <c r="J222" s="24" t="s">
        <v>808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33.0" customHeight="1">
      <c r="A223" s="18">
        <v>217.0</v>
      </c>
      <c r="B223" s="43"/>
      <c r="C223" s="26"/>
      <c r="D223" s="19" t="s">
        <v>809</v>
      </c>
      <c r="E223" s="19" t="s">
        <v>559</v>
      </c>
      <c r="F223" s="27">
        <v>1932.0</v>
      </c>
      <c r="G223" s="19" t="s">
        <v>810</v>
      </c>
      <c r="H223" s="19" t="s">
        <v>163</v>
      </c>
      <c r="I223" s="28">
        <v>40114.0</v>
      </c>
      <c r="J223" s="1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33.0" customHeight="1">
      <c r="A224" s="18">
        <v>218.0</v>
      </c>
      <c r="B224" s="34"/>
      <c r="C224" s="26"/>
      <c r="D224" s="19" t="s">
        <v>811</v>
      </c>
      <c r="E224" s="19" t="s">
        <v>260</v>
      </c>
      <c r="F224" s="27">
        <v>1937.0</v>
      </c>
      <c r="G224" s="19"/>
      <c r="H224" s="19"/>
      <c r="I224" s="28"/>
      <c r="J224" s="1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33.0" customHeight="1">
      <c r="A225" s="18">
        <v>219.0</v>
      </c>
      <c r="B225" s="19" t="s">
        <v>812</v>
      </c>
      <c r="C225" s="26" t="s">
        <v>813</v>
      </c>
      <c r="D225" s="3"/>
      <c r="E225" s="3"/>
      <c r="F225" s="74"/>
      <c r="G225" s="19"/>
      <c r="H225" s="19"/>
      <c r="I225" s="28"/>
      <c r="J225" s="24" t="s">
        <v>814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33.0" customHeight="1">
      <c r="A226" s="18">
        <v>220.0</v>
      </c>
      <c r="B226" s="19" t="s">
        <v>815</v>
      </c>
      <c r="C226" s="26" t="s">
        <v>816</v>
      </c>
      <c r="D226" s="75" t="s">
        <v>817</v>
      </c>
      <c r="E226" s="19"/>
      <c r="F226" s="27" t="s">
        <v>818</v>
      </c>
      <c r="G226" s="19" t="s">
        <v>819</v>
      </c>
      <c r="H226" s="19" t="s">
        <v>163</v>
      </c>
      <c r="I226" s="28">
        <v>41901.0</v>
      </c>
      <c r="J226" s="24" t="s">
        <v>820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33.0" customHeight="1">
      <c r="A227" s="18">
        <v>221.0</v>
      </c>
      <c r="B227" s="19" t="s">
        <v>821</v>
      </c>
      <c r="C227" s="26">
        <v>30650.0</v>
      </c>
      <c r="D227" s="19" t="s">
        <v>822</v>
      </c>
      <c r="E227" s="19" t="s">
        <v>160</v>
      </c>
      <c r="F227" s="27">
        <v>31354.0</v>
      </c>
      <c r="G227" s="33" t="s">
        <v>823</v>
      </c>
      <c r="H227" s="33" t="s">
        <v>163</v>
      </c>
      <c r="I227" s="76">
        <v>42011.0</v>
      </c>
      <c r="J227" s="24" t="s">
        <v>824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33.0" customHeight="1">
      <c r="A228" s="18">
        <v>222.0</v>
      </c>
      <c r="B228" s="19" t="s">
        <v>825</v>
      </c>
      <c r="C228" s="26">
        <v>30945.0</v>
      </c>
      <c r="D228" s="19" t="s">
        <v>826</v>
      </c>
      <c r="E228" s="19" t="s">
        <v>160</v>
      </c>
      <c r="F228" s="77">
        <v>30927.0</v>
      </c>
      <c r="G228" s="38" t="s">
        <v>827</v>
      </c>
      <c r="H228" s="38" t="s">
        <v>828</v>
      </c>
      <c r="I228" s="78"/>
      <c r="J228" s="24" t="s">
        <v>829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33.0" customHeight="1">
      <c r="A229" s="18">
        <v>223.0</v>
      </c>
      <c r="B229" s="19"/>
      <c r="C229" s="26"/>
      <c r="D229" s="19"/>
      <c r="E229" s="19"/>
      <c r="F229" s="77"/>
      <c r="G229" s="38" t="s">
        <v>830</v>
      </c>
      <c r="H229" s="38" t="s">
        <v>828</v>
      </c>
      <c r="I229" s="78"/>
      <c r="J229" s="1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33.0" customHeight="1">
      <c r="A230" s="18">
        <v>224.0</v>
      </c>
      <c r="B230" s="19" t="s">
        <v>831</v>
      </c>
      <c r="C230" s="26" t="s">
        <v>832</v>
      </c>
      <c r="D230" s="19"/>
      <c r="E230" s="19"/>
      <c r="F230" s="27"/>
      <c r="G230" s="19"/>
      <c r="H230" s="19"/>
      <c r="I230" s="76"/>
      <c r="J230" s="1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33.0" customHeight="1">
      <c r="A231" s="18">
        <v>225.0</v>
      </c>
      <c r="B231" s="19" t="s">
        <v>833</v>
      </c>
      <c r="C231" s="26" t="s">
        <v>834</v>
      </c>
      <c r="D231" s="19"/>
      <c r="E231" s="19"/>
      <c r="F231" s="27"/>
      <c r="G231" s="19"/>
      <c r="H231" s="19"/>
      <c r="I231" s="76"/>
      <c r="J231" s="1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33.0" customHeight="1">
      <c r="A232" s="18">
        <v>226.0</v>
      </c>
      <c r="B232" s="19" t="s">
        <v>835</v>
      </c>
      <c r="C232" s="79" t="s">
        <v>836</v>
      </c>
      <c r="D232" s="19"/>
      <c r="E232" s="19"/>
      <c r="F232" s="27"/>
      <c r="G232" s="19"/>
      <c r="H232" s="19"/>
      <c r="I232" s="76"/>
      <c r="J232" s="1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33.0" customHeight="1">
      <c r="A233" s="18">
        <v>227.0</v>
      </c>
      <c r="B233" s="19" t="s">
        <v>837</v>
      </c>
      <c r="C233" s="75" t="s">
        <v>838</v>
      </c>
      <c r="D233" s="19"/>
      <c r="E233" s="19"/>
      <c r="F233" s="19"/>
      <c r="G233" s="19"/>
      <c r="H233" s="19"/>
      <c r="I233" s="80"/>
      <c r="J233" s="81" t="s">
        <v>839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33.0" customHeight="1">
      <c r="A234" s="18">
        <v>228.0</v>
      </c>
      <c r="B234" s="61" t="s">
        <v>840</v>
      </c>
      <c r="C234" s="48" t="s">
        <v>841</v>
      </c>
      <c r="D234" s="82"/>
      <c r="E234" s="82"/>
      <c r="F234" s="83"/>
      <c r="G234" s="82" t="s">
        <v>842</v>
      </c>
      <c r="H234" s="82" t="s">
        <v>74</v>
      </c>
      <c r="I234" s="61" t="s">
        <v>843</v>
      </c>
      <c r="J234" s="84">
        <v>9.88090381E8</v>
      </c>
      <c r="K234" s="3" t="s">
        <v>844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33.0" customHeight="1">
      <c r="A235" s="18">
        <v>229.0</v>
      </c>
      <c r="B235" s="57" t="s">
        <v>845</v>
      </c>
      <c r="C235" s="85">
        <v>1983.0</v>
      </c>
      <c r="D235" s="86" t="s">
        <v>846</v>
      </c>
      <c r="E235" s="19" t="s">
        <v>847</v>
      </c>
      <c r="F235" s="49">
        <v>1991.0</v>
      </c>
      <c r="G235" s="48" t="s">
        <v>848</v>
      </c>
      <c r="H235" s="48" t="s">
        <v>74</v>
      </c>
      <c r="I235" s="48">
        <v>2012.0</v>
      </c>
      <c r="J235" s="87" t="s">
        <v>849</v>
      </c>
      <c r="K235" s="8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33.0" customHeight="1">
      <c r="A236" s="18">
        <v>230.0</v>
      </c>
      <c r="B236" s="61"/>
      <c r="C236" s="85"/>
      <c r="D236" s="48" t="s">
        <v>850</v>
      </c>
      <c r="E236" s="48" t="s">
        <v>851</v>
      </c>
      <c r="F236" s="49"/>
      <c r="G236" s="48" t="s">
        <v>852</v>
      </c>
      <c r="H236" s="48" t="s">
        <v>74</v>
      </c>
      <c r="I236" s="48">
        <v>2014.0</v>
      </c>
      <c r="J236" s="4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33.0" customHeight="1">
      <c r="A237" s="18">
        <v>231.0</v>
      </c>
      <c r="B237" s="89" t="s">
        <v>853</v>
      </c>
      <c r="C237" s="90" t="s">
        <v>854</v>
      </c>
      <c r="D237" s="48"/>
      <c r="E237" s="48"/>
      <c r="F237" s="49"/>
      <c r="G237" s="48"/>
      <c r="H237" s="48"/>
      <c r="I237" s="48"/>
      <c r="J237" s="91" t="s">
        <v>855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33.0" customHeight="1">
      <c r="A238" s="18">
        <v>232.0</v>
      </c>
      <c r="B238" s="92" t="s">
        <v>856</v>
      </c>
      <c r="C238" s="93" t="s">
        <v>857</v>
      </c>
      <c r="D238" s="94"/>
      <c r="E238" s="94"/>
      <c r="F238" s="95"/>
      <c r="G238" s="94"/>
      <c r="H238" s="94"/>
      <c r="I238" s="94"/>
      <c r="J238" s="93" t="s">
        <v>858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33.0" customHeight="1">
      <c r="A239" s="18">
        <v>233.0</v>
      </c>
      <c r="B239" s="96" t="s">
        <v>859</v>
      </c>
      <c r="C239" s="96" t="s">
        <v>860</v>
      </c>
      <c r="D239" s="94"/>
      <c r="E239" s="94"/>
      <c r="F239" s="95"/>
      <c r="G239" s="94"/>
      <c r="H239" s="94"/>
      <c r="I239" s="94"/>
      <c r="J239" s="97" t="s">
        <v>861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33.0" customHeight="1">
      <c r="A240" s="18">
        <v>234.0</v>
      </c>
      <c r="B240" s="98">
        <v>200.0</v>
      </c>
      <c r="C240" s="99"/>
      <c r="D240" s="98">
        <v>90.0</v>
      </c>
      <c r="E240" s="98"/>
      <c r="F240" s="100"/>
      <c r="G240" s="98">
        <v>74.0</v>
      </c>
      <c r="H240" s="98"/>
      <c r="I240" s="99"/>
      <c r="J240" s="9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3"/>
      <c r="C241" s="3"/>
      <c r="D241" s="3"/>
      <c r="E241" s="3"/>
      <c r="F241" s="7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01"/>
      <c r="B242" s="3"/>
      <c r="C242" s="102" t="s">
        <v>862</v>
      </c>
      <c r="D242" s="102">
        <f>B240+D240</f>
        <v>290</v>
      </c>
      <c r="E242" s="3"/>
      <c r="F242" s="7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01"/>
      <c r="B243" s="3"/>
      <c r="C243" s="102" t="s">
        <v>863</v>
      </c>
      <c r="D243" s="102">
        <v>74.0</v>
      </c>
      <c r="E243" s="3"/>
      <c r="F243" s="7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01"/>
      <c r="B244" s="3"/>
      <c r="C244" s="3"/>
      <c r="D244" s="3"/>
      <c r="E244" s="3"/>
      <c r="F244" s="7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01"/>
      <c r="B245" s="3"/>
      <c r="C245" s="3"/>
      <c r="D245" s="3"/>
      <c r="E245" s="3"/>
      <c r="F245" s="7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01"/>
      <c r="B246" s="3"/>
      <c r="C246" s="3"/>
      <c r="D246" s="3"/>
      <c r="E246" s="3"/>
      <c r="F246" s="7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01"/>
      <c r="B247" s="3"/>
      <c r="C247" s="3"/>
      <c r="D247" s="3"/>
      <c r="E247" s="3"/>
      <c r="F247" s="7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01"/>
      <c r="B248" s="3"/>
      <c r="C248" s="3"/>
      <c r="D248" s="3"/>
      <c r="E248" s="3"/>
      <c r="F248" s="7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01"/>
      <c r="B249" s="3"/>
      <c r="C249" s="3"/>
      <c r="D249" s="3"/>
      <c r="E249" s="3"/>
      <c r="F249" s="7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01"/>
      <c r="B250" s="3"/>
      <c r="C250" s="3"/>
      <c r="D250" s="3"/>
      <c r="E250" s="3"/>
      <c r="F250" s="7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01"/>
      <c r="B251" s="3"/>
      <c r="C251" s="3"/>
      <c r="D251" s="3"/>
      <c r="E251" s="3"/>
      <c r="F251" s="7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01"/>
      <c r="B252" s="3"/>
      <c r="C252" s="3"/>
      <c r="D252" s="3"/>
      <c r="E252" s="3"/>
      <c r="F252" s="7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01"/>
      <c r="B253" s="3"/>
      <c r="C253" s="3"/>
      <c r="D253" s="3"/>
      <c r="E253" s="3"/>
      <c r="F253" s="7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01"/>
      <c r="B254" s="3"/>
      <c r="C254" s="3"/>
      <c r="D254" s="3"/>
      <c r="E254" s="3"/>
      <c r="F254" s="7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01"/>
      <c r="B255" s="3"/>
      <c r="C255" s="3"/>
      <c r="D255" s="3"/>
      <c r="E255" s="3"/>
      <c r="F255" s="7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01"/>
      <c r="B256" s="3"/>
      <c r="C256" s="3"/>
      <c r="D256" s="3"/>
      <c r="E256" s="3"/>
      <c r="F256" s="7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01"/>
      <c r="B257" s="3"/>
      <c r="C257" s="3"/>
      <c r="D257" s="3"/>
      <c r="E257" s="3"/>
      <c r="F257" s="7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01"/>
      <c r="B258" s="3"/>
      <c r="C258" s="3"/>
      <c r="D258" s="3"/>
      <c r="E258" s="3"/>
      <c r="F258" s="7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01"/>
      <c r="B259" s="3"/>
      <c r="C259" s="3"/>
      <c r="D259" s="3"/>
      <c r="E259" s="3"/>
      <c r="F259" s="7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01"/>
      <c r="B260" s="3"/>
      <c r="C260" s="3"/>
      <c r="D260" s="3"/>
      <c r="E260" s="3"/>
      <c r="F260" s="7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01"/>
      <c r="B261" s="3"/>
      <c r="C261" s="3"/>
      <c r="D261" s="3"/>
      <c r="E261" s="3"/>
      <c r="F261" s="7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01"/>
      <c r="B262" s="3"/>
      <c r="C262" s="3"/>
      <c r="D262" s="3"/>
      <c r="E262" s="3"/>
      <c r="F262" s="7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01"/>
      <c r="B263" s="3"/>
      <c r="C263" s="3"/>
      <c r="D263" s="3"/>
      <c r="E263" s="3"/>
      <c r="F263" s="7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01"/>
      <c r="B264" s="3"/>
      <c r="C264" s="3"/>
      <c r="D264" s="3"/>
      <c r="E264" s="3"/>
      <c r="F264" s="7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01"/>
      <c r="B265" s="3"/>
      <c r="C265" s="3"/>
      <c r="D265" s="3"/>
      <c r="E265" s="3"/>
      <c r="F265" s="7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01"/>
      <c r="B266" s="3"/>
      <c r="C266" s="3"/>
      <c r="D266" s="3"/>
      <c r="E266" s="3"/>
      <c r="F266" s="7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01"/>
      <c r="B267" s="3"/>
      <c r="C267" s="3"/>
      <c r="D267" s="3"/>
      <c r="E267" s="3"/>
      <c r="F267" s="7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01"/>
      <c r="B268" s="3"/>
      <c r="C268" s="3"/>
      <c r="D268" s="3"/>
      <c r="E268" s="3"/>
      <c r="F268" s="7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01"/>
      <c r="B269" s="3"/>
      <c r="C269" s="3"/>
      <c r="D269" s="3"/>
      <c r="E269" s="3"/>
      <c r="F269" s="7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01"/>
      <c r="B270" s="3"/>
      <c r="C270" s="3"/>
      <c r="D270" s="3"/>
      <c r="E270" s="3"/>
      <c r="F270" s="7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01"/>
      <c r="B271" s="3"/>
      <c r="C271" s="3"/>
      <c r="D271" s="3"/>
      <c r="E271" s="3"/>
      <c r="F271" s="7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01"/>
      <c r="B272" s="3"/>
      <c r="C272" s="3"/>
      <c r="D272" s="3"/>
      <c r="E272" s="3"/>
      <c r="F272" s="7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01"/>
      <c r="B273" s="3"/>
      <c r="C273" s="3"/>
      <c r="D273" s="3"/>
      <c r="E273" s="3"/>
      <c r="F273" s="7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01"/>
      <c r="B274" s="3"/>
      <c r="C274" s="3"/>
      <c r="D274" s="3"/>
      <c r="E274" s="3"/>
      <c r="F274" s="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01"/>
      <c r="B275" s="3"/>
      <c r="C275" s="3"/>
      <c r="D275" s="3"/>
      <c r="E275" s="3"/>
      <c r="F275" s="7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01"/>
      <c r="B276" s="3"/>
      <c r="C276" s="3"/>
      <c r="D276" s="3"/>
      <c r="E276" s="3"/>
      <c r="F276" s="7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01"/>
      <c r="B277" s="3"/>
      <c r="C277" s="3"/>
      <c r="D277" s="3"/>
      <c r="E277" s="3"/>
      <c r="F277" s="7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01"/>
      <c r="B278" s="3"/>
      <c r="C278" s="3"/>
      <c r="D278" s="3"/>
      <c r="E278" s="3"/>
      <c r="F278" s="7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01"/>
      <c r="B279" s="3"/>
      <c r="C279" s="3"/>
      <c r="D279" s="3"/>
      <c r="E279" s="3"/>
      <c r="F279" s="7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01"/>
      <c r="B280" s="3"/>
      <c r="C280" s="3"/>
      <c r="D280" s="3"/>
      <c r="E280" s="3"/>
      <c r="F280" s="7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01"/>
      <c r="B281" s="3"/>
      <c r="C281" s="3"/>
      <c r="D281" s="3"/>
      <c r="E281" s="3"/>
      <c r="F281" s="7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01"/>
      <c r="B282" s="3"/>
      <c r="C282" s="3"/>
      <c r="D282" s="3"/>
      <c r="E282" s="3"/>
      <c r="F282" s="7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01"/>
      <c r="B283" s="3"/>
      <c r="C283" s="3"/>
      <c r="D283" s="3"/>
      <c r="E283" s="3"/>
      <c r="F283" s="7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01"/>
      <c r="B284" s="3"/>
      <c r="C284" s="3"/>
      <c r="D284" s="3"/>
      <c r="E284" s="3"/>
      <c r="F284" s="7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01"/>
      <c r="B285" s="3"/>
      <c r="C285" s="3"/>
      <c r="D285" s="3"/>
      <c r="E285" s="3"/>
      <c r="F285" s="7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01"/>
      <c r="B286" s="3"/>
      <c r="C286" s="3"/>
      <c r="D286" s="3"/>
      <c r="E286" s="3"/>
      <c r="F286" s="7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01"/>
      <c r="B287" s="3"/>
      <c r="C287" s="3"/>
      <c r="D287" s="3"/>
      <c r="E287" s="3"/>
      <c r="F287" s="7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01"/>
      <c r="B288" s="3"/>
      <c r="C288" s="3"/>
      <c r="D288" s="3"/>
      <c r="E288" s="3"/>
      <c r="F288" s="7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01"/>
      <c r="B289" s="3"/>
      <c r="C289" s="3"/>
      <c r="D289" s="3"/>
      <c r="E289" s="3"/>
      <c r="F289" s="7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01"/>
      <c r="B290" s="3"/>
      <c r="C290" s="3"/>
      <c r="D290" s="3"/>
      <c r="E290" s="3"/>
      <c r="F290" s="7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01"/>
      <c r="B291" s="3"/>
      <c r="C291" s="3"/>
      <c r="D291" s="3"/>
      <c r="E291" s="3"/>
      <c r="F291" s="7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01"/>
      <c r="B292" s="3"/>
      <c r="C292" s="3"/>
      <c r="D292" s="3"/>
      <c r="E292" s="3"/>
      <c r="F292" s="7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01"/>
      <c r="B293" s="3"/>
      <c r="C293" s="3"/>
      <c r="D293" s="3"/>
      <c r="E293" s="3"/>
      <c r="F293" s="7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01"/>
      <c r="B294" s="3"/>
      <c r="C294" s="3"/>
      <c r="D294" s="3"/>
      <c r="E294" s="3"/>
      <c r="F294" s="7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01"/>
      <c r="B295" s="3"/>
      <c r="C295" s="3"/>
      <c r="D295" s="3"/>
      <c r="E295" s="3"/>
      <c r="F295" s="7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01"/>
      <c r="B296" s="3"/>
      <c r="C296" s="3"/>
      <c r="D296" s="3"/>
      <c r="E296" s="3"/>
      <c r="F296" s="7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01"/>
      <c r="B297" s="3"/>
      <c r="C297" s="3"/>
      <c r="D297" s="3"/>
      <c r="E297" s="3"/>
      <c r="F297" s="7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01"/>
      <c r="B298" s="3"/>
      <c r="C298" s="3"/>
      <c r="D298" s="3"/>
      <c r="E298" s="3"/>
      <c r="F298" s="7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01"/>
      <c r="B299" s="3"/>
      <c r="C299" s="3"/>
      <c r="D299" s="3"/>
      <c r="E299" s="3"/>
      <c r="F299" s="7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01"/>
      <c r="B300" s="3"/>
      <c r="C300" s="3"/>
      <c r="D300" s="3"/>
      <c r="E300" s="3"/>
      <c r="F300" s="7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01"/>
      <c r="B301" s="3"/>
      <c r="C301" s="3"/>
      <c r="D301" s="3"/>
      <c r="E301" s="3"/>
      <c r="F301" s="7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01"/>
      <c r="B302" s="3"/>
      <c r="C302" s="3"/>
      <c r="D302" s="3"/>
      <c r="E302" s="3"/>
      <c r="F302" s="7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01"/>
      <c r="B303" s="3"/>
      <c r="C303" s="3"/>
      <c r="D303" s="3"/>
      <c r="E303" s="3"/>
      <c r="F303" s="7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01"/>
      <c r="B304" s="3"/>
      <c r="C304" s="3"/>
      <c r="D304" s="3"/>
      <c r="E304" s="3"/>
      <c r="F304" s="7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01"/>
      <c r="B305" s="3"/>
      <c r="C305" s="3"/>
      <c r="D305" s="3"/>
      <c r="E305" s="3"/>
      <c r="F305" s="7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01"/>
      <c r="B306" s="3"/>
      <c r="C306" s="3"/>
      <c r="D306" s="3"/>
      <c r="E306" s="3"/>
      <c r="F306" s="7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01"/>
      <c r="B307" s="3"/>
      <c r="C307" s="3"/>
      <c r="D307" s="3"/>
      <c r="E307" s="3"/>
      <c r="F307" s="7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01"/>
      <c r="B308" s="3"/>
      <c r="C308" s="3"/>
      <c r="D308" s="3"/>
      <c r="E308" s="3"/>
      <c r="F308" s="7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01"/>
      <c r="B309" s="3"/>
      <c r="C309" s="3"/>
      <c r="D309" s="3"/>
      <c r="E309" s="3"/>
      <c r="F309" s="7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01"/>
      <c r="B310" s="3"/>
      <c r="C310" s="3"/>
      <c r="D310" s="3"/>
      <c r="E310" s="3"/>
      <c r="F310" s="7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01"/>
      <c r="B311" s="3"/>
      <c r="C311" s="3"/>
      <c r="D311" s="3"/>
      <c r="E311" s="3"/>
      <c r="F311" s="7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01"/>
      <c r="B312" s="3"/>
      <c r="C312" s="3"/>
      <c r="D312" s="3"/>
      <c r="E312" s="3"/>
      <c r="F312" s="7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01"/>
      <c r="B313" s="3"/>
      <c r="C313" s="3"/>
      <c r="D313" s="3"/>
      <c r="E313" s="3"/>
      <c r="F313" s="7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01"/>
      <c r="B314" s="3"/>
      <c r="C314" s="3"/>
      <c r="D314" s="3"/>
      <c r="E314" s="3"/>
      <c r="F314" s="7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01"/>
      <c r="B315" s="3"/>
      <c r="C315" s="3"/>
      <c r="D315" s="3"/>
      <c r="E315" s="3"/>
      <c r="F315" s="7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01"/>
      <c r="B316" s="3"/>
      <c r="C316" s="3"/>
      <c r="D316" s="3"/>
      <c r="E316" s="3"/>
      <c r="F316" s="7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01"/>
      <c r="B317" s="3"/>
      <c r="C317" s="3"/>
      <c r="D317" s="3"/>
      <c r="E317" s="3"/>
      <c r="F317" s="7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01"/>
      <c r="B318" s="3"/>
      <c r="C318" s="3"/>
      <c r="D318" s="3"/>
      <c r="E318" s="3"/>
      <c r="F318" s="7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01"/>
      <c r="B319" s="3"/>
      <c r="C319" s="3"/>
      <c r="D319" s="3"/>
      <c r="E319" s="3"/>
      <c r="F319" s="7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01"/>
      <c r="B320" s="3"/>
      <c r="C320" s="3"/>
      <c r="D320" s="3"/>
      <c r="E320" s="3"/>
      <c r="F320" s="7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01"/>
      <c r="B321" s="3"/>
      <c r="C321" s="3"/>
      <c r="D321" s="3"/>
      <c r="E321" s="3"/>
      <c r="F321" s="7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01"/>
      <c r="B322" s="3"/>
      <c r="C322" s="3"/>
      <c r="D322" s="3"/>
      <c r="E322" s="3"/>
      <c r="F322" s="7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01"/>
      <c r="B323" s="3"/>
      <c r="C323" s="3"/>
      <c r="D323" s="3"/>
      <c r="E323" s="3"/>
      <c r="F323" s="7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01"/>
      <c r="B324" s="3"/>
      <c r="C324" s="3"/>
      <c r="D324" s="3"/>
      <c r="E324" s="3"/>
      <c r="F324" s="7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01"/>
      <c r="B325" s="3"/>
      <c r="C325" s="3"/>
      <c r="D325" s="3"/>
      <c r="E325" s="3"/>
      <c r="F325" s="7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01"/>
      <c r="B326" s="3"/>
      <c r="C326" s="3"/>
      <c r="D326" s="3"/>
      <c r="E326" s="3"/>
      <c r="F326" s="7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01"/>
      <c r="B327" s="3"/>
      <c r="C327" s="3"/>
      <c r="D327" s="3"/>
      <c r="E327" s="3"/>
      <c r="F327" s="7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01"/>
      <c r="B328" s="3"/>
      <c r="C328" s="3"/>
      <c r="D328" s="3"/>
      <c r="E328" s="3"/>
      <c r="F328" s="7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01"/>
      <c r="B329" s="3"/>
      <c r="C329" s="3"/>
      <c r="D329" s="3"/>
      <c r="E329" s="3"/>
      <c r="F329" s="7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01"/>
      <c r="B330" s="3"/>
      <c r="C330" s="3"/>
      <c r="D330" s="3"/>
      <c r="E330" s="3"/>
      <c r="F330" s="7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01"/>
      <c r="B331" s="3"/>
      <c r="C331" s="3"/>
      <c r="D331" s="3"/>
      <c r="E331" s="3"/>
      <c r="F331" s="7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01"/>
      <c r="B332" s="3"/>
      <c r="C332" s="3"/>
      <c r="D332" s="3"/>
      <c r="E332" s="3"/>
      <c r="F332" s="7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01"/>
      <c r="B333" s="3"/>
      <c r="C333" s="3"/>
      <c r="D333" s="3"/>
      <c r="E333" s="3"/>
      <c r="F333" s="7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01"/>
      <c r="B334" s="3"/>
      <c r="C334" s="3"/>
      <c r="D334" s="3"/>
      <c r="E334" s="3"/>
      <c r="F334" s="7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01"/>
      <c r="B335" s="3"/>
      <c r="C335" s="3"/>
      <c r="D335" s="3"/>
      <c r="E335" s="3"/>
      <c r="F335" s="7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01"/>
      <c r="B336" s="3"/>
      <c r="C336" s="3"/>
      <c r="D336" s="3"/>
      <c r="E336" s="3"/>
      <c r="F336" s="7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01"/>
      <c r="B337" s="3"/>
      <c r="C337" s="3"/>
      <c r="D337" s="3"/>
      <c r="E337" s="3"/>
      <c r="F337" s="7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01"/>
      <c r="B338" s="3"/>
      <c r="C338" s="3"/>
      <c r="D338" s="3"/>
      <c r="E338" s="3"/>
      <c r="F338" s="7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01"/>
      <c r="B339" s="3"/>
      <c r="C339" s="3"/>
      <c r="D339" s="3"/>
      <c r="E339" s="3"/>
      <c r="F339" s="7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01"/>
      <c r="B340" s="3"/>
      <c r="C340" s="3"/>
      <c r="D340" s="3"/>
      <c r="E340" s="3"/>
      <c r="F340" s="7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01"/>
      <c r="B341" s="3"/>
      <c r="C341" s="3"/>
      <c r="D341" s="3"/>
      <c r="E341" s="3"/>
      <c r="F341" s="7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01"/>
      <c r="B342" s="3"/>
      <c r="C342" s="3"/>
      <c r="D342" s="3"/>
      <c r="E342" s="3"/>
      <c r="F342" s="7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01"/>
      <c r="B343" s="3"/>
      <c r="C343" s="3"/>
      <c r="D343" s="3"/>
      <c r="E343" s="3"/>
      <c r="F343" s="7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01"/>
      <c r="B344" s="3"/>
      <c r="C344" s="3"/>
      <c r="D344" s="3"/>
      <c r="E344" s="3"/>
      <c r="F344" s="7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01"/>
      <c r="B345" s="3"/>
      <c r="C345" s="3"/>
      <c r="D345" s="3"/>
      <c r="E345" s="3"/>
      <c r="F345" s="7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01"/>
      <c r="B346" s="3"/>
      <c r="C346" s="3"/>
      <c r="D346" s="3"/>
      <c r="E346" s="3"/>
      <c r="F346" s="7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01"/>
      <c r="B347" s="3"/>
      <c r="C347" s="3"/>
      <c r="D347" s="3"/>
      <c r="E347" s="3"/>
      <c r="F347" s="7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01"/>
      <c r="B348" s="3"/>
      <c r="C348" s="3"/>
      <c r="D348" s="3"/>
      <c r="E348" s="3"/>
      <c r="F348" s="7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01"/>
      <c r="B349" s="3"/>
      <c r="C349" s="3"/>
      <c r="D349" s="3"/>
      <c r="E349" s="3"/>
      <c r="F349" s="7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01"/>
      <c r="B350" s="3"/>
      <c r="C350" s="3"/>
      <c r="D350" s="3"/>
      <c r="E350" s="3"/>
      <c r="F350" s="7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01"/>
      <c r="B351" s="3"/>
      <c r="C351" s="3"/>
      <c r="D351" s="3"/>
      <c r="E351" s="3"/>
      <c r="F351" s="7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01"/>
      <c r="B352" s="3"/>
      <c r="C352" s="3"/>
      <c r="D352" s="3"/>
      <c r="E352" s="3"/>
      <c r="F352" s="7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01"/>
      <c r="B353" s="3"/>
      <c r="C353" s="3"/>
      <c r="D353" s="3"/>
      <c r="E353" s="3"/>
      <c r="F353" s="7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01"/>
      <c r="B354" s="3"/>
      <c r="C354" s="3"/>
      <c r="D354" s="3"/>
      <c r="E354" s="3"/>
      <c r="F354" s="7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01"/>
      <c r="B355" s="3"/>
      <c r="C355" s="3"/>
      <c r="D355" s="3"/>
      <c r="E355" s="3"/>
      <c r="F355" s="7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01"/>
      <c r="B356" s="3"/>
      <c r="C356" s="3"/>
      <c r="D356" s="3"/>
      <c r="E356" s="3"/>
      <c r="F356" s="7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01"/>
      <c r="B357" s="3"/>
      <c r="C357" s="3"/>
      <c r="D357" s="3"/>
      <c r="E357" s="3"/>
      <c r="F357" s="7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01"/>
      <c r="B358" s="3"/>
      <c r="C358" s="3"/>
      <c r="D358" s="3"/>
      <c r="E358" s="3"/>
      <c r="F358" s="7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01"/>
      <c r="B359" s="3"/>
      <c r="C359" s="3"/>
      <c r="D359" s="3"/>
      <c r="E359" s="3"/>
      <c r="F359" s="7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01"/>
      <c r="B360" s="3"/>
      <c r="C360" s="3"/>
      <c r="D360" s="3"/>
      <c r="E360" s="3"/>
      <c r="F360" s="7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01"/>
      <c r="B361" s="3"/>
      <c r="C361" s="3"/>
      <c r="D361" s="3"/>
      <c r="E361" s="3"/>
      <c r="F361" s="7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01"/>
      <c r="B362" s="3"/>
      <c r="C362" s="3"/>
      <c r="D362" s="3"/>
      <c r="E362" s="3"/>
      <c r="F362" s="7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01"/>
      <c r="B363" s="3"/>
      <c r="C363" s="3"/>
      <c r="D363" s="3"/>
      <c r="E363" s="3"/>
      <c r="F363" s="7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01"/>
      <c r="B364" s="3"/>
      <c r="C364" s="3"/>
      <c r="D364" s="3"/>
      <c r="E364" s="3"/>
      <c r="F364" s="7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01"/>
      <c r="B365" s="3"/>
      <c r="C365" s="3"/>
      <c r="D365" s="3"/>
      <c r="E365" s="3"/>
      <c r="F365" s="7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01"/>
      <c r="B366" s="3"/>
      <c r="C366" s="3"/>
      <c r="D366" s="3"/>
      <c r="E366" s="3"/>
      <c r="F366" s="7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01"/>
      <c r="B367" s="3"/>
      <c r="C367" s="3"/>
      <c r="D367" s="3"/>
      <c r="E367" s="3"/>
      <c r="F367" s="7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01"/>
      <c r="B368" s="3"/>
      <c r="C368" s="3"/>
      <c r="D368" s="3"/>
      <c r="E368" s="3"/>
      <c r="F368" s="7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01"/>
      <c r="B369" s="3"/>
      <c r="C369" s="3"/>
      <c r="D369" s="3"/>
      <c r="E369" s="3"/>
      <c r="F369" s="7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01"/>
      <c r="B370" s="3"/>
      <c r="C370" s="3"/>
      <c r="D370" s="3"/>
      <c r="E370" s="3"/>
      <c r="F370" s="7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01"/>
      <c r="B371" s="3"/>
      <c r="C371" s="3"/>
      <c r="D371" s="3"/>
      <c r="E371" s="3"/>
      <c r="F371" s="7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01"/>
      <c r="B372" s="3"/>
      <c r="C372" s="3"/>
      <c r="D372" s="3"/>
      <c r="E372" s="3"/>
      <c r="F372" s="7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01"/>
      <c r="B373" s="3"/>
      <c r="C373" s="3"/>
      <c r="D373" s="3"/>
      <c r="E373" s="3"/>
      <c r="F373" s="7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01"/>
      <c r="B374" s="3"/>
      <c r="C374" s="3"/>
      <c r="D374" s="3"/>
      <c r="E374" s="3"/>
      <c r="F374" s="7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01"/>
      <c r="B375" s="3"/>
      <c r="C375" s="3"/>
      <c r="D375" s="3"/>
      <c r="E375" s="3"/>
      <c r="F375" s="7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01"/>
      <c r="B376" s="3"/>
      <c r="C376" s="3"/>
      <c r="D376" s="3"/>
      <c r="E376" s="3"/>
      <c r="F376" s="7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01"/>
      <c r="B377" s="3"/>
      <c r="C377" s="3"/>
      <c r="D377" s="3"/>
      <c r="E377" s="3"/>
      <c r="F377" s="7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01"/>
      <c r="B378" s="3"/>
      <c r="C378" s="3"/>
      <c r="D378" s="3"/>
      <c r="E378" s="3"/>
      <c r="F378" s="7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01"/>
      <c r="B379" s="3"/>
      <c r="C379" s="3"/>
      <c r="D379" s="3"/>
      <c r="E379" s="3"/>
      <c r="F379" s="7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01"/>
      <c r="B380" s="3"/>
      <c r="C380" s="3"/>
      <c r="D380" s="3"/>
      <c r="E380" s="3"/>
      <c r="F380" s="7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01"/>
      <c r="B381" s="3"/>
      <c r="C381" s="3"/>
      <c r="D381" s="3"/>
      <c r="E381" s="3"/>
      <c r="F381" s="7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01"/>
      <c r="B382" s="3"/>
      <c r="C382" s="3"/>
      <c r="D382" s="3"/>
      <c r="E382" s="3"/>
      <c r="F382" s="7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01"/>
      <c r="B383" s="3"/>
      <c r="C383" s="3"/>
      <c r="D383" s="3"/>
      <c r="E383" s="3"/>
      <c r="F383" s="7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01"/>
      <c r="B384" s="3"/>
      <c r="C384" s="3"/>
      <c r="D384" s="3"/>
      <c r="E384" s="3"/>
      <c r="F384" s="7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01"/>
      <c r="B385" s="3"/>
      <c r="C385" s="3"/>
      <c r="D385" s="3"/>
      <c r="E385" s="3"/>
      <c r="F385" s="7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01"/>
      <c r="B386" s="3"/>
      <c r="C386" s="3"/>
      <c r="D386" s="3"/>
      <c r="E386" s="3"/>
      <c r="F386" s="7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01"/>
      <c r="B387" s="3"/>
      <c r="C387" s="3"/>
      <c r="D387" s="3"/>
      <c r="E387" s="3"/>
      <c r="F387" s="7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01"/>
      <c r="B388" s="3"/>
      <c r="C388" s="3"/>
      <c r="D388" s="3"/>
      <c r="E388" s="3"/>
      <c r="F388" s="7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01"/>
      <c r="B389" s="3"/>
      <c r="C389" s="3"/>
      <c r="D389" s="3"/>
      <c r="E389" s="3"/>
      <c r="F389" s="7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01"/>
      <c r="B390" s="3"/>
      <c r="C390" s="3"/>
      <c r="D390" s="3"/>
      <c r="E390" s="3"/>
      <c r="F390" s="7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01"/>
      <c r="B391" s="3"/>
      <c r="C391" s="3"/>
      <c r="D391" s="3"/>
      <c r="E391" s="3"/>
      <c r="F391" s="7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01"/>
      <c r="B392" s="3"/>
      <c r="C392" s="3"/>
      <c r="D392" s="3"/>
      <c r="E392" s="3"/>
      <c r="F392" s="7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01"/>
      <c r="B393" s="3"/>
      <c r="C393" s="3"/>
      <c r="D393" s="3"/>
      <c r="E393" s="3"/>
      <c r="F393" s="7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01"/>
      <c r="B394" s="3"/>
      <c r="C394" s="3"/>
      <c r="D394" s="3"/>
      <c r="E394" s="3"/>
      <c r="F394" s="7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01"/>
      <c r="B395" s="3"/>
      <c r="C395" s="3"/>
      <c r="D395" s="3"/>
      <c r="E395" s="3"/>
      <c r="F395" s="7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01"/>
      <c r="B396" s="3"/>
      <c r="C396" s="3"/>
      <c r="D396" s="3"/>
      <c r="E396" s="3"/>
      <c r="F396" s="7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01"/>
      <c r="B397" s="3"/>
      <c r="C397" s="3"/>
      <c r="D397" s="3"/>
      <c r="E397" s="3"/>
      <c r="F397" s="7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01"/>
      <c r="B398" s="3"/>
      <c r="C398" s="3"/>
      <c r="D398" s="3"/>
      <c r="E398" s="3"/>
      <c r="F398" s="7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01"/>
      <c r="B399" s="3"/>
      <c r="C399" s="3"/>
      <c r="D399" s="3"/>
      <c r="E399" s="3"/>
      <c r="F399" s="7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01"/>
      <c r="B400" s="3"/>
      <c r="C400" s="3"/>
      <c r="D400" s="3"/>
      <c r="E400" s="3"/>
      <c r="F400" s="7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01"/>
      <c r="B401" s="3"/>
      <c r="C401" s="3"/>
      <c r="D401" s="3"/>
      <c r="E401" s="3"/>
      <c r="F401" s="7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01"/>
      <c r="B402" s="3"/>
      <c r="C402" s="3"/>
      <c r="D402" s="3"/>
      <c r="E402" s="3"/>
      <c r="F402" s="7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01"/>
      <c r="B403" s="3"/>
      <c r="C403" s="3"/>
      <c r="D403" s="3"/>
      <c r="E403" s="3"/>
      <c r="F403" s="7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01"/>
      <c r="B404" s="3"/>
      <c r="C404" s="3"/>
      <c r="D404" s="3"/>
      <c r="E404" s="3"/>
      <c r="F404" s="7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01"/>
      <c r="B405" s="3"/>
      <c r="C405" s="3"/>
      <c r="D405" s="3"/>
      <c r="E405" s="3"/>
      <c r="F405" s="7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01"/>
      <c r="B406" s="3"/>
      <c r="C406" s="3"/>
      <c r="D406" s="3"/>
      <c r="E406" s="3"/>
      <c r="F406" s="7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01"/>
      <c r="B407" s="3"/>
      <c r="C407" s="3"/>
      <c r="D407" s="3"/>
      <c r="E407" s="3"/>
      <c r="F407" s="7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01"/>
      <c r="B408" s="3"/>
      <c r="C408" s="3"/>
      <c r="D408" s="3"/>
      <c r="E408" s="3"/>
      <c r="F408" s="7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01"/>
      <c r="B409" s="3"/>
      <c r="C409" s="3"/>
      <c r="D409" s="3"/>
      <c r="E409" s="3"/>
      <c r="F409" s="7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01"/>
      <c r="B410" s="3"/>
      <c r="C410" s="3"/>
      <c r="D410" s="3"/>
      <c r="E410" s="3"/>
      <c r="F410" s="7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01"/>
      <c r="B411" s="3"/>
      <c r="C411" s="3"/>
      <c r="D411" s="3"/>
      <c r="E411" s="3"/>
      <c r="F411" s="7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01"/>
      <c r="B412" s="3"/>
      <c r="C412" s="3"/>
      <c r="D412" s="3"/>
      <c r="E412" s="3"/>
      <c r="F412" s="7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01"/>
      <c r="B413" s="3"/>
      <c r="C413" s="3"/>
      <c r="D413" s="3"/>
      <c r="E413" s="3"/>
      <c r="F413" s="7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01"/>
      <c r="B414" s="3"/>
      <c r="C414" s="3"/>
      <c r="D414" s="3"/>
      <c r="E414" s="3"/>
      <c r="F414" s="7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01"/>
      <c r="B415" s="3"/>
      <c r="C415" s="3"/>
      <c r="D415" s="3"/>
      <c r="E415" s="3"/>
      <c r="F415" s="7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01"/>
      <c r="B416" s="3"/>
      <c r="C416" s="3"/>
      <c r="D416" s="3"/>
      <c r="E416" s="3"/>
      <c r="F416" s="7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01"/>
      <c r="B417" s="3"/>
      <c r="C417" s="3"/>
      <c r="D417" s="3"/>
      <c r="E417" s="3"/>
      <c r="F417" s="7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01"/>
      <c r="B418" s="3"/>
      <c r="C418" s="3"/>
      <c r="D418" s="3"/>
      <c r="E418" s="3"/>
      <c r="F418" s="7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01"/>
      <c r="B419" s="3"/>
      <c r="C419" s="3"/>
      <c r="D419" s="3"/>
      <c r="E419" s="3"/>
      <c r="F419" s="7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01"/>
      <c r="B420" s="3"/>
      <c r="C420" s="3"/>
      <c r="D420" s="3"/>
      <c r="E420" s="3"/>
      <c r="F420" s="7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01"/>
      <c r="B421" s="3"/>
      <c r="C421" s="3"/>
      <c r="D421" s="3"/>
      <c r="E421" s="3"/>
      <c r="F421" s="7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01"/>
      <c r="B422" s="3"/>
      <c r="C422" s="3"/>
      <c r="D422" s="3"/>
      <c r="E422" s="3"/>
      <c r="F422" s="7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01"/>
      <c r="B423" s="3"/>
      <c r="C423" s="3"/>
      <c r="D423" s="3"/>
      <c r="E423" s="3"/>
      <c r="F423" s="7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01"/>
      <c r="B424" s="3"/>
      <c r="C424" s="3"/>
      <c r="D424" s="3"/>
      <c r="E424" s="3"/>
      <c r="F424" s="7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01"/>
      <c r="B425" s="3"/>
      <c r="C425" s="3"/>
      <c r="D425" s="3"/>
      <c r="E425" s="3"/>
      <c r="F425" s="7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01"/>
      <c r="B426" s="3"/>
      <c r="C426" s="3"/>
      <c r="D426" s="3"/>
      <c r="E426" s="3"/>
      <c r="F426" s="7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01"/>
      <c r="B427" s="3"/>
      <c r="C427" s="3"/>
      <c r="D427" s="3"/>
      <c r="E427" s="3"/>
      <c r="F427" s="7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01"/>
      <c r="B428" s="3"/>
      <c r="C428" s="3"/>
      <c r="D428" s="3"/>
      <c r="E428" s="3"/>
      <c r="F428" s="7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01"/>
      <c r="B429" s="3"/>
      <c r="C429" s="3"/>
      <c r="D429" s="3"/>
      <c r="E429" s="3"/>
      <c r="F429" s="7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01"/>
      <c r="B430" s="3"/>
      <c r="C430" s="3"/>
      <c r="D430" s="3"/>
      <c r="E430" s="3"/>
      <c r="F430" s="7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01"/>
      <c r="B431" s="3"/>
      <c r="C431" s="3"/>
      <c r="D431" s="3"/>
      <c r="E431" s="3"/>
      <c r="F431" s="7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01"/>
      <c r="B432" s="3"/>
      <c r="C432" s="3"/>
      <c r="D432" s="3"/>
      <c r="E432" s="3"/>
      <c r="F432" s="7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01"/>
      <c r="B433" s="3"/>
      <c r="C433" s="3"/>
      <c r="D433" s="3"/>
      <c r="E433" s="3"/>
      <c r="F433" s="7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01"/>
      <c r="B434" s="3"/>
      <c r="C434" s="3"/>
      <c r="D434" s="3"/>
      <c r="E434" s="3"/>
      <c r="F434" s="7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01"/>
      <c r="B435" s="3"/>
      <c r="C435" s="3"/>
      <c r="D435" s="3"/>
      <c r="E435" s="3"/>
      <c r="F435" s="7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01"/>
      <c r="B436" s="3"/>
      <c r="C436" s="3"/>
      <c r="D436" s="3"/>
      <c r="E436" s="3"/>
      <c r="F436" s="7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01"/>
      <c r="B437" s="3"/>
      <c r="C437" s="3"/>
      <c r="D437" s="3"/>
      <c r="E437" s="3"/>
      <c r="F437" s="7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01"/>
      <c r="B438" s="3"/>
      <c r="C438" s="3"/>
      <c r="D438" s="3"/>
      <c r="E438" s="3"/>
      <c r="F438" s="7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01"/>
      <c r="B439" s="3"/>
      <c r="C439" s="3"/>
      <c r="D439" s="3"/>
      <c r="E439" s="3"/>
      <c r="F439" s="7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01"/>
      <c r="B440" s="3"/>
      <c r="C440" s="3"/>
      <c r="D440" s="3"/>
      <c r="E440" s="3"/>
      <c r="F440" s="7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01"/>
      <c r="B441" s="3"/>
      <c r="C441" s="3"/>
      <c r="D441" s="3"/>
      <c r="E441" s="3"/>
      <c r="F441" s="7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01"/>
      <c r="B442" s="3"/>
      <c r="C442" s="3"/>
      <c r="D442" s="3"/>
      <c r="E442" s="3"/>
      <c r="F442" s="7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01"/>
      <c r="B443" s="3"/>
      <c r="C443" s="3"/>
      <c r="D443" s="3"/>
      <c r="E443" s="3"/>
      <c r="F443" s="7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01"/>
      <c r="B444" s="3"/>
      <c r="C444" s="3"/>
      <c r="D444" s="3"/>
      <c r="E444" s="3"/>
      <c r="F444" s="7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01"/>
      <c r="B445" s="3"/>
      <c r="C445" s="3"/>
      <c r="D445" s="3"/>
      <c r="E445" s="3"/>
      <c r="F445" s="7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01"/>
      <c r="B446" s="3"/>
      <c r="C446" s="3"/>
      <c r="D446" s="3"/>
      <c r="E446" s="3"/>
      <c r="F446" s="7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01"/>
      <c r="B447" s="3"/>
      <c r="C447" s="3"/>
      <c r="D447" s="3"/>
      <c r="E447" s="3"/>
      <c r="F447" s="7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01"/>
      <c r="B448" s="3"/>
      <c r="C448" s="3"/>
      <c r="D448" s="3"/>
      <c r="E448" s="3"/>
      <c r="F448" s="7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01"/>
      <c r="B449" s="3"/>
      <c r="C449" s="3"/>
      <c r="D449" s="3"/>
      <c r="E449" s="3"/>
      <c r="F449" s="7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01"/>
      <c r="B450" s="3"/>
      <c r="C450" s="3"/>
      <c r="D450" s="3"/>
      <c r="E450" s="3"/>
      <c r="F450" s="7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01"/>
      <c r="B451" s="3"/>
      <c r="C451" s="3"/>
      <c r="D451" s="3"/>
      <c r="E451" s="3"/>
      <c r="F451" s="7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01"/>
      <c r="B452" s="3"/>
      <c r="C452" s="3"/>
      <c r="D452" s="3"/>
      <c r="E452" s="3"/>
      <c r="F452" s="7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01"/>
      <c r="B453" s="3"/>
      <c r="C453" s="3"/>
      <c r="D453" s="3"/>
      <c r="E453" s="3"/>
      <c r="F453" s="7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01"/>
      <c r="B454" s="3"/>
      <c r="C454" s="3"/>
      <c r="D454" s="3"/>
      <c r="E454" s="3"/>
      <c r="F454" s="7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01"/>
      <c r="B455" s="3"/>
      <c r="C455" s="3"/>
      <c r="D455" s="3"/>
      <c r="E455" s="3"/>
      <c r="F455" s="7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01"/>
      <c r="B456" s="3"/>
      <c r="C456" s="3"/>
      <c r="D456" s="3"/>
      <c r="E456" s="3"/>
      <c r="F456" s="7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01"/>
      <c r="B457" s="3"/>
      <c r="C457" s="3"/>
      <c r="D457" s="3"/>
      <c r="E457" s="3"/>
      <c r="F457" s="7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01"/>
      <c r="B458" s="3"/>
      <c r="C458" s="3"/>
      <c r="D458" s="3"/>
      <c r="E458" s="3"/>
      <c r="F458" s="7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01"/>
      <c r="B459" s="3"/>
      <c r="C459" s="3"/>
      <c r="D459" s="3"/>
      <c r="E459" s="3"/>
      <c r="F459" s="7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01"/>
      <c r="B460" s="3"/>
      <c r="C460" s="3"/>
      <c r="D460" s="3"/>
      <c r="E460" s="3"/>
      <c r="F460" s="7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01"/>
      <c r="B461" s="3"/>
      <c r="C461" s="3"/>
      <c r="D461" s="3"/>
      <c r="E461" s="3"/>
      <c r="F461" s="7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01"/>
      <c r="B462" s="3"/>
      <c r="C462" s="3"/>
      <c r="D462" s="3"/>
      <c r="E462" s="3"/>
      <c r="F462" s="7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01"/>
      <c r="B463" s="3"/>
      <c r="C463" s="3"/>
      <c r="D463" s="3"/>
      <c r="E463" s="3"/>
      <c r="F463" s="7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01"/>
      <c r="B464" s="3"/>
      <c r="C464" s="3"/>
      <c r="D464" s="3"/>
      <c r="E464" s="3"/>
      <c r="F464" s="7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01"/>
      <c r="B465" s="3"/>
      <c r="C465" s="3"/>
      <c r="D465" s="3"/>
      <c r="E465" s="3"/>
      <c r="F465" s="7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01"/>
      <c r="B466" s="3"/>
      <c r="C466" s="3"/>
      <c r="D466" s="3"/>
      <c r="E466" s="3"/>
      <c r="F466" s="7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01"/>
      <c r="B467" s="3"/>
      <c r="C467" s="3"/>
      <c r="D467" s="3"/>
      <c r="E467" s="3"/>
      <c r="F467" s="7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01"/>
      <c r="B468" s="3"/>
      <c r="C468" s="3"/>
      <c r="D468" s="3"/>
      <c r="E468" s="3"/>
      <c r="F468" s="7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01"/>
      <c r="B469" s="3"/>
      <c r="C469" s="3"/>
      <c r="D469" s="3"/>
      <c r="E469" s="3"/>
      <c r="F469" s="7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01"/>
      <c r="B470" s="3"/>
      <c r="C470" s="3"/>
      <c r="D470" s="3"/>
      <c r="E470" s="3"/>
      <c r="F470" s="7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01"/>
      <c r="B471" s="3"/>
      <c r="C471" s="3"/>
      <c r="D471" s="3"/>
      <c r="E471" s="3"/>
      <c r="F471" s="7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01"/>
      <c r="B472" s="3"/>
      <c r="C472" s="3"/>
      <c r="D472" s="3"/>
      <c r="E472" s="3"/>
      <c r="F472" s="7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01"/>
      <c r="B473" s="3"/>
      <c r="C473" s="3"/>
      <c r="D473" s="3"/>
      <c r="E473" s="3"/>
      <c r="F473" s="7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01"/>
      <c r="B474" s="3"/>
      <c r="C474" s="3"/>
      <c r="D474" s="3"/>
      <c r="E474" s="3"/>
      <c r="F474" s="7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01"/>
      <c r="B475" s="3"/>
      <c r="C475" s="3"/>
      <c r="D475" s="3"/>
      <c r="E475" s="3"/>
      <c r="F475" s="7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01"/>
      <c r="B476" s="3"/>
      <c r="C476" s="3"/>
      <c r="D476" s="3"/>
      <c r="E476" s="3"/>
      <c r="F476" s="7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01"/>
      <c r="B477" s="3"/>
      <c r="C477" s="3"/>
      <c r="D477" s="3"/>
      <c r="E477" s="3"/>
      <c r="F477" s="7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01"/>
      <c r="B478" s="3"/>
      <c r="C478" s="3"/>
      <c r="D478" s="3"/>
      <c r="E478" s="3"/>
      <c r="F478" s="7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01"/>
      <c r="B479" s="3"/>
      <c r="C479" s="3"/>
      <c r="D479" s="3"/>
      <c r="E479" s="3"/>
      <c r="F479" s="7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01"/>
      <c r="B480" s="3"/>
      <c r="C480" s="3"/>
      <c r="D480" s="3"/>
      <c r="E480" s="3"/>
      <c r="F480" s="7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01"/>
      <c r="B481" s="3"/>
      <c r="C481" s="3"/>
      <c r="D481" s="3"/>
      <c r="E481" s="3"/>
      <c r="F481" s="7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01"/>
      <c r="B482" s="3"/>
      <c r="C482" s="3"/>
      <c r="D482" s="3"/>
      <c r="E482" s="3"/>
      <c r="F482" s="7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01"/>
      <c r="B483" s="3"/>
      <c r="C483" s="3"/>
      <c r="D483" s="3"/>
      <c r="E483" s="3"/>
      <c r="F483" s="7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01"/>
      <c r="B484" s="3"/>
      <c r="C484" s="3"/>
      <c r="D484" s="3"/>
      <c r="E484" s="3"/>
      <c r="F484" s="7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01"/>
      <c r="B485" s="3"/>
      <c r="C485" s="3"/>
      <c r="D485" s="3"/>
      <c r="E485" s="3"/>
      <c r="F485" s="7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01"/>
      <c r="B486" s="3"/>
      <c r="C486" s="3"/>
      <c r="D486" s="3"/>
      <c r="E486" s="3"/>
      <c r="F486" s="7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01"/>
      <c r="B487" s="3"/>
      <c r="C487" s="3"/>
      <c r="D487" s="3"/>
      <c r="E487" s="3"/>
      <c r="F487" s="7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01"/>
      <c r="B488" s="3"/>
      <c r="C488" s="3"/>
      <c r="D488" s="3"/>
      <c r="E488" s="3"/>
      <c r="F488" s="7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01"/>
      <c r="B489" s="3"/>
      <c r="C489" s="3"/>
      <c r="D489" s="3"/>
      <c r="E489" s="3"/>
      <c r="F489" s="7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01"/>
      <c r="B490" s="3"/>
      <c r="C490" s="3"/>
      <c r="D490" s="3"/>
      <c r="E490" s="3"/>
      <c r="F490" s="7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01"/>
      <c r="B491" s="3"/>
      <c r="C491" s="3"/>
      <c r="D491" s="3"/>
      <c r="E491" s="3"/>
      <c r="F491" s="7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01"/>
      <c r="B492" s="3"/>
      <c r="C492" s="3"/>
      <c r="D492" s="3"/>
      <c r="E492" s="3"/>
      <c r="F492" s="7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01"/>
      <c r="B493" s="3"/>
      <c r="C493" s="3"/>
      <c r="D493" s="3"/>
      <c r="E493" s="3"/>
      <c r="F493" s="7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01"/>
      <c r="B494" s="3"/>
      <c r="C494" s="3"/>
      <c r="D494" s="3"/>
      <c r="E494" s="3"/>
      <c r="F494" s="7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01"/>
      <c r="B495" s="3"/>
      <c r="C495" s="3"/>
      <c r="D495" s="3"/>
      <c r="E495" s="3"/>
      <c r="F495" s="7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01"/>
      <c r="B496" s="3"/>
      <c r="C496" s="3"/>
      <c r="D496" s="3"/>
      <c r="E496" s="3"/>
      <c r="F496" s="7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01"/>
      <c r="B497" s="3"/>
      <c r="C497" s="3"/>
      <c r="D497" s="3"/>
      <c r="E497" s="3"/>
      <c r="F497" s="7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01"/>
      <c r="B498" s="3"/>
      <c r="C498" s="3"/>
      <c r="D498" s="3"/>
      <c r="E498" s="3"/>
      <c r="F498" s="7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01"/>
      <c r="B499" s="3"/>
      <c r="C499" s="3"/>
      <c r="D499" s="3"/>
      <c r="E499" s="3"/>
      <c r="F499" s="7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01"/>
      <c r="B500" s="3"/>
      <c r="C500" s="3"/>
      <c r="D500" s="3"/>
      <c r="E500" s="3"/>
      <c r="F500" s="7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01"/>
      <c r="B501" s="3"/>
      <c r="C501" s="3"/>
      <c r="D501" s="3"/>
      <c r="E501" s="3"/>
      <c r="F501" s="7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01"/>
      <c r="B502" s="3"/>
      <c r="C502" s="3"/>
      <c r="D502" s="3"/>
      <c r="E502" s="3"/>
      <c r="F502" s="7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01"/>
      <c r="B503" s="3"/>
      <c r="C503" s="3"/>
      <c r="D503" s="3"/>
      <c r="E503" s="3"/>
      <c r="F503" s="7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01"/>
      <c r="B504" s="3"/>
      <c r="C504" s="3"/>
      <c r="D504" s="3"/>
      <c r="E504" s="3"/>
      <c r="F504" s="7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01"/>
      <c r="B505" s="3"/>
      <c r="C505" s="3"/>
      <c r="D505" s="3"/>
      <c r="E505" s="3"/>
      <c r="F505" s="7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01"/>
      <c r="B506" s="3"/>
      <c r="C506" s="3"/>
      <c r="D506" s="3"/>
      <c r="E506" s="3"/>
      <c r="F506" s="7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01"/>
      <c r="B507" s="3"/>
      <c r="C507" s="3"/>
      <c r="D507" s="3"/>
      <c r="E507" s="3"/>
      <c r="F507" s="7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01"/>
      <c r="B508" s="3"/>
      <c r="C508" s="3"/>
      <c r="D508" s="3"/>
      <c r="E508" s="3"/>
      <c r="F508" s="7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01"/>
      <c r="B509" s="3"/>
      <c r="C509" s="3"/>
      <c r="D509" s="3"/>
      <c r="E509" s="3"/>
      <c r="F509" s="7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01"/>
      <c r="B510" s="3"/>
      <c r="C510" s="3"/>
      <c r="D510" s="3"/>
      <c r="E510" s="3"/>
      <c r="F510" s="7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01"/>
      <c r="B511" s="3"/>
      <c r="C511" s="3"/>
      <c r="D511" s="3"/>
      <c r="E511" s="3"/>
      <c r="F511" s="7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01"/>
      <c r="B512" s="3"/>
      <c r="C512" s="3"/>
      <c r="D512" s="3"/>
      <c r="E512" s="3"/>
      <c r="F512" s="7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01"/>
      <c r="B513" s="3"/>
      <c r="C513" s="3"/>
      <c r="D513" s="3"/>
      <c r="E513" s="3"/>
      <c r="F513" s="7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01"/>
      <c r="B514" s="3"/>
      <c r="C514" s="3"/>
      <c r="D514" s="3"/>
      <c r="E514" s="3"/>
      <c r="F514" s="7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01"/>
      <c r="B515" s="3"/>
      <c r="C515" s="3"/>
      <c r="D515" s="3"/>
      <c r="E515" s="3"/>
      <c r="F515" s="7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01"/>
      <c r="B516" s="3"/>
      <c r="C516" s="3"/>
      <c r="D516" s="3"/>
      <c r="E516" s="3"/>
      <c r="F516" s="7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01"/>
      <c r="B517" s="3"/>
      <c r="C517" s="3"/>
      <c r="D517" s="3"/>
      <c r="E517" s="3"/>
      <c r="F517" s="7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01"/>
      <c r="B518" s="3"/>
      <c r="C518" s="3"/>
      <c r="D518" s="3"/>
      <c r="E518" s="3"/>
      <c r="F518" s="7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01"/>
      <c r="B519" s="3"/>
      <c r="C519" s="3"/>
      <c r="D519" s="3"/>
      <c r="E519" s="3"/>
      <c r="F519" s="7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01"/>
      <c r="B520" s="3"/>
      <c r="C520" s="3"/>
      <c r="D520" s="3"/>
      <c r="E520" s="3"/>
      <c r="F520" s="7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01"/>
      <c r="B521" s="3"/>
      <c r="C521" s="3"/>
      <c r="D521" s="3"/>
      <c r="E521" s="3"/>
      <c r="F521" s="7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01"/>
      <c r="B522" s="3"/>
      <c r="C522" s="3"/>
      <c r="D522" s="3"/>
      <c r="E522" s="3"/>
      <c r="F522" s="7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01"/>
      <c r="B523" s="3"/>
      <c r="C523" s="3"/>
      <c r="D523" s="3"/>
      <c r="E523" s="3"/>
      <c r="F523" s="7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01"/>
      <c r="B524" s="3"/>
      <c r="C524" s="3"/>
      <c r="D524" s="3"/>
      <c r="E524" s="3"/>
      <c r="F524" s="7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01"/>
      <c r="B525" s="3"/>
      <c r="C525" s="3"/>
      <c r="D525" s="3"/>
      <c r="E525" s="3"/>
      <c r="F525" s="7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01"/>
      <c r="B526" s="3"/>
      <c r="C526" s="3"/>
      <c r="D526" s="3"/>
      <c r="E526" s="3"/>
      <c r="F526" s="7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01"/>
      <c r="B527" s="3"/>
      <c r="C527" s="3"/>
      <c r="D527" s="3"/>
      <c r="E527" s="3"/>
      <c r="F527" s="7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01"/>
      <c r="B528" s="3"/>
      <c r="C528" s="3"/>
      <c r="D528" s="3"/>
      <c r="E528" s="3"/>
      <c r="F528" s="7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01"/>
      <c r="B529" s="3"/>
      <c r="C529" s="3"/>
      <c r="D529" s="3"/>
      <c r="E529" s="3"/>
      <c r="F529" s="7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01"/>
      <c r="B530" s="3"/>
      <c r="C530" s="3"/>
      <c r="D530" s="3"/>
      <c r="E530" s="3"/>
      <c r="F530" s="7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01"/>
      <c r="B531" s="3"/>
      <c r="C531" s="3"/>
      <c r="D531" s="3"/>
      <c r="E531" s="3"/>
      <c r="F531" s="7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01"/>
      <c r="B532" s="3"/>
      <c r="C532" s="3"/>
      <c r="D532" s="3"/>
      <c r="E532" s="3"/>
      <c r="F532" s="7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01"/>
      <c r="B533" s="3"/>
      <c r="C533" s="3"/>
      <c r="D533" s="3"/>
      <c r="E533" s="3"/>
      <c r="F533" s="7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01"/>
      <c r="B534" s="3"/>
      <c r="C534" s="3"/>
      <c r="D534" s="3"/>
      <c r="E534" s="3"/>
      <c r="F534" s="7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01"/>
      <c r="B535" s="3"/>
      <c r="C535" s="3"/>
      <c r="D535" s="3"/>
      <c r="E535" s="3"/>
      <c r="F535" s="7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01"/>
      <c r="B536" s="3"/>
      <c r="C536" s="3"/>
      <c r="D536" s="3"/>
      <c r="E536" s="3"/>
      <c r="F536" s="7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01"/>
      <c r="B537" s="3"/>
      <c r="C537" s="3"/>
      <c r="D537" s="3"/>
      <c r="E537" s="3"/>
      <c r="F537" s="7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01"/>
      <c r="B538" s="3"/>
      <c r="C538" s="3"/>
      <c r="D538" s="3"/>
      <c r="E538" s="3"/>
      <c r="F538" s="7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01"/>
      <c r="B539" s="3"/>
      <c r="C539" s="3"/>
      <c r="D539" s="3"/>
      <c r="E539" s="3"/>
      <c r="F539" s="7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01"/>
      <c r="B540" s="3"/>
      <c r="C540" s="3"/>
      <c r="D540" s="3"/>
      <c r="E540" s="3"/>
      <c r="F540" s="7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01"/>
      <c r="B541" s="3"/>
      <c r="C541" s="3"/>
      <c r="D541" s="3"/>
      <c r="E541" s="3"/>
      <c r="F541" s="7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01"/>
      <c r="B542" s="3"/>
      <c r="C542" s="3"/>
      <c r="D542" s="3"/>
      <c r="E542" s="3"/>
      <c r="F542" s="7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01"/>
      <c r="B543" s="3"/>
      <c r="C543" s="3"/>
      <c r="D543" s="3"/>
      <c r="E543" s="3"/>
      <c r="F543" s="7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01"/>
      <c r="B544" s="3"/>
      <c r="C544" s="3"/>
      <c r="D544" s="3"/>
      <c r="E544" s="3"/>
      <c r="F544" s="7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01"/>
      <c r="B545" s="3"/>
      <c r="C545" s="3"/>
      <c r="D545" s="3"/>
      <c r="E545" s="3"/>
      <c r="F545" s="7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01"/>
      <c r="B546" s="3"/>
      <c r="C546" s="3"/>
      <c r="D546" s="3"/>
      <c r="E546" s="3"/>
      <c r="F546" s="7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01"/>
      <c r="B547" s="3"/>
      <c r="C547" s="3"/>
      <c r="D547" s="3"/>
      <c r="E547" s="3"/>
      <c r="F547" s="7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01"/>
      <c r="B548" s="3"/>
      <c r="C548" s="3"/>
      <c r="D548" s="3"/>
      <c r="E548" s="3"/>
      <c r="F548" s="7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01"/>
      <c r="B549" s="3"/>
      <c r="C549" s="3"/>
      <c r="D549" s="3"/>
      <c r="E549" s="3"/>
      <c r="F549" s="7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01"/>
      <c r="B550" s="3"/>
      <c r="C550" s="3"/>
      <c r="D550" s="3"/>
      <c r="E550" s="3"/>
      <c r="F550" s="7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01"/>
      <c r="B551" s="3"/>
      <c r="C551" s="3"/>
      <c r="D551" s="3"/>
      <c r="E551" s="3"/>
      <c r="F551" s="7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01"/>
      <c r="B552" s="3"/>
      <c r="C552" s="3"/>
      <c r="D552" s="3"/>
      <c r="E552" s="3"/>
      <c r="F552" s="7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01"/>
      <c r="B553" s="3"/>
      <c r="C553" s="3"/>
      <c r="D553" s="3"/>
      <c r="E553" s="3"/>
      <c r="F553" s="7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01"/>
      <c r="B554" s="3"/>
      <c r="C554" s="3"/>
      <c r="D554" s="3"/>
      <c r="E554" s="3"/>
      <c r="F554" s="7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01"/>
      <c r="B555" s="3"/>
      <c r="C555" s="3"/>
      <c r="D555" s="3"/>
      <c r="E555" s="3"/>
      <c r="F555" s="7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01"/>
      <c r="B556" s="3"/>
      <c r="C556" s="3"/>
      <c r="D556" s="3"/>
      <c r="E556" s="3"/>
      <c r="F556" s="7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01"/>
      <c r="B557" s="3"/>
      <c r="C557" s="3"/>
      <c r="D557" s="3"/>
      <c r="E557" s="3"/>
      <c r="F557" s="7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01"/>
      <c r="B558" s="3"/>
      <c r="C558" s="3"/>
      <c r="D558" s="3"/>
      <c r="E558" s="3"/>
      <c r="F558" s="7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01"/>
      <c r="B559" s="3"/>
      <c r="C559" s="3"/>
      <c r="D559" s="3"/>
      <c r="E559" s="3"/>
      <c r="F559" s="7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01"/>
      <c r="B560" s="3"/>
      <c r="C560" s="3"/>
      <c r="D560" s="3"/>
      <c r="E560" s="3"/>
      <c r="F560" s="7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01"/>
      <c r="B561" s="3"/>
      <c r="C561" s="3"/>
      <c r="D561" s="3"/>
      <c r="E561" s="3"/>
      <c r="F561" s="7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01"/>
      <c r="B562" s="3"/>
      <c r="C562" s="3"/>
      <c r="D562" s="3"/>
      <c r="E562" s="3"/>
      <c r="F562" s="7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01"/>
      <c r="B563" s="3"/>
      <c r="C563" s="3"/>
      <c r="D563" s="3"/>
      <c r="E563" s="3"/>
      <c r="F563" s="7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01"/>
      <c r="B564" s="3"/>
      <c r="C564" s="3"/>
      <c r="D564" s="3"/>
      <c r="E564" s="3"/>
      <c r="F564" s="7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01"/>
      <c r="B565" s="3"/>
      <c r="C565" s="3"/>
      <c r="D565" s="3"/>
      <c r="E565" s="3"/>
      <c r="F565" s="7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01"/>
      <c r="B566" s="3"/>
      <c r="C566" s="3"/>
      <c r="D566" s="3"/>
      <c r="E566" s="3"/>
      <c r="F566" s="7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01"/>
      <c r="B567" s="3"/>
      <c r="C567" s="3"/>
      <c r="D567" s="3"/>
      <c r="E567" s="3"/>
      <c r="F567" s="7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01"/>
      <c r="B568" s="3"/>
      <c r="C568" s="3"/>
      <c r="D568" s="3"/>
      <c r="E568" s="3"/>
      <c r="F568" s="7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01"/>
      <c r="B569" s="3"/>
      <c r="C569" s="3"/>
      <c r="D569" s="3"/>
      <c r="E569" s="3"/>
      <c r="F569" s="7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01"/>
      <c r="B570" s="3"/>
      <c r="C570" s="3"/>
      <c r="D570" s="3"/>
      <c r="E570" s="3"/>
      <c r="F570" s="7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01"/>
      <c r="B571" s="3"/>
      <c r="C571" s="3"/>
      <c r="D571" s="3"/>
      <c r="E571" s="3"/>
      <c r="F571" s="7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01"/>
      <c r="B572" s="3"/>
      <c r="C572" s="3"/>
      <c r="D572" s="3"/>
      <c r="E572" s="3"/>
      <c r="F572" s="7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01"/>
      <c r="B573" s="3"/>
      <c r="C573" s="3"/>
      <c r="D573" s="3"/>
      <c r="E573" s="3"/>
      <c r="F573" s="7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01"/>
      <c r="B574" s="3"/>
      <c r="C574" s="3"/>
      <c r="D574" s="3"/>
      <c r="E574" s="3"/>
      <c r="F574" s="7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01"/>
      <c r="B575" s="3"/>
      <c r="C575" s="3"/>
      <c r="D575" s="3"/>
      <c r="E575" s="3"/>
      <c r="F575" s="7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01"/>
      <c r="B576" s="3"/>
      <c r="C576" s="3"/>
      <c r="D576" s="3"/>
      <c r="E576" s="3"/>
      <c r="F576" s="7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01"/>
      <c r="B577" s="3"/>
      <c r="C577" s="3"/>
      <c r="D577" s="3"/>
      <c r="E577" s="3"/>
      <c r="F577" s="7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01"/>
      <c r="B578" s="3"/>
      <c r="C578" s="3"/>
      <c r="D578" s="3"/>
      <c r="E578" s="3"/>
      <c r="F578" s="7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01"/>
      <c r="B579" s="3"/>
      <c r="C579" s="3"/>
      <c r="D579" s="3"/>
      <c r="E579" s="3"/>
      <c r="F579" s="7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01"/>
      <c r="B580" s="3"/>
      <c r="C580" s="3"/>
      <c r="D580" s="3"/>
      <c r="E580" s="3"/>
      <c r="F580" s="7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01"/>
      <c r="B581" s="3"/>
      <c r="C581" s="3"/>
      <c r="D581" s="3"/>
      <c r="E581" s="3"/>
      <c r="F581" s="7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01"/>
      <c r="B582" s="3"/>
      <c r="C582" s="3"/>
      <c r="D582" s="3"/>
      <c r="E582" s="3"/>
      <c r="F582" s="7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01"/>
      <c r="B583" s="3"/>
      <c r="C583" s="3"/>
      <c r="D583" s="3"/>
      <c r="E583" s="3"/>
      <c r="F583" s="7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01"/>
      <c r="B584" s="3"/>
      <c r="C584" s="3"/>
      <c r="D584" s="3"/>
      <c r="E584" s="3"/>
      <c r="F584" s="7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01"/>
      <c r="B585" s="3"/>
      <c r="C585" s="3"/>
      <c r="D585" s="3"/>
      <c r="E585" s="3"/>
      <c r="F585" s="7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01"/>
      <c r="B586" s="3"/>
      <c r="C586" s="3"/>
      <c r="D586" s="3"/>
      <c r="E586" s="3"/>
      <c r="F586" s="7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01"/>
      <c r="B587" s="3"/>
      <c r="C587" s="3"/>
      <c r="D587" s="3"/>
      <c r="E587" s="3"/>
      <c r="F587" s="7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01"/>
      <c r="B588" s="3"/>
      <c r="C588" s="3"/>
      <c r="D588" s="3"/>
      <c r="E588" s="3"/>
      <c r="F588" s="7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01"/>
      <c r="B589" s="3"/>
      <c r="C589" s="3"/>
      <c r="D589" s="3"/>
      <c r="E589" s="3"/>
      <c r="F589" s="7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01"/>
      <c r="B590" s="3"/>
      <c r="C590" s="3"/>
      <c r="D590" s="3"/>
      <c r="E590" s="3"/>
      <c r="F590" s="7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01"/>
      <c r="B591" s="3"/>
      <c r="C591" s="3"/>
      <c r="D591" s="3"/>
      <c r="E591" s="3"/>
      <c r="F591" s="7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01"/>
      <c r="B592" s="3"/>
      <c r="C592" s="3"/>
      <c r="D592" s="3"/>
      <c r="E592" s="3"/>
      <c r="F592" s="7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01"/>
      <c r="B593" s="3"/>
      <c r="C593" s="3"/>
      <c r="D593" s="3"/>
      <c r="E593" s="3"/>
      <c r="F593" s="7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01"/>
      <c r="B594" s="3"/>
      <c r="C594" s="3"/>
      <c r="D594" s="3"/>
      <c r="E594" s="3"/>
      <c r="F594" s="7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01"/>
      <c r="B595" s="3"/>
      <c r="C595" s="3"/>
      <c r="D595" s="3"/>
      <c r="E595" s="3"/>
      <c r="F595" s="7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01"/>
      <c r="B596" s="3"/>
      <c r="C596" s="3"/>
      <c r="D596" s="3"/>
      <c r="E596" s="3"/>
      <c r="F596" s="7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01"/>
      <c r="B597" s="3"/>
      <c r="C597" s="3"/>
      <c r="D597" s="3"/>
      <c r="E597" s="3"/>
      <c r="F597" s="7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01"/>
      <c r="B598" s="3"/>
      <c r="C598" s="3"/>
      <c r="D598" s="3"/>
      <c r="E598" s="3"/>
      <c r="F598" s="7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01"/>
      <c r="B599" s="3"/>
      <c r="C599" s="3"/>
      <c r="D599" s="3"/>
      <c r="E599" s="3"/>
      <c r="F599" s="7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01"/>
      <c r="B600" s="3"/>
      <c r="C600" s="3"/>
      <c r="D600" s="3"/>
      <c r="E600" s="3"/>
      <c r="F600" s="7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01"/>
      <c r="B601" s="3"/>
      <c r="C601" s="3"/>
      <c r="D601" s="3"/>
      <c r="E601" s="3"/>
      <c r="F601" s="7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01"/>
      <c r="B602" s="3"/>
      <c r="C602" s="3"/>
      <c r="D602" s="3"/>
      <c r="E602" s="3"/>
      <c r="F602" s="7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01"/>
      <c r="B603" s="3"/>
      <c r="C603" s="3"/>
      <c r="D603" s="3"/>
      <c r="E603" s="3"/>
      <c r="F603" s="7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01"/>
      <c r="B604" s="3"/>
      <c r="C604" s="3"/>
      <c r="D604" s="3"/>
      <c r="E604" s="3"/>
      <c r="F604" s="7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01"/>
      <c r="B605" s="3"/>
      <c r="C605" s="3"/>
      <c r="D605" s="3"/>
      <c r="E605" s="3"/>
      <c r="F605" s="7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01"/>
      <c r="B606" s="3"/>
      <c r="C606" s="3"/>
      <c r="D606" s="3"/>
      <c r="E606" s="3"/>
      <c r="F606" s="7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01"/>
      <c r="B607" s="3"/>
      <c r="C607" s="3"/>
      <c r="D607" s="3"/>
      <c r="E607" s="3"/>
      <c r="F607" s="7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01"/>
      <c r="B608" s="3"/>
      <c r="C608" s="3"/>
      <c r="D608" s="3"/>
      <c r="E608" s="3"/>
      <c r="F608" s="7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01"/>
      <c r="B609" s="3"/>
      <c r="C609" s="3"/>
      <c r="D609" s="3"/>
      <c r="E609" s="3"/>
      <c r="F609" s="7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01"/>
      <c r="B610" s="3"/>
      <c r="C610" s="3"/>
      <c r="D610" s="3"/>
      <c r="E610" s="3"/>
      <c r="F610" s="7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01"/>
      <c r="B611" s="3"/>
      <c r="C611" s="3"/>
      <c r="D611" s="3"/>
      <c r="E611" s="3"/>
      <c r="F611" s="7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01"/>
      <c r="B612" s="3"/>
      <c r="C612" s="3"/>
      <c r="D612" s="3"/>
      <c r="E612" s="3"/>
      <c r="F612" s="7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01"/>
      <c r="B613" s="3"/>
      <c r="C613" s="3"/>
      <c r="D613" s="3"/>
      <c r="E613" s="3"/>
      <c r="F613" s="7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01"/>
      <c r="B614" s="3"/>
      <c r="C614" s="3"/>
      <c r="D614" s="3"/>
      <c r="E614" s="3"/>
      <c r="F614" s="7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01"/>
      <c r="B615" s="3"/>
      <c r="C615" s="3"/>
      <c r="D615" s="3"/>
      <c r="E615" s="3"/>
      <c r="F615" s="7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01"/>
      <c r="B616" s="3"/>
      <c r="C616" s="3"/>
      <c r="D616" s="3"/>
      <c r="E616" s="3"/>
      <c r="F616" s="7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01"/>
      <c r="B617" s="3"/>
      <c r="C617" s="3"/>
      <c r="D617" s="3"/>
      <c r="E617" s="3"/>
      <c r="F617" s="7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01"/>
      <c r="B618" s="3"/>
      <c r="C618" s="3"/>
      <c r="D618" s="3"/>
      <c r="E618" s="3"/>
      <c r="F618" s="7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01"/>
      <c r="B619" s="3"/>
      <c r="C619" s="3"/>
      <c r="D619" s="3"/>
      <c r="E619" s="3"/>
      <c r="F619" s="7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01"/>
      <c r="B620" s="3"/>
      <c r="C620" s="3"/>
      <c r="D620" s="3"/>
      <c r="E620" s="3"/>
      <c r="F620" s="7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01"/>
      <c r="B621" s="3"/>
      <c r="C621" s="3"/>
      <c r="D621" s="3"/>
      <c r="E621" s="3"/>
      <c r="F621" s="7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01"/>
      <c r="B622" s="3"/>
      <c r="C622" s="3"/>
      <c r="D622" s="3"/>
      <c r="E622" s="3"/>
      <c r="F622" s="7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01"/>
      <c r="B623" s="3"/>
      <c r="C623" s="3"/>
      <c r="D623" s="3"/>
      <c r="E623" s="3"/>
      <c r="F623" s="7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01"/>
      <c r="B624" s="3"/>
      <c r="C624" s="3"/>
      <c r="D624" s="3"/>
      <c r="E624" s="3"/>
      <c r="F624" s="7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01"/>
      <c r="B625" s="3"/>
      <c r="C625" s="3"/>
      <c r="D625" s="3"/>
      <c r="E625" s="3"/>
      <c r="F625" s="7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01"/>
      <c r="B626" s="3"/>
      <c r="C626" s="3"/>
      <c r="D626" s="3"/>
      <c r="E626" s="3"/>
      <c r="F626" s="7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01"/>
      <c r="B627" s="3"/>
      <c r="C627" s="3"/>
      <c r="D627" s="3"/>
      <c r="E627" s="3"/>
      <c r="F627" s="7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01"/>
      <c r="B628" s="3"/>
      <c r="C628" s="3"/>
      <c r="D628" s="3"/>
      <c r="E628" s="3"/>
      <c r="F628" s="7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01"/>
      <c r="B629" s="3"/>
      <c r="C629" s="3"/>
      <c r="D629" s="3"/>
      <c r="E629" s="3"/>
      <c r="F629" s="7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01"/>
      <c r="B630" s="3"/>
      <c r="C630" s="3"/>
      <c r="D630" s="3"/>
      <c r="E630" s="3"/>
      <c r="F630" s="7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01"/>
      <c r="B631" s="3"/>
      <c r="C631" s="3"/>
      <c r="D631" s="3"/>
      <c r="E631" s="3"/>
      <c r="F631" s="7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01"/>
      <c r="B632" s="3"/>
      <c r="C632" s="3"/>
      <c r="D632" s="3"/>
      <c r="E632" s="3"/>
      <c r="F632" s="7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01"/>
      <c r="B633" s="3"/>
      <c r="C633" s="3"/>
      <c r="D633" s="3"/>
      <c r="E633" s="3"/>
      <c r="F633" s="7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01"/>
      <c r="B634" s="3"/>
      <c r="C634" s="3"/>
      <c r="D634" s="3"/>
      <c r="E634" s="3"/>
      <c r="F634" s="7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01"/>
      <c r="B635" s="3"/>
      <c r="C635" s="3"/>
      <c r="D635" s="3"/>
      <c r="E635" s="3"/>
      <c r="F635" s="7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01"/>
      <c r="B636" s="3"/>
      <c r="C636" s="3"/>
      <c r="D636" s="3"/>
      <c r="E636" s="3"/>
      <c r="F636" s="7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01"/>
      <c r="B637" s="3"/>
      <c r="C637" s="3"/>
      <c r="D637" s="3"/>
      <c r="E637" s="3"/>
      <c r="F637" s="7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01"/>
      <c r="B638" s="3"/>
      <c r="C638" s="3"/>
      <c r="D638" s="3"/>
      <c r="E638" s="3"/>
      <c r="F638" s="7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01"/>
      <c r="B639" s="3"/>
      <c r="C639" s="3"/>
      <c r="D639" s="3"/>
      <c r="E639" s="3"/>
      <c r="F639" s="7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01"/>
      <c r="B640" s="3"/>
      <c r="C640" s="3"/>
      <c r="D640" s="3"/>
      <c r="E640" s="3"/>
      <c r="F640" s="7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01"/>
      <c r="B641" s="3"/>
      <c r="C641" s="3"/>
      <c r="D641" s="3"/>
      <c r="E641" s="3"/>
      <c r="F641" s="7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01"/>
      <c r="B642" s="3"/>
      <c r="C642" s="3"/>
      <c r="D642" s="3"/>
      <c r="E642" s="3"/>
      <c r="F642" s="7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01"/>
      <c r="B643" s="3"/>
      <c r="C643" s="3"/>
      <c r="D643" s="3"/>
      <c r="E643" s="3"/>
      <c r="F643" s="7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01"/>
      <c r="B644" s="3"/>
      <c r="C644" s="3"/>
      <c r="D644" s="3"/>
      <c r="E644" s="3"/>
      <c r="F644" s="7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01"/>
      <c r="B645" s="3"/>
      <c r="C645" s="3"/>
      <c r="D645" s="3"/>
      <c r="E645" s="3"/>
      <c r="F645" s="7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01"/>
      <c r="B646" s="3"/>
      <c r="C646" s="3"/>
      <c r="D646" s="3"/>
      <c r="E646" s="3"/>
      <c r="F646" s="7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01"/>
      <c r="B647" s="3"/>
      <c r="C647" s="3"/>
      <c r="D647" s="3"/>
      <c r="E647" s="3"/>
      <c r="F647" s="7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01"/>
      <c r="B648" s="3"/>
      <c r="C648" s="3"/>
      <c r="D648" s="3"/>
      <c r="E648" s="3"/>
      <c r="F648" s="7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01"/>
      <c r="B649" s="3"/>
      <c r="C649" s="3"/>
      <c r="D649" s="3"/>
      <c r="E649" s="3"/>
      <c r="F649" s="7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01"/>
      <c r="B650" s="3"/>
      <c r="C650" s="3"/>
      <c r="D650" s="3"/>
      <c r="E650" s="3"/>
      <c r="F650" s="7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01"/>
      <c r="B651" s="3"/>
      <c r="C651" s="3"/>
      <c r="D651" s="3"/>
      <c r="E651" s="3"/>
      <c r="F651" s="7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01"/>
      <c r="B652" s="3"/>
      <c r="C652" s="3"/>
      <c r="D652" s="3"/>
      <c r="E652" s="3"/>
      <c r="F652" s="7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01"/>
      <c r="B653" s="3"/>
      <c r="C653" s="3"/>
      <c r="D653" s="3"/>
      <c r="E653" s="3"/>
      <c r="F653" s="7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01"/>
      <c r="B654" s="3"/>
      <c r="C654" s="3"/>
      <c r="D654" s="3"/>
      <c r="E654" s="3"/>
      <c r="F654" s="7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01"/>
      <c r="B655" s="3"/>
      <c r="C655" s="3"/>
      <c r="D655" s="3"/>
      <c r="E655" s="3"/>
      <c r="F655" s="7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01"/>
      <c r="B656" s="3"/>
      <c r="C656" s="3"/>
      <c r="D656" s="3"/>
      <c r="E656" s="3"/>
      <c r="F656" s="7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01"/>
      <c r="B657" s="3"/>
      <c r="C657" s="3"/>
      <c r="D657" s="3"/>
      <c r="E657" s="3"/>
      <c r="F657" s="7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01"/>
      <c r="B658" s="3"/>
      <c r="C658" s="3"/>
      <c r="D658" s="3"/>
      <c r="E658" s="3"/>
      <c r="F658" s="7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01"/>
      <c r="B659" s="3"/>
      <c r="C659" s="3"/>
      <c r="D659" s="3"/>
      <c r="E659" s="3"/>
      <c r="F659" s="7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01"/>
      <c r="B660" s="3"/>
      <c r="C660" s="3"/>
      <c r="D660" s="3"/>
      <c r="E660" s="3"/>
      <c r="F660" s="7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01"/>
      <c r="B661" s="3"/>
      <c r="C661" s="3"/>
      <c r="D661" s="3"/>
      <c r="E661" s="3"/>
      <c r="F661" s="7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01"/>
      <c r="B662" s="3"/>
      <c r="C662" s="3"/>
      <c r="D662" s="3"/>
      <c r="E662" s="3"/>
      <c r="F662" s="7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01"/>
      <c r="B663" s="3"/>
      <c r="C663" s="3"/>
      <c r="D663" s="3"/>
      <c r="E663" s="3"/>
      <c r="F663" s="7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01"/>
      <c r="B664" s="3"/>
      <c r="C664" s="3"/>
      <c r="D664" s="3"/>
      <c r="E664" s="3"/>
      <c r="F664" s="7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01"/>
      <c r="B665" s="3"/>
      <c r="C665" s="3"/>
      <c r="D665" s="3"/>
      <c r="E665" s="3"/>
      <c r="F665" s="7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01"/>
      <c r="B666" s="3"/>
      <c r="C666" s="3"/>
      <c r="D666" s="3"/>
      <c r="E666" s="3"/>
      <c r="F666" s="7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01"/>
      <c r="B667" s="3"/>
      <c r="C667" s="3"/>
      <c r="D667" s="3"/>
      <c r="E667" s="3"/>
      <c r="F667" s="7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01"/>
      <c r="B668" s="3"/>
      <c r="C668" s="3"/>
      <c r="D668" s="3"/>
      <c r="E668" s="3"/>
      <c r="F668" s="7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01"/>
      <c r="B669" s="3"/>
      <c r="C669" s="3"/>
      <c r="D669" s="3"/>
      <c r="E669" s="3"/>
      <c r="F669" s="7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01"/>
      <c r="B670" s="3"/>
      <c r="C670" s="3"/>
      <c r="D670" s="3"/>
      <c r="E670" s="3"/>
      <c r="F670" s="7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01"/>
      <c r="B671" s="3"/>
      <c r="C671" s="3"/>
      <c r="D671" s="3"/>
      <c r="E671" s="3"/>
      <c r="F671" s="7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01"/>
      <c r="B672" s="3"/>
      <c r="C672" s="3"/>
      <c r="D672" s="3"/>
      <c r="E672" s="3"/>
      <c r="F672" s="7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01"/>
      <c r="B673" s="3"/>
      <c r="C673" s="3"/>
      <c r="D673" s="3"/>
      <c r="E673" s="3"/>
      <c r="F673" s="7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01"/>
      <c r="B674" s="3"/>
      <c r="C674" s="3"/>
      <c r="D674" s="3"/>
      <c r="E674" s="3"/>
      <c r="F674" s="7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01"/>
      <c r="B675" s="3"/>
      <c r="C675" s="3"/>
      <c r="D675" s="3"/>
      <c r="E675" s="3"/>
      <c r="F675" s="7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01"/>
      <c r="B676" s="3"/>
      <c r="C676" s="3"/>
      <c r="D676" s="3"/>
      <c r="E676" s="3"/>
      <c r="F676" s="7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01"/>
      <c r="B677" s="3"/>
      <c r="C677" s="3"/>
      <c r="D677" s="3"/>
      <c r="E677" s="3"/>
      <c r="F677" s="7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01"/>
      <c r="B678" s="3"/>
      <c r="C678" s="3"/>
      <c r="D678" s="3"/>
      <c r="E678" s="3"/>
      <c r="F678" s="7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01"/>
      <c r="B679" s="3"/>
      <c r="C679" s="3"/>
      <c r="D679" s="3"/>
      <c r="E679" s="3"/>
      <c r="F679" s="7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01"/>
      <c r="B680" s="3"/>
      <c r="C680" s="3"/>
      <c r="D680" s="3"/>
      <c r="E680" s="3"/>
      <c r="F680" s="7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01"/>
      <c r="B681" s="3"/>
      <c r="C681" s="3"/>
      <c r="D681" s="3"/>
      <c r="E681" s="3"/>
      <c r="F681" s="7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01"/>
      <c r="B682" s="3"/>
      <c r="C682" s="3"/>
      <c r="D682" s="3"/>
      <c r="E682" s="3"/>
      <c r="F682" s="7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01"/>
      <c r="B683" s="3"/>
      <c r="C683" s="3"/>
      <c r="D683" s="3"/>
      <c r="E683" s="3"/>
      <c r="F683" s="7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01"/>
      <c r="B684" s="3"/>
      <c r="C684" s="3"/>
      <c r="D684" s="3"/>
      <c r="E684" s="3"/>
      <c r="F684" s="7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01"/>
      <c r="B685" s="3"/>
      <c r="C685" s="3"/>
      <c r="D685" s="3"/>
      <c r="E685" s="3"/>
      <c r="F685" s="7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01"/>
      <c r="B686" s="3"/>
      <c r="C686" s="3"/>
      <c r="D686" s="3"/>
      <c r="E686" s="3"/>
      <c r="F686" s="7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01"/>
      <c r="B687" s="3"/>
      <c r="C687" s="3"/>
      <c r="D687" s="3"/>
      <c r="E687" s="3"/>
      <c r="F687" s="7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01"/>
      <c r="B688" s="3"/>
      <c r="C688" s="3"/>
      <c r="D688" s="3"/>
      <c r="E688" s="3"/>
      <c r="F688" s="7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01"/>
      <c r="B689" s="3"/>
      <c r="C689" s="3"/>
      <c r="D689" s="3"/>
      <c r="E689" s="3"/>
      <c r="F689" s="7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01"/>
      <c r="B690" s="3"/>
      <c r="C690" s="3"/>
      <c r="D690" s="3"/>
      <c r="E690" s="3"/>
      <c r="F690" s="7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01"/>
      <c r="B691" s="3"/>
      <c r="C691" s="3"/>
      <c r="D691" s="3"/>
      <c r="E691" s="3"/>
      <c r="F691" s="7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01"/>
      <c r="B692" s="3"/>
      <c r="C692" s="3"/>
      <c r="D692" s="3"/>
      <c r="E692" s="3"/>
      <c r="F692" s="7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01"/>
      <c r="B693" s="3"/>
      <c r="C693" s="3"/>
      <c r="D693" s="3"/>
      <c r="E693" s="3"/>
      <c r="F693" s="7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01"/>
      <c r="B694" s="3"/>
      <c r="C694" s="3"/>
      <c r="D694" s="3"/>
      <c r="E694" s="3"/>
      <c r="F694" s="7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01"/>
      <c r="B695" s="3"/>
      <c r="C695" s="3"/>
      <c r="D695" s="3"/>
      <c r="E695" s="3"/>
      <c r="F695" s="7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01"/>
      <c r="B696" s="3"/>
      <c r="C696" s="3"/>
      <c r="D696" s="3"/>
      <c r="E696" s="3"/>
      <c r="F696" s="7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01"/>
      <c r="B697" s="3"/>
      <c r="C697" s="3"/>
      <c r="D697" s="3"/>
      <c r="E697" s="3"/>
      <c r="F697" s="7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01"/>
      <c r="B698" s="3"/>
      <c r="C698" s="3"/>
      <c r="D698" s="3"/>
      <c r="E698" s="3"/>
      <c r="F698" s="7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01"/>
      <c r="B699" s="3"/>
      <c r="C699" s="3"/>
      <c r="D699" s="3"/>
      <c r="E699" s="3"/>
      <c r="F699" s="7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01"/>
      <c r="B700" s="3"/>
      <c r="C700" s="3"/>
      <c r="D700" s="3"/>
      <c r="E700" s="3"/>
      <c r="F700" s="7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01"/>
      <c r="B701" s="3"/>
      <c r="C701" s="3"/>
      <c r="D701" s="3"/>
      <c r="E701" s="3"/>
      <c r="F701" s="7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01"/>
      <c r="B702" s="3"/>
      <c r="C702" s="3"/>
      <c r="D702" s="3"/>
      <c r="E702" s="3"/>
      <c r="F702" s="7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01"/>
      <c r="B703" s="3"/>
      <c r="C703" s="3"/>
      <c r="D703" s="3"/>
      <c r="E703" s="3"/>
      <c r="F703" s="7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01"/>
      <c r="B704" s="3"/>
      <c r="C704" s="3"/>
      <c r="D704" s="3"/>
      <c r="E704" s="3"/>
      <c r="F704" s="7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01"/>
      <c r="B705" s="3"/>
      <c r="C705" s="3"/>
      <c r="D705" s="3"/>
      <c r="E705" s="3"/>
      <c r="F705" s="7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01"/>
      <c r="B706" s="3"/>
      <c r="C706" s="3"/>
      <c r="D706" s="3"/>
      <c r="E706" s="3"/>
      <c r="F706" s="7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01"/>
      <c r="B707" s="3"/>
      <c r="C707" s="3"/>
      <c r="D707" s="3"/>
      <c r="E707" s="3"/>
      <c r="F707" s="7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01"/>
      <c r="B708" s="3"/>
      <c r="C708" s="3"/>
      <c r="D708" s="3"/>
      <c r="E708" s="3"/>
      <c r="F708" s="7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01"/>
      <c r="B709" s="3"/>
      <c r="C709" s="3"/>
      <c r="D709" s="3"/>
      <c r="E709" s="3"/>
      <c r="F709" s="7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01"/>
      <c r="B710" s="3"/>
      <c r="C710" s="3"/>
      <c r="D710" s="3"/>
      <c r="E710" s="3"/>
      <c r="F710" s="7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01"/>
      <c r="B711" s="3"/>
      <c r="C711" s="3"/>
      <c r="D711" s="3"/>
      <c r="E711" s="3"/>
      <c r="F711" s="7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01"/>
      <c r="B712" s="3"/>
      <c r="C712" s="3"/>
      <c r="D712" s="3"/>
      <c r="E712" s="3"/>
      <c r="F712" s="7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01"/>
      <c r="B713" s="3"/>
      <c r="C713" s="3"/>
      <c r="D713" s="3"/>
      <c r="E713" s="3"/>
      <c r="F713" s="7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01"/>
      <c r="B714" s="3"/>
      <c r="C714" s="3"/>
      <c r="D714" s="3"/>
      <c r="E714" s="3"/>
      <c r="F714" s="7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01"/>
      <c r="B715" s="3"/>
      <c r="C715" s="3"/>
      <c r="D715" s="3"/>
      <c r="E715" s="3"/>
      <c r="F715" s="7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01"/>
      <c r="B716" s="3"/>
      <c r="C716" s="3"/>
      <c r="D716" s="3"/>
      <c r="E716" s="3"/>
      <c r="F716" s="7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01"/>
      <c r="B717" s="3"/>
      <c r="C717" s="3"/>
      <c r="D717" s="3"/>
      <c r="E717" s="3"/>
      <c r="F717" s="7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01"/>
      <c r="B718" s="3"/>
      <c r="C718" s="3"/>
      <c r="D718" s="3"/>
      <c r="E718" s="3"/>
      <c r="F718" s="7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01"/>
      <c r="B719" s="3"/>
      <c r="C719" s="3"/>
      <c r="D719" s="3"/>
      <c r="E719" s="3"/>
      <c r="F719" s="7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01"/>
      <c r="B720" s="3"/>
      <c r="C720" s="3"/>
      <c r="D720" s="3"/>
      <c r="E720" s="3"/>
      <c r="F720" s="7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01"/>
      <c r="B721" s="3"/>
      <c r="C721" s="3"/>
      <c r="D721" s="3"/>
      <c r="E721" s="3"/>
      <c r="F721" s="7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01"/>
      <c r="B722" s="3"/>
      <c r="C722" s="3"/>
      <c r="D722" s="3"/>
      <c r="E722" s="3"/>
      <c r="F722" s="7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01"/>
      <c r="B723" s="3"/>
      <c r="C723" s="3"/>
      <c r="D723" s="3"/>
      <c r="E723" s="3"/>
      <c r="F723" s="7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01"/>
      <c r="B724" s="3"/>
      <c r="C724" s="3"/>
      <c r="D724" s="3"/>
      <c r="E724" s="3"/>
      <c r="F724" s="7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01"/>
      <c r="B725" s="3"/>
      <c r="C725" s="3"/>
      <c r="D725" s="3"/>
      <c r="E725" s="3"/>
      <c r="F725" s="7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01"/>
      <c r="B726" s="3"/>
      <c r="C726" s="3"/>
      <c r="D726" s="3"/>
      <c r="E726" s="3"/>
      <c r="F726" s="7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01"/>
      <c r="B727" s="3"/>
      <c r="C727" s="3"/>
      <c r="D727" s="3"/>
      <c r="E727" s="3"/>
      <c r="F727" s="7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01"/>
      <c r="B728" s="3"/>
      <c r="C728" s="3"/>
      <c r="D728" s="3"/>
      <c r="E728" s="3"/>
      <c r="F728" s="7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01"/>
      <c r="B729" s="3"/>
      <c r="C729" s="3"/>
      <c r="D729" s="3"/>
      <c r="E729" s="3"/>
      <c r="F729" s="7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01"/>
      <c r="B730" s="3"/>
      <c r="C730" s="3"/>
      <c r="D730" s="3"/>
      <c r="E730" s="3"/>
      <c r="F730" s="7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01"/>
      <c r="B731" s="3"/>
      <c r="C731" s="3"/>
      <c r="D731" s="3"/>
      <c r="E731" s="3"/>
      <c r="F731" s="7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01"/>
      <c r="B732" s="3"/>
      <c r="C732" s="3"/>
      <c r="D732" s="3"/>
      <c r="E732" s="3"/>
      <c r="F732" s="7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01"/>
      <c r="B733" s="3"/>
      <c r="C733" s="3"/>
      <c r="D733" s="3"/>
      <c r="E733" s="3"/>
      <c r="F733" s="7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01"/>
      <c r="B734" s="3"/>
      <c r="C734" s="3"/>
      <c r="D734" s="3"/>
      <c r="E734" s="3"/>
      <c r="F734" s="7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01"/>
      <c r="B735" s="3"/>
      <c r="C735" s="3"/>
      <c r="D735" s="3"/>
      <c r="E735" s="3"/>
      <c r="F735" s="7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01"/>
      <c r="B736" s="3"/>
      <c r="C736" s="3"/>
      <c r="D736" s="3"/>
      <c r="E736" s="3"/>
      <c r="F736" s="7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01"/>
      <c r="B737" s="3"/>
      <c r="C737" s="3"/>
      <c r="D737" s="3"/>
      <c r="E737" s="3"/>
      <c r="F737" s="7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01"/>
      <c r="B738" s="3"/>
      <c r="C738" s="3"/>
      <c r="D738" s="3"/>
      <c r="E738" s="3"/>
      <c r="F738" s="7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01"/>
      <c r="B739" s="3"/>
      <c r="C739" s="3"/>
      <c r="D739" s="3"/>
      <c r="E739" s="3"/>
      <c r="F739" s="7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01"/>
      <c r="B740" s="3"/>
      <c r="C740" s="3"/>
      <c r="D740" s="3"/>
      <c r="E740" s="3"/>
      <c r="F740" s="7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01"/>
      <c r="B741" s="3"/>
      <c r="C741" s="3"/>
      <c r="D741" s="3"/>
      <c r="E741" s="3"/>
      <c r="F741" s="7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01"/>
      <c r="B742" s="3"/>
      <c r="C742" s="3"/>
      <c r="D742" s="3"/>
      <c r="E742" s="3"/>
      <c r="F742" s="7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01"/>
      <c r="B743" s="3"/>
      <c r="C743" s="3"/>
      <c r="D743" s="3"/>
      <c r="E743" s="3"/>
      <c r="F743" s="7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01"/>
      <c r="B744" s="3"/>
      <c r="C744" s="3"/>
      <c r="D744" s="3"/>
      <c r="E744" s="3"/>
      <c r="F744" s="7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01"/>
      <c r="B745" s="3"/>
      <c r="C745" s="3"/>
      <c r="D745" s="3"/>
      <c r="E745" s="3"/>
      <c r="F745" s="7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01"/>
      <c r="B746" s="3"/>
      <c r="C746" s="3"/>
      <c r="D746" s="3"/>
      <c r="E746" s="3"/>
      <c r="F746" s="7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01"/>
      <c r="B747" s="3"/>
      <c r="C747" s="3"/>
      <c r="D747" s="3"/>
      <c r="E747" s="3"/>
      <c r="F747" s="7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01"/>
      <c r="B748" s="3"/>
      <c r="C748" s="3"/>
      <c r="D748" s="3"/>
      <c r="E748" s="3"/>
      <c r="F748" s="7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01"/>
      <c r="B749" s="3"/>
      <c r="C749" s="3"/>
      <c r="D749" s="3"/>
      <c r="E749" s="3"/>
      <c r="F749" s="7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01"/>
      <c r="B750" s="3"/>
      <c r="C750" s="3"/>
      <c r="D750" s="3"/>
      <c r="E750" s="3"/>
      <c r="F750" s="7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01"/>
      <c r="B751" s="3"/>
      <c r="C751" s="3"/>
      <c r="D751" s="3"/>
      <c r="E751" s="3"/>
      <c r="F751" s="7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01"/>
      <c r="B752" s="3"/>
      <c r="C752" s="3"/>
      <c r="D752" s="3"/>
      <c r="E752" s="3"/>
      <c r="F752" s="7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01"/>
      <c r="B753" s="3"/>
      <c r="C753" s="3"/>
      <c r="D753" s="3"/>
      <c r="E753" s="3"/>
      <c r="F753" s="7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01"/>
      <c r="B754" s="3"/>
      <c r="C754" s="3"/>
      <c r="D754" s="3"/>
      <c r="E754" s="3"/>
      <c r="F754" s="7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01"/>
      <c r="B755" s="3"/>
      <c r="C755" s="3"/>
      <c r="D755" s="3"/>
      <c r="E755" s="3"/>
      <c r="F755" s="7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01"/>
      <c r="B756" s="3"/>
      <c r="C756" s="3"/>
      <c r="D756" s="3"/>
      <c r="E756" s="3"/>
      <c r="F756" s="7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01"/>
      <c r="B757" s="3"/>
      <c r="C757" s="3"/>
      <c r="D757" s="3"/>
      <c r="E757" s="3"/>
      <c r="F757" s="7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01"/>
      <c r="B758" s="3"/>
      <c r="C758" s="3"/>
      <c r="D758" s="3"/>
      <c r="E758" s="3"/>
      <c r="F758" s="7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01"/>
      <c r="B759" s="3"/>
      <c r="C759" s="3"/>
      <c r="D759" s="3"/>
      <c r="E759" s="3"/>
      <c r="F759" s="7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01"/>
      <c r="B760" s="3"/>
      <c r="C760" s="3"/>
      <c r="D760" s="3"/>
      <c r="E760" s="3"/>
      <c r="F760" s="7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01"/>
      <c r="B761" s="3"/>
      <c r="C761" s="3"/>
      <c r="D761" s="3"/>
      <c r="E761" s="3"/>
      <c r="F761" s="7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01"/>
      <c r="B762" s="3"/>
      <c r="C762" s="3"/>
      <c r="D762" s="3"/>
      <c r="E762" s="3"/>
      <c r="F762" s="7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01"/>
      <c r="B763" s="3"/>
      <c r="C763" s="3"/>
      <c r="D763" s="3"/>
      <c r="E763" s="3"/>
      <c r="F763" s="7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01"/>
      <c r="B764" s="3"/>
      <c r="C764" s="3"/>
      <c r="D764" s="3"/>
      <c r="E764" s="3"/>
      <c r="F764" s="7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01"/>
      <c r="B765" s="3"/>
      <c r="C765" s="3"/>
      <c r="D765" s="3"/>
      <c r="E765" s="3"/>
      <c r="F765" s="7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01"/>
      <c r="B766" s="3"/>
      <c r="C766" s="3"/>
      <c r="D766" s="3"/>
      <c r="E766" s="3"/>
      <c r="F766" s="7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01"/>
      <c r="B767" s="3"/>
      <c r="C767" s="3"/>
      <c r="D767" s="3"/>
      <c r="E767" s="3"/>
      <c r="F767" s="7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01"/>
      <c r="B768" s="3"/>
      <c r="C768" s="3"/>
      <c r="D768" s="3"/>
      <c r="E768" s="3"/>
      <c r="F768" s="7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01"/>
      <c r="B769" s="3"/>
      <c r="C769" s="3"/>
      <c r="D769" s="3"/>
      <c r="E769" s="3"/>
      <c r="F769" s="7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01"/>
      <c r="B770" s="3"/>
      <c r="C770" s="3"/>
      <c r="D770" s="3"/>
      <c r="E770" s="3"/>
      <c r="F770" s="7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01"/>
      <c r="B771" s="3"/>
      <c r="C771" s="3"/>
      <c r="D771" s="3"/>
      <c r="E771" s="3"/>
      <c r="F771" s="7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01"/>
      <c r="B772" s="3"/>
      <c r="C772" s="3"/>
      <c r="D772" s="3"/>
      <c r="E772" s="3"/>
      <c r="F772" s="7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01"/>
      <c r="B773" s="3"/>
      <c r="C773" s="3"/>
      <c r="D773" s="3"/>
      <c r="E773" s="3"/>
      <c r="F773" s="7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01"/>
      <c r="B774" s="3"/>
      <c r="C774" s="3"/>
      <c r="D774" s="3"/>
      <c r="E774" s="3"/>
      <c r="F774" s="7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01"/>
      <c r="B775" s="3"/>
      <c r="C775" s="3"/>
      <c r="D775" s="3"/>
      <c r="E775" s="3"/>
      <c r="F775" s="7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01"/>
      <c r="B776" s="3"/>
      <c r="C776" s="3"/>
      <c r="D776" s="3"/>
      <c r="E776" s="3"/>
      <c r="F776" s="7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01"/>
      <c r="B777" s="3"/>
      <c r="C777" s="3"/>
      <c r="D777" s="3"/>
      <c r="E777" s="3"/>
      <c r="F777" s="7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01"/>
      <c r="B778" s="3"/>
      <c r="C778" s="3"/>
      <c r="D778" s="3"/>
      <c r="E778" s="3"/>
      <c r="F778" s="7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01"/>
      <c r="B779" s="3"/>
      <c r="C779" s="3"/>
      <c r="D779" s="3"/>
      <c r="E779" s="3"/>
      <c r="F779" s="7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01"/>
      <c r="B780" s="3"/>
      <c r="C780" s="3"/>
      <c r="D780" s="3"/>
      <c r="E780" s="3"/>
      <c r="F780" s="7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01"/>
      <c r="B781" s="3"/>
      <c r="C781" s="3"/>
      <c r="D781" s="3"/>
      <c r="E781" s="3"/>
      <c r="F781" s="7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01"/>
      <c r="B782" s="3"/>
      <c r="C782" s="3"/>
      <c r="D782" s="3"/>
      <c r="E782" s="3"/>
      <c r="F782" s="7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01"/>
      <c r="B783" s="3"/>
      <c r="C783" s="3"/>
      <c r="D783" s="3"/>
      <c r="E783" s="3"/>
      <c r="F783" s="7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01"/>
      <c r="B784" s="3"/>
      <c r="C784" s="3"/>
      <c r="D784" s="3"/>
      <c r="E784" s="3"/>
      <c r="F784" s="7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01"/>
      <c r="B785" s="3"/>
      <c r="C785" s="3"/>
      <c r="D785" s="3"/>
      <c r="E785" s="3"/>
      <c r="F785" s="7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01"/>
      <c r="B786" s="3"/>
      <c r="C786" s="3"/>
      <c r="D786" s="3"/>
      <c r="E786" s="3"/>
      <c r="F786" s="7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01"/>
      <c r="B787" s="3"/>
      <c r="C787" s="3"/>
      <c r="D787" s="3"/>
      <c r="E787" s="3"/>
      <c r="F787" s="7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01"/>
      <c r="B788" s="3"/>
      <c r="C788" s="3"/>
      <c r="D788" s="3"/>
      <c r="E788" s="3"/>
      <c r="F788" s="7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01"/>
      <c r="B789" s="3"/>
      <c r="C789" s="3"/>
      <c r="D789" s="3"/>
      <c r="E789" s="3"/>
      <c r="F789" s="7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01"/>
      <c r="B790" s="3"/>
      <c r="C790" s="3"/>
      <c r="D790" s="3"/>
      <c r="E790" s="3"/>
      <c r="F790" s="7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01"/>
      <c r="B791" s="3"/>
      <c r="C791" s="3"/>
      <c r="D791" s="3"/>
      <c r="E791" s="3"/>
      <c r="F791" s="7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01"/>
      <c r="B792" s="3"/>
      <c r="C792" s="3"/>
      <c r="D792" s="3"/>
      <c r="E792" s="3"/>
      <c r="F792" s="7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01"/>
      <c r="B793" s="3"/>
      <c r="C793" s="3"/>
      <c r="D793" s="3"/>
      <c r="E793" s="3"/>
      <c r="F793" s="7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01"/>
      <c r="B794" s="3"/>
      <c r="C794" s="3"/>
      <c r="D794" s="3"/>
      <c r="E794" s="3"/>
      <c r="F794" s="7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01"/>
      <c r="B795" s="3"/>
      <c r="C795" s="3"/>
      <c r="D795" s="3"/>
      <c r="E795" s="3"/>
      <c r="F795" s="7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01"/>
      <c r="B796" s="3"/>
      <c r="C796" s="3"/>
      <c r="D796" s="3"/>
      <c r="E796" s="3"/>
      <c r="F796" s="7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01"/>
      <c r="B797" s="3"/>
      <c r="C797" s="3"/>
      <c r="D797" s="3"/>
      <c r="E797" s="3"/>
      <c r="F797" s="7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01"/>
      <c r="B798" s="3"/>
      <c r="C798" s="3"/>
      <c r="D798" s="3"/>
      <c r="E798" s="3"/>
      <c r="F798" s="7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01"/>
      <c r="B799" s="3"/>
      <c r="C799" s="3"/>
      <c r="D799" s="3"/>
      <c r="E799" s="3"/>
      <c r="F799" s="7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01"/>
      <c r="B800" s="3"/>
      <c r="C800" s="3"/>
      <c r="D800" s="3"/>
      <c r="E800" s="3"/>
      <c r="F800" s="7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01"/>
      <c r="B801" s="3"/>
      <c r="C801" s="3"/>
      <c r="D801" s="3"/>
      <c r="E801" s="3"/>
      <c r="F801" s="7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01"/>
      <c r="B802" s="3"/>
      <c r="C802" s="3"/>
      <c r="D802" s="3"/>
      <c r="E802" s="3"/>
      <c r="F802" s="7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01"/>
      <c r="B803" s="3"/>
      <c r="C803" s="3"/>
      <c r="D803" s="3"/>
      <c r="E803" s="3"/>
      <c r="F803" s="7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01"/>
      <c r="B804" s="3"/>
      <c r="C804" s="3"/>
      <c r="D804" s="3"/>
      <c r="E804" s="3"/>
      <c r="F804" s="7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01"/>
      <c r="B805" s="3"/>
      <c r="C805" s="3"/>
      <c r="D805" s="3"/>
      <c r="E805" s="3"/>
      <c r="F805" s="7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01"/>
      <c r="B806" s="3"/>
      <c r="C806" s="3"/>
      <c r="D806" s="3"/>
      <c r="E806" s="3"/>
      <c r="F806" s="7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01"/>
      <c r="B807" s="3"/>
      <c r="C807" s="3"/>
      <c r="D807" s="3"/>
      <c r="E807" s="3"/>
      <c r="F807" s="7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01"/>
      <c r="B808" s="3"/>
      <c r="C808" s="3"/>
      <c r="D808" s="3"/>
      <c r="E808" s="3"/>
      <c r="F808" s="7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01"/>
      <c r="B809" s="3"/>
      <c r="C809" s="3"/>
      <c r="D809" s="3"/>
      <c r="E809" s="3"/>
      <c r="F809" s="7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01"/>
      <c r="B810" s="3"/>
      <c r="C810" s="3"/>
      <c r="D810" s="3"/>
      <c r="E810" s="3"/>
      <c r="F810" s="7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01"/>
      <c r="B811" s="3"/>
      <c r="C811" s="3"/>
      <c r="D811" s="3"/>
      <c r="E811" s="3"/>
      <c r="F811" s="7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01"/>
      <c r="B812" s="3"/>
      <c r="C812" s="3"/>
      <c r="D812" s="3"/>
      <c r="E812" s="3"/>
      <c r="F812" s="7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01"/>
      <c r="B813" s="3"/>
      <c r="C813" s="3"/>
      <c r="D813" s="3"/>
      <c r="E813" s="3"/>
      <c r="F813" s="7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01"/>
      <c r="B814" s="3"/>
      <c r="C814" s="3"/>
      <c r="D814" s="3"/>
      <c r="E814" s="3"/>
      <c r="F814" s="7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01"/>
      <c r="B815" s="3"/>
      <c r="C815" s="3"/>
      <c r="D815" s="3"/>
      <c r="E815" s="3"/>
      <c r="F815" s="7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01"/>
      <c r="B816" s="3"/>
      <c r="C816" s="3"/>
      <c r="D816" s="3"/>
      <c r="E816" s="3"/>
      <c r="F816" s="7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01"/>
      <c r="B817" s="3"/>
      <c r="C817" s="3"/>
      <c r="D817" s="3"/>
      <c r="E817" s="3"/>
      <c r="F817" s="7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01"/>
      <c r="B818" s="3"/>
      <c r="C818" s="3"/>
      <c r="D818" s="3"/>
      <c r="E818" s="3"/>
      <c r="F818" s="7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01"/>
      <c r="B819" s="3"/>
      <c r="C819" s="3"/>
      <c r="D819" s="3"/>
      <c r="E819" s="3"/>
      <c r="F819" s="7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01"/>
      <c r="B820" s="3"/>
      <c r="C820" s="3"/>
      <c r="D820" s="3"/>
      <c r="E820" s="3"/>
      <c r="F820" s="7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01"/>
      <c r="B821" s="3"/>
      <c r="C821" s="3"/>
      <c r="D821" s="3"/>
      <c r="E821" s="3"/>
      <c r="F821" s="7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01"/>
      <c r="B822" s="3"/>
      <c r="C822" s="3"/>
      <c r="D822" s="3"/>
      <c r="E822" s="3"/>
      <c r="F822" s="7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01"/>
      <c r="B823" s="3"/>
      <c r="C823" s="3"/>
      <c r="D823" s="3"/>
      <c r="E823" s="3"/>
      <c r="F823" s="7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01"/>
      <c r="B824" s="3"/>
      <c r="C824" s="3"/>
      <c r="D824" s="3"/>
      <c r="E824" s="3"/>
      <c r="F824" s="7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01"/>
      <c r="B825" s="3"/>
      <c r="C825" s="3"/>
      <c r="D825" s="3"/>
      <c r="E825" s="3"/>
      <c r="F825" s="7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01"/>
      <c r="B826" s="3"/>
      <c r="C826" s="3"/>
      <c r="D826" s="3"/>
      <c r="E826" s="3"/>
      <c r="F826" s="7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01"/>
      <c r="B827" s="3"/>
      <c r="C827" s="3"/>
      <c r="D827" s="3"/>
      <c r="E827" s="3"/>
      <c r="F827" s="7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01"/>
      <c r="B828" s="3"/>
      <c r="C828" s="3"/>
      <c r="D828" s="3"/>
      <c r="E828" s="3"/>
      <c r="F828" s="7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01"/>
      <c r="B829" s="3"/>
      <c r="C829" s="3"/>
      <c r="D829" s="3"/>
      <c r="E829" s="3"/>
      <c r="F829" s="7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01"/>
      <c r="B830" s="3"/>
      <c r="C830" s="3"/>
      <c r="D830" s="3"/>
      <c r="E830" s="3"/>
      <c r="F830" s="7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01"/>
      <c r="B831" s="3"/>
      <c r="C831" s="3"/>
      <c r="D831" s="3"/>
      <c r="E831" s="3"/>
      <c r="F831" s="7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01"/>
      <c r="B832" s="3"/>
      <c r="C832" s="3"/>
      <c r="D832" s="3"/>
      <c r="E832" s="3"/>
      <c r="F832" s="7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01"/>
      <c r="B833" s="3"/>
      <c r="C833" s="3"/>
      <c r="D833" s="3"/>
      <c r="E833" s="3"/>
      <c r="F833" s="7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01"/>
      <c r="B834" s="3"/>
      <c r="C834" s="3"/>
      <c r="D834" s="3"/>
      <c r="E834" s="3"/>
      <c r="F834" s="7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01"/>
      <c r="B835" s="3"/>
      <c r="C835" s="3"/>
      <c r="D835" s="3"/>
      <c r="E835" s="3"/>
      <c r="F835" s="7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01"/>
      <c r="B836" s="3"/>
      <c r="C836" s="3"/>
      <c r="D836" s="3"/>
      <c r="E836" s="3"/>
      <c r="F836" s="7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01"/>
      <c r="B837" s="3"/>
      <c r="C837" s="3"/>
      <c r="D837" s="3"/>
      <c r="E837" s="3"/>
      <c r="F837" s="7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01"/>
      <c r="B838" s="3"/>
      <c r="C838" s="3"/>
      <c r="D838" s="3"/>
      <c r="E838" s="3"/>
      <c r="F838" s="7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01"/>
      <c r="B839" s="3"/>
      <c r="C839" s="3"/>
      <c r="D839" s="3"/>
      <c r="E839" s="3"/>
      <c r="F839" s="7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01"/>
      <c r="B840" s="3"/>
      <c r="C840" s="3"/>
      <c r="D840" s="3"/>
      <c r="E840" s="3"/>
      <c r="F840" s="7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01"/>
      <c r="B841" s="3"/>
      <c r="C841" s="3"/>
      <c r="D841" s="3"/>
      <c r="E841" s="3"/>
      <c r="F841" s="7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01"/>
      <c r="B842" s="3"/>
      <c r="C842" s="3"/>
      <c r="D842" s="3"/>
      <c r="E842" s="3"/>
      <c r="F842" s="7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01"/>
      <c r="B843" s="3"/>
      <c r="C843" s="3"/>
      <c r="D843" s="3"/>
      <c r="E843" s="3"/>
      <c r="F843" s="7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01"/>
      <c r="B844" s="3"/>
      <c r="C844" s="3"/>
      <c r="D844" s="3"/>
      <c r="E844" s="3"/>
      <c r="F844" s="7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01"/>
      <c r="B845" s="3"/>
      <c r="C845" s="3"/>
      <c r="D845" s="3"/>
      <c r="E845" s="3"/>
      <c r="F845" s="7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01"/>
      <c r="B846" s="3"/>
      <c r="C846" s="3"/>
      <c r="D846" s="3"/>
      <c r="E846" s="3"/>
      <c r="F846" s="7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01"/>
      <c r="B847" s="3"/>
      <c r="C847" s="3"/>
      <c r="D847" s="3"/>
      <c r="E847" s="3"/>
      <c r="F847" s="7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01"/>
      <c r="B848" s="3"/>
      <c r="C848" s="3"/>
      <c r="D848" s="3"/>
      <c r="E848" s="3"/>
      <c r="F848" s="7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01"/>
      <c r="B849" s="3"/>
      <c r="C849" s="3"/>
      <c r="D849" s="3"/>
      <c r="E849" s="3"/>
      <c r="F849" s="7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01"/>
      <c r="B850" s="3"/>
      <c r="C850" s="3"/>
      <c r="D850" s="3"/>
      <c r="E850" s="3"/>
      <c r="F850" s="7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01"/>
      <c r="B851" s="3"/>
      <c r="C851" s="3"/>
      <c r="D851" s="3"/>
      <c r="E851" s="3"/>
      <c r="F851" s="7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01"/>
      <c r="B852" s="3"/>
      <c r="C852" s="3"/>
      <c r="D852" s="3"/>
      <c r="E852" s="3"/>
      <c r="F852" s="7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01"/>
      <c r="B853" s="3"/>
      <c r="C853" s="3"/>
      <c r="D853" s="3"/>
      <c r="E853" s="3"/>
      <c r="F853" s="7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01"/>
      <c r="B854" s="3"/>
      <c r="C854" s="3"/>
      <c r="D854" s="3"/>
      <c r="E854" s="3"/>
      <c r="F854" s="7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01"/>
      <c r="B855" s="3"/>
      <c r="C855" s="3"/>
      <c r="D855" s="3"/>
      <c r="E855" s="3"/>
      <c r="F855" s="7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01"/>
      <c r="B856" s="3"/>
      <c r="C856" s="3"/>
      <c r="D856" s="3"/>
      <c r="E856" s="3"/>
      <c r="F856" s="7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01"/>
      <c r="B857" s="3"/>
      <c r="C857" s="3"/>
      <c r="D857" s="3"/>
      <c r="E857" s="3"/>
      <c r="F857" s="7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01"/>
      <c r="B858" s="3"/>
      <c r="C858" s="3"/>
      <c r="D858" s="3"/>
      <c r="E858" s="3"/>
      <c r="F858" s="7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01"/>
      <c r="B859" s="3"/>
      <c r="C859" s="3"/>
      <c r="D859" s="3"/>
      <c r="E859" s="3"/>
      <c r="F859" s="7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01"/>
      <c r="B860" s="3"/>
      <c r="C860" s="3"/>
      <c r="D860" s="3"/>
      <c r="E860" s="3"/>
      <c r="F860" s="7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01"/>
      <c r="B861" s="3"/>
      <c r="C861" s="3"/>
      <c r="D861" s="3"/>
      <c r="E861" s="3"/>
      <c r="F861" s="7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01"/>
      <c r="B862" s="3"/>
      <c r="C862" s="3"/>
      <c r="D862" s="3"/>
      <c r="E862" s="3"/>
      <c r="F862" s="7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01"/>
      <c r="B863" s="3"/>
      <c r="C863" s="3"/>
      <c r="D863" s="3"/>
      <c r="E863" s="3"/>
      <c r="F863" s="7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01"/>
      <c r="B864" s="3"/>
      <c r="C864" s="3"/>
      <c r="D864" s="3"/>
      <c r="E864" s="3"/>
      <c r="F864" s="7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01"/>
      <c r="B865" s="3"/>
      <c r="C865" s="3"/>
      <c r="D865" s="3"/>
      <c r="E865" s="3"/>
      <c r="F865" s="7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01"/>
      <c r="B866" s="3"/>
      <c r="C866" s="3"/>
      <c r="D866" s="3"/>
      <c r="E866" s="3"/>
      <c r="F866" s="7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01"/>
      <c r="B867" s="3"/>
      <c r="C867" s="3"/>
      <c r="D867" s="3"/>
      <c r="E867" s="3"/>
      <c r="F867" s="7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01"/>
      <c r="B868" s="3"/>
      <c r="C868" s="3"/>
      <c r="D868" s="3"/>
      <c r="E868" s="3"/>
      <c r="F868" s="7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01"/>
      <c r="B869" s="3"/>
      <c r="C869" s="3"/>
      <c r="D869" s="3"/>
      <c r="E869" s="3"/>
      <c r="F869" s="7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01"/>
      <c r="B870" s="3"/>
      <c r="C870" s="3"/>
      <c r="D870" s="3"/>
      <c r="E870" s="3"/>
      <c r="F870" s="7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01"/>
      <c r="B871" s="3"/>
      <c r="C871" s="3"/>
      <c r="D871" s="3"/>
      <c r="E871" s="3"/>
      <c r="F871" s="7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01"/>
      <c r="B872" s="3"/>
      <c r="C872" s="3"/>
      <c r="D872" s="3"/>
      <c r="E872" s="3"/>
      <c r="F872" s="7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01"/>
      <c r="B873" s="3"/>
      <c r="C873" s="3"/>
      <c r="D873" s="3"/>
      <c r="E873" s="3"/>
      <c r="F873" s="7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01"/>
      <c r="B874" s="3"/>
      <c r="C874" s="3"/>
      <c r="D874" s="3"/>
      <c r="E874" s="3"/>
      <c r="F874" s="7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01"/>
      <c r="B875" s="3"/>
      <c r="C875" s="3"/>
      <c r="D875" s="3"/>
      <c r="E875" s="3"/>
      <c r="F875" s="7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01"/>
      <c r="B876" s="3"/>
      <c r="C876" s="3"/>
      <c r="D876" s="3"/>
      <c r="E876" s="3"/>
      <c r="F876" s="7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01"/>
      <c r="B877" s="3"/>
      <c r="C877" s="3"/>
      <c r="D877" s="3"/>
      <c r="E877" s="3"/>
      <c r="F877" s="7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01"/>
      <c r="B878" s="3"/>
      <c r="C878" s="3"/>
      <c r="D878" s="3"/>
      <c r="E878" s="3"/>
      <c r="F878" s="7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01"/>
      <c r="B879" s="3"/>
      <c r="C879" s="3"/>
      <c r="D879" s="3"/>
      <c r="E879" s="3"/>
      <c r="F879" s="7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01"/>
      <c r="B880" s="3"/>
      <c r="C880" s="3"/>
      <c r="D880" s="3"/>
      <c r="E880" s="3"/>
      <c r="F880" s="7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01"/>
      <c r="B881" s="3"/>
      <c r="C881" s="3"/>
      <c r="D881" s="3"/>
      <c r="E881" s="3"/>
      <c r="F881" s="7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01"/>
      <c r="B882" s="3"/>
      <c r="C882" s="3"/>
      <c r="D882" s="3"/>
      <c r="E882" s="3"/>
      <c r="F882" s="7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01"/>
      <c r="B883" s="3"/>
      <c r="C883" s="3"/>
      <c r="D883" s="3"/>
      <c r="E883" s="3"/>
      <c r="F883" s="7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01"/>
      <c r="B884" s="3"/>
      <c r="C884" s="3"/>
      <c r="D884" s="3"/>
      <c r="E884" s="3"/>
      <c r="F884" s="7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01"/>
      <c r="B885" s="3"/>
      <c r="C885" s="3"/>
      <c r="D885" s="3"/>
      <c r="E885" s="3"/>
      <c r="F885" s="7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01"/>
      <c r="B886" s="3"/>
      <c r="C886" s="3"/>
      <c r="D886" s="3"/>
      <c r="E886" s="3"/>
      <c r="F886" s="7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01"/>
      <c r="B887" s="3"/>
      <c r="C887" s="3"/>
      <c r="D887" s="3"/>
      <c r="E887" s="3"/>
      <c r="F887" s="7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01"/>
      <c r="B888" s="3"/>
      <c r="C888" s="3"/>
      <c r="D888" s="3"/>
      <c r="E888" s="3"/>
      <c r="F888" s="7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01"/>
      <c r="B889" s="3"/>
      <c r="C889" s="3"/>
      <c r="D889" s="3"/>
      <c r="E889" s="3"/>
      <c r="F889" s="7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01"/>
      <c r="B890" s="3"/>
      <c r="C890" s="3"/>
      <c r="D890" s="3"/>
      <c r="E890" s="3"/>
      <c r="F890" s="7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01"/>
      <c r="B891" s="3"/>
      <c r="C891" s="3"/>
      <c r="D891" s="3"/>
      <c r="E891" s="3"/>
      <c r="F891" s="7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01"/>
      <c r="B892" s="3"/>
      <c r="C892" s="3"/>
      <c r="D892" s="3"/>
      <c r="E892" s="3"/>
      <c r="F892" s="7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01"/>
      <c r="B893" s="3"/>
      <c r="C893" s="3"/>
      <c r="D893" s="3"/>
      <c r="E893" s="3"/>
      <c r="F893" s="7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01"/>
      <c r="B894" s="3"/>
      <c r="C894" s="3"/>
      <c r="D894" s="3"/>
      <c r="E894" s="3"/>
      <c r="F894" s="7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01"/>
      <c r="B895" s="3"/>
      <c r="C895" s="3"/>
      <c r="D895" s="3"/>
      <c r="E895" s="3"/>
      <c r="F895" s="7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01"/>
      <c r="B896" s="3"/>
      <c r="C896" s="3"/>
      <c r="D896" s="3"/>
      <c r="E896" s="3"/>
      <c r="F896" s="7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01"/>
      <c r="B897" s="3"/>
      <c r="C897" s="3"/>
      <c r="D897" s="3"/>
      <c r="E897" s="3"/>
      <c r="F897" s="7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01"/>
      <c r="B898" s="3"/>
      <c r="C898" s="3"/>
      <c r="D898" s="3"/>
      <c r="E898" s="3"/>
      <c r="F898" s="7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01"/>
      <c r="B899" s="3"/>
      <c r="C899" s="3"/>
      <c r="D899" s="3"/>
      <c r="E899" s="3"/>
      <c r="F899" s="7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01"/>
      <c r="B900" s="3"/>
      <c r="C900" s="3"/>
      <c r="D900" s="3"/>
      <c r="E900" s="3"/>
      <c r="F900" s="7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01"/>
      <c r="B901" s="3"/>
      <c r="C901" s="3"/>
      <c r="D901" s="3"/>
      <c r="E901" s="3"/>
      <c r="F901" s="7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01"/>
      <c r="B902" s="3"/>
      <c r="C902" s="3"/>
      <c r="D902" s="3"/>
      <c r="E902" s="3"/>
      <c r="F902" s="7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01"/>
      <c r="B903" s="3"/>
      <c r="C903" s="3"/>
      <c r="D903" s="3"/>
      <c r="E903" s="3"/>
      <c r="F903" s="7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01"/>
      <c r="B904" s="3"/>
      <c r="C904" s="3"/>
      <c r="D904" s="3"/>
      <c r="E904" s="3"/>
      <c r="F904" s="7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01"/>
      <c r="B905" s="3"/>
      <c r="C905" s="3"/>
      <c r="D905" s="3"/>
      <c r="E905" s="3"/>
      <c r="F905" s="7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01"/>
      <c r="B906" s="3"/>
      <c r="C906" s="3"/>
      <c r="D906" s="3"/>
      <c r="E906" s="3"/>
      <c r="F906" s="7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01"/>
      <c r="B907" s="3"/>
      <c r="C907" s="3"/>
      <c r="D907" s="3"/>
      <c r="E907" s="3"/>
      <c r="F907" s="7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01"/>
      <c r="B908" s="3"/>
      <c r="C908" s="3"/>
      <c r="D908" s="3"/>
      <c r="E908" s="3"/>
      <c r="F908" s="7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01"/>
      <c r="B909" s="3"/>
      <c r="C909" s="3"/>
      <c r="D909" s="3"/>
      <c r="E909" s="3"/>
      <c r="F909" s="7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01"/>
      <c r="B910" s="3"/>
      <c r="C910" s="3"/>
      <c r="D910" s="3"/>
      <c r="E910" s="3"/>
      <c r="F910" s="7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01"/>
      <c r="B911" s="3"/>
      <c r="C911" s="3"/>
      <c r="D911" s="3"/>
      <c r="E911" s="3"/>
      <c r="F911" s="7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01"/>
      <c r="B912" s="3"/>
      <c r="C912" s="3"/>
      <c r="D912" s="3"/>
      <c r="E912" s="3"/>
      <c r="F912" s="7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01"/>
      <c r="B913" s="3"/>
      <c r="C913" s="3"/>
      <c r="D913" s="3"/>
      <c r="E913" s="3"/>
      <c r="F913" s="7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01"/>
      <c r="B914" s="3"/>
      <c r="C914" s="3"/>
      <c r="D914" s="3"/>
      <c r="E914" s="3"/>
      <c r="F914" s="7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01"/>
      <c r="B915" s="3"/>
      <c r="C915" s="3"/>
      <c r="D915" s="3"/>
      <c r="E915" s="3"/>
      <c r="F915" s="7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01"/>
      <c r="B916" s="3"/>
      <c r="C916" s="3"/>
      <c r="D916" s="3"/>
      <c r="E916" s="3"/>
      <c r="F916" s="7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01"/>
      <c r="B917" s="3"/>
      <c r="C917" s="3"/>
      <c r="D917" s="3"/>
      <c r="E917" s="3"/>
      <c r="F917" s="7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01"/>
      <c r="B918" s="3"/>
      <c r="C918" s="3"/>
      <c r="D918" s="3"/>
      <c r="E918" s="3"/>
      <c r="F918" s="7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01"/>
      <c r="B919" s="3"/>
      <c r="C919" s="3"/>
      <c r="D919" s="3"/>
      <c r="E919" s="3"/>
      <c r="F919" s="7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01"/>
      <c r="B920" s="3"/>
      <c r="C920" s="3"/>
      <c r="D920" s="3"/>
      <c r="E920" s="3"/>
      <c r="F920" s="7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01"/>
      <c r="B921" s="3"/>
      <c r="C921" s="3"/>
      <c r="D921" s="3"/>
      <c r="E921" s="3"/>
      <c r="F921" s="7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01"/>
      <c r="B922" s="3"/>
      <c r="C922" s="3"/>
      <c r="D922" s="3"/>
      <c r="E922" s="3"/>
      <c r="F922" s="7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01"/>
      <c r="B923" s="3"/>
      <c r="C923" s="3"/>
      <c r="D923" s="3"/>
      <c r="E923" s="3"/>
      <c r="F923" s="7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01"/>
      <c r="B924" s="3"/>
      <c r="C924" s="3"/>
      <c r="D924" s="3"/>
      <c r="E924" s="3"/>
      <c r="F924" s="7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01"/>
      <c r="B925" s="3"/>
      <c r="C925" s="3"/>
      <c r="D925" s="3"/>
      <c r="E925" s="3"/>
      <c r="F925" s="7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01"/>
      <c r="B926" s="3"/>
      <c r="C926" s="3"/>
      <c r="D926" s="3"/>
      <c r="E926" s="3"/>
      <c r="F926" s="7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01"/>
      <c r="B927" s="3"/>
      <c r="C927" s="3"/>
      <c r="D927" s="3"/>
      <c r="E927" s="3"/>
      <c r="F927" s="7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01"/>
      <c r="B928" s="3"/>
      <c r="C928" s="3"/>
      <c r="D928" s="3"/>
      <c r="E928" s="3"/>
      <c r="F928" s="7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01"/>
      <c r="B929" s="3"/>
      <c r="C929" s="3"/>
      <c r="D929" s="3"/>
      <c r="E929" s="3"/>
      <c r="F929" s="7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01"/>
      <c r="B930" s="3"/>
      <c r="C930" s="3"/>
      <c r="D930" s="3"/>
      <c r="E930" s="3"/>
      <c r="F930" s="7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01"/>
      <c r="B931" s="3"/>
      <c r="C931" s="3"/>
      <c r="D931" s="3"/>
      <c r="E931" s="3"/>
      <c r="F931" s="7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01"/>
      <c r="B932" s="3"/>
      <c r="C932" s="3"/>
      <c r="D932" s="3"/>
      <c r="E932" s="3"/>
      <c r="F932" s="7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01"/>
      <c r="B933" s="3"/>
      <c r="C933" s="3"/>
      <c r="D933" s="3"/>
      <c r="E933" s="3"/>
      <c r="F933" s="7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01"/>
      <c r="B934" s="3"/>
      <c r="C934" s="3"/>
      <c r="D934" s="3"/>
      <c r="E934" s="3"/>
      <c r="F934" s="7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01"/>
      <c r="B935" s="3"/>
      <c r="C935" s="3"/>
      <c r="D935" s="3"/>
      <c r="E935" s="3"/>
      <c r="F935" s="7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01"/>
      <c r="B936" s="3"/>
      <c r="C936" s="3"/>
      <c r="D936" s="3"/>
      <c r="E936" s="3"/>
      <c r="F936" s="7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01"/>
      <c r="B937" s="3"/>
      <c r="C937" s="3"/>
      <c r="D937" s="3"/>
      <c r="E937" s="3"/>
      <c r="F937" s="7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01"/>
      <c r="B938" s="3"/>
      <c r="C938" s="3"/>
      <c r="D938" s="3"/>
      <c r="E938" s="3"/>
      <c r="F938" s="7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01"/>
      <c r="B939" s="3"/>
      <c r="C939" s="3"/>
      <c r="D939" s="3"/>
      <c r="E939" s="3"/>
      <c r="F939" s="7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01"/>
      <c r="B940" s="3"/>
      <c r="C940" s="3"/>
      <c r="D940" s="3"/>
      <c r="E940" s="3"/>
      <c r="F940" s="7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01"/>
      <c r="B941" s="3"/>
      <c r="C941" s="3"/>
      <c r="D941" s="3"/>
      <c r="E941" s="3"/>
      <c r="F941" s="7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01"/>
      <c r="B942" s="3"/>
      <c r="C942" s="3"/>
      <c r="D942" s="3"/>
      <c r="E942" s="3"/>
      <c r="F942" s="7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01"/>
      <c r="B943" s="3"/>
      <c r="C943" s="3"/>
      <c r="D943" s="3"/>
      <c r="E943" s="3"/>
      <c r="F943" s="7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01"/>
      <c r="B944" s="3"/>
      <c r="C944" s="3"/>
      <c r="D944" s="3"/>
      <c r="E944" s="3"/>
      <c r="F944" s="7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01"/>
      <c r="B945" s="3"/>
      <c r="C945" s="3"/>
      <c r="D945" s="3"/>
      <c r="E945" s="3"/>
      <c r="F945" s="7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01"/>
      <c r="B946" s="3"/>
      <c r="C946" s="3"/>
      <c r="D946" s="3"/>
      <c r="E946" s="3"/>
      <c r="F946" s="7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01"/>
      <c r="B947" s="3"/>
      <c r="C947" s="3"/>
      <c r="D947" s="3"/>
      <c r="E947" s="3"/>
      <c r="F947" s="7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01"/>
      <c r="B948" s="3"/>
      <c r="C948" s="3"/>
      <c r="D948" s="3"/>
      <c r="E948" s="3"/>
      <c r="F948" s="7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01"/>
      <c r="B949" s="3"/>
      <c r="C949" s="3"/>
      <c r="D949" s="3"/>
      <c r="E949" s="3"/>
      <c r="F949" s="7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01"/>
      <c r="B950" s="3"/>
      <c r="C950" s="3"/>
      <c r="D950" s="3"/>
      <c r="E950" s="3"/>
      <c r="F950" s="7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01"/>
      <c r="B951" s="3"/>
      <c r="C951" s="3"/>
      <c r="D951" s="3"/>
      <c r="E951" s="3"/>
      <c r="F951" s="7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01"/>
      <c r="B952" s="3"/>
      <c r="C952" s="3"/>
      <c r="D952" s="3"/>
      <c r="E952" s="3"/>
      <c r="F952" s="7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01"/>
      <c r="B953" s="3"/>
      <c r="C953" s="3"/>
      <c r="D953" s="3"/>
      <c r="E953" s="3"/>
      <c r="F953" s="7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01"/>
      <c r="B954" s="3"/>
      <c r="C954" s="3"/>
      <c r="D954" s="3"/>
      <c r="E954" s="3"/>
      <c r="F954" s="7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01"/>
      <c r="B955" s="3"/>
      <c r="C955" s="3"/>
      <c r="D955" s="3"/>
      <c r="E955" s="3"/>
      <c r="F955" s="7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01"/>
      <c r="B956" s="3"/>
      <c r="C956" s="3"/>
      <c r="D956" s="3"/>
      <c r="E956" s="3"/>
      <c r="F956" s="7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01"/>
      <c r="B957" s="3"/>
      <c r="C957" s="3"/>
      <c r="D957" s="3"/>
      <c r="E957" s="3"/>
      <c r="F957" s="7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01"/>
      <c r="B958" s="3"/>
      <c r="C958" s="3"/>
      <c r="D958" s="3"/>
      <c r="E958" s="3"/>
      <c r="F958" s="7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01"/>
      <c r="B959" s="3"/>
      <c r="C959" s="3"/>
      <c r="D959" s="3"/>
      <c r="E959" s="3"/>
      <c r="F959" s="7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01"/>
      <c r="B960" s="3"/>
      <c r="C960" s="3"/>
      <c r="D960" s="3"/>
      <c r="E960" s="3"/>
      <c r="F960" s="7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01"/>
      <c r="B961" s="3"/>
      <c r="C961" s="3"/>
      <c r="D961" s="3"/>
      <c r="E961" s="3"/>
      <c r="F961" s="7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01"/>
      <c r="B962" s="3"/>
      <c r="C962" s="3"/>
      <c r="D962" s="3"/>
      <c r="E962" s="3"/>
      <c r="F962" s="7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01"/>
      <c r="B963" s="3"/>
      <c r="C963" s="3"/>
      <c r="D963" s="3"/>
      <c r="E963" s="3"/>
      <c r="F963" s="7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01"/>
      <c r="B964" s="3"/>
      <c r="C964" s="3"/>
      <c r="D964" s="3"/>
      <c r="E964" s="3"/>
      <c r="F964" s="7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01"/>
      <c r="B965" s="3"/>
      <c r="C965" s="3"/>
      <c r="D965" s="3"/>
      <c r="E965" s="3"/>
      <c r="F965" s="7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01"/>
      <c r="B966" s="3"/>
      <c r="C966" s="3"/>
      <c r="D966" s="3"/>
      <c r="E966" s="3"/>
      <c r="F966" s="7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01"/>
      <c r="B967" s="3"/>
      <c r="C967" s="3"/>
      <c r="D967" s="3"/>
      <c r="E967" s="3"/>
      <c r="F967" s="7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01"/>
      <c r="B968" s="3"/>
      <c r="C968" s="3"/>
      <c r="D968" s="3"/>
      <c r="E968" s="3"/>
      <c r="F968" s="7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01"/>
      <c r="B969" s="3"/>
      <c r="C969" s="3"/>
      <c r="D969" s="3"/>
      <c r="E969" s="3"/>
      <c r="F969" s="7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01"/>
      <c r="B970" s="3"/>
      <c r="C970" s="3"/>
      <c r="D970" s="3"/>
      <c r="E970" s="3"/>
      <c r="F970" s="7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01"/>
      <c r="B971" s="3"/>
      <c r="C971" s="3"/>
      <c r="D971" s="3"/>
      <c r="E971" s="3"/>
      <c r="F971" s="7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01"/>
      <c r="B972" s="3"/>
      <c r="C972" s="3"/>
      <c r="D972" s="3"/>
      <c r="E972" s="3"/>
      <c r="F972" s="7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01"/>
      <c r="B973" s="3"/>
      <c r="C973" s="3"/>
      <c r="D973" s="3"/>
      <c r="E973" s="3"/>
      <c r="F973" s="7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01"/>
      <c r="B974" s="3"/>
      <c r="C974" s="3"/>
      <c r="D974" s="3"/>
      <c r="E974" s="3"/>
      <c r="F974" s="7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01"/>
      <c r="B975" s="3"/>
      <c r="C975" s="3"/>
      <c r="D975" s="3"/>
      <c r="E975" s="3"/>
      <c r="F975" s="7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01"/>
      <c r="B976" s="3"/>
      <c r="C976" s="3"/>
      <c r="D976" s="3"/>
      <c r="E976" s="3"/>
      <c r="F976" s="7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01"/>
      <c r="B977" s="3"/>
      <c r="C977" s="3"/>
      <c r="D977" s="3"/>
      <c r="E977" s="3"/>
      <c r="F977" s="7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01"/>
      <c r="B978" s="3"/>
      <c r="C978" s="3"/>
      <c r="D978" s="3"/>
      <c r="E978" s="3"/>
      <c r="F978" s="7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01"/>
      <c r="B979" s="3"/>
      <c r="C979" s="3"/>
      <c r="D979" s="3"/>
      <c r="E979" s="3"/>
      <c r="F979" s="7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01"/>
      <c r="B980" s="3"/>
      <c r="C980" s="3"/>
      <c r="D980" s="3"/>
      <c r="E980" s="3"/>
      <c r="F980" s="7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01"/>
      <c r="B981" s="3"/>
      <c r="C981" s="3"/>
      <c r="D981" s="3"/>
      <c r="E981" s="3"/>
      <c r="F981" s="7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01"/>
      <c r="B982" s="3"/>
      <c r="C982" s="3"/>
      <c r="D982" s="3"/>
      <c r="E982" s="3"/>
      <c r="F982" s="7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01"/>
      <c r="B983" s="3"/>
      <c r="C983" s="3"/>
      <c r="D983" s="3"/>
      <c r="E983" s="3"/>
      <c r="F983" s="7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01"/>
      <c r="B984" s="3"/>
      <c r="C984" s="3"/>
      <c r="D984" s="3"/>
      <c r="E984" s="3"/>
      <c r="F984" s="7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01"/>
      <c r="B985" s="3"/>
      <c r="C985" s="3"/>
      <c r="D985" s="3"/>
      <c r="E985" s="3"/>
      <c r="F985" s="7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01"/>
      <c r="B986" s="3"/>
      <c r="C986" s="3"/>
      <c r="D986" s="3"/>
      <c r="E986" s="3"/>
      <c r="F986" s="7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01"/>
      <c r="B987" s="3"/>
      <c r="C987" s="3"/>
      <c r="D987" s="3"/>
      <c r="E987" s="3"/>
      <c r="F987" s="7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01"/>
      <c r="B988" s="3"/>
      <c r="C988" s="3"/>
      <c r="D988" s="3"/>
      <c r="E988" s="3"/>
      <c r="F988" s="7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01"/>
      <c r="B989" s="3"/>
      <c r="C989" s="3"/>
      <c r="D989" s="3"/>
      <c r="E989" s="3"/>
      <c r="F989" s="7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01"/>
      <c r="B990" s="3"/>
      <c r="C990" s="3"/>
      <c r="D990" s="3"/>
      <c r="E990" s="3"/>
      <c r="F990" s="7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01"/>
      <c r="B991" s="3"/>
      <c r="C991" s="3"/>
      <c r="D991" s="3"/>
      <c r="E991" s="3"/>
      <c r="F991" s="7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01"/>
      <c r="B992" s="3"/>
      <c r="C992" s="3"/>
      <c r="D992" s="3"/>
      <c r="E992" s="3"/>
      <c r="F992" s="7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01"/>
      <c r="B993" s="3"/>
      <c r="C993" s="3"/>
      <c r="D993" s="3"/>
      <c r="E993" s="3"/>
      <c r="F993" s="7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01"/>
      <c r="B994" s="3"/>
      <c r="C994" s="3"/>
      <c r="D994" s="3"/>
      <c r="E994" s="3"/>
      <c r="F994" s="7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01"/>
      <c r="B995" s="3"/>
      <c r="C995" s="3"/>
      <c r="D995" s="3"/>
      <c r="E995" s="3"/>
      <c r="F995" s="7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01"/>
      <c r="B996" s="3"/>
      <c r="C996" s="3"/>
      <c r="D996" s="3"/>
      <c r="E996" s="3"/>
      <c r="F996" s="7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01"/>
      <c r="B997" s="3"/>
      <c r="C997" s="3"/>
      <c r="D997" s="3"/>
      <c r="E997" s="3"/>
      <c r="F997" s="7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01"/>
      <c r="B998" s="3"/>
      <c r="C998" s="3"/>
      <c r="D998" s="3"/>
      <c r="E998" s="3"/>
      <c r="F998" s="7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01"/>
      <c r="B999" s="3"/>
      <c r="C999" s="3"/>
      <c r="D999" s="3"/>
      <c r="E999" s="3"/>
      <c r="F999" s="7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01"/>
      <c r="B1000" s="3"/>
      <c r="C1000" s="3"/>
      <c r="D1000" s="3"/>
      <c r="E1000" s="3"/>
      <c r="F1000" s="7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4:$J$240"/>
  <mergeCells count="4">
    <mergeCell ref="A1:J1"/>
    <mergeCell ref="A2:A3"/>
    <mergeCell ref="C2:I2"/>
    <mergeCell ref="J2:J3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1144</v>
      </c>
    </row>
    <row r="4">
      <c r="C4" s="364" t="s">
        <v>1123</v>
      </c>
      <c r="D4" s="364" t="s">
        <v>21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 t="shared" ref="A9:A14" si="1">ROW()-ROW($A$8)</f>
        <v>1</v>
      </c>
      <c r="B9" s="226" t="s">
        <v>35</v>
      </c>
      <c r="C9" s="368"/>
      <c r="D9" s="368"/>
      <c r="E9" s="367"/>
      <c r="F9" s="367"/>
    </row>
    <row r="10" ht="14.25" customHeight="1">
      <c r="A10" s="367">
        <f t="shared" si="1"/>
        <v>2</v>
      </c>
      <c r="B10" s="226" t="s">
        <v>548</v>
      </c>
      <c r="C10" s="368"/>
      <c r="D10" s="368"/>
      <c r="E10" s="367"/>
      <c r="F10" s="367"/>
    </row>
    <row r="11" ht="14.25" customHeight="1">
      <c r="A11" s="367">
        <f t="shared" si="1"/>
        <v>3</v>
      </c>
      <c r="B11" s="128" t="s">
        <v>812</v>
      </c>
      <c r="C11" s="368"/>
      <c r="D11" s="368"/>
      <c r="E11" s="367"/>
      <c r="F11" s="367"/>
    </row>
    <row r="12" ht="14.25" customHeight="1">
      <c r="A12" s="367">
        <f t="shared" si="1"/>
        <v>4</v>
      </c>
      <c r="B12" s="128" t="s">
        <v>859</v>
      </c>
      <c r="C12" s="368"/>
      <c r="D12" s="368"/>
      <c r="E12" s="367"/>
      <c r="F12" s="367"/>
    </row>
    <row r="13" ht="14.25" customHeight="1">
      <c r="A13" s="367">
        <f t="shared" si="1"/>
        <v>5</v>
      </c>
      <c r="B13" s="129" t="s">
        <v>21</v>
      </c>
      <c r="C13" s="368"/>
      <c r="D13" s="368"/>
      <c r="E13" s="367"/>
      <c r="F13" s="367" t="s">
        <v>1134</v>
      </c>
    </row>
    <row r="14" ht="14.25" customHeight="1">
      <c r="A14" s="367">
        <f t="shared" si="1"/>
        <v>6</v>
      </c>
      <c r="B14" s="129" t="s">
        <v>24</v>
      </c>
      <c r="C14" s="368"/>
      <c r="D14" s="368"/>
      <c r="E14" s="367"/>
      <c r="F14" s="367"/>
    </row>
    <row r="15">
      <c r="A15" s="367">
        <f>ROW()-ROW('Xe 6'!$A$8)</f>
        <v>7</v>
      </c>
      <c r="B15" s="259" t="s">
        <v>168</v>
      </c>
      <c r="C15" s="368"/>
      <c r="D15" s="368"/>
      <c r="E15" s="367"/>
      <c r="F15" s="367"/>
    </row>
    <row r="16">
      <c r="A16" s="367">
        <f>ROW()-ROW('Xe 6'!$A$8)</f>
        <v>8</v>
      </c>
      <c r="B16" s="255" t="s">
        <v>217</v>
      </c>
      <c r="C16" s="368"/>
      <c r="D16" s="368"/>
      <c r="E16" s="367"/>
      <c r="F16" s="367"/>
    </row>
    <row r="17">
      <c r="A17" s="367">
        <f>ROW()-ROW('Xe 6'!$A$8)</f>
        <v>9</v>
      </c>
      <c r="B17" s="255" t="s">
        <v>318</v>
      </c>
      <c r="C17" s="368"/>
      <c r="D17" s="368"/>
      <c r="E17" s="367"/>
      <c r="F17" s="367"/>
    </row>
    <row r="18">
      <c r="A18" s="367">
        <f>ROW()-ROW('Xe 6'!$A$8)</f>
        <v>10</v>
      </c>
      <c r="B18" s="255" t="s">
        <v>371</v>
      </c>
      <c r="C18" s="368"/>
      <c r="D18" s="368"/>
      <c r="E18" s="367"/>
      <c r="F18" s="367"/>
    </row>
    <row r="19" ht="14.25" customHeight="1">
      <c r="A19" s="367">
        <f t="shared" ref="A19:A30" si="2">ROW()-ROW($A$8)</f>
        <v>11</v>
      </c>
      <c r="B19" s="271" t="s">
        <v>672</v>
      </c>
      <c r="C19" s="368"/>
      <c r="D19" s="368"/>
      <c r="E19" s="367"/>
      <c r="F19" s="367"/>
    </row>
    <row r="20" ht="14.25" customHeight="1">
      <c r="A20" s="367">
        <f t="shared" si="2"/>
        <v>12</v>
      </c>
      <c r="B20" s="271" t="s">
        <v>657</v>
      </c>
      <c r="C20" s="368"/>
      <c r="D20" s="368"/>
      <c r="E20" s="367"/>
      <c r="F20" s="367"/>
    </row>
    <row r="21" ht="14.25" customHeight="1">
      <c r="A21" s="367">
        <f t="shared" si="2"/>
        <v>13</v>
      </c>
      <c r="B21" s="271" t="s">
        <v>681</v>
      </c>
      <c r="C21" s="368"/>
      <c r="D21" s="368"/>
      <c r="E21" s="367"/>
      <c r="F21" s="367"/>
    </row>
    <row r="22" ht="14.25" customHeight="1">
      <c r="A22" s="367">
        <f t="shared" si="2"/>
        <v>14</v>
      </c>
      <c r="B22" s="271" t="s">
        <v>684</v>
      </c>
      <c r="C22" s="368"/>
      <c r="D22" s="368"/>
      <c r="E22" s="367"/>
      <c r="F22" s="367"/>
    </row>
    <row r="23" ht="14.25" customHeight="1">
      <c r="A23" s="367">
        <f t="shared" si="2"/>
        <v>15</v>
      </c>
      <c r="B23" s="230" t="s">
        <v>696</v>
      </c>
      <c r="C23" s="368"/>
      <c r="D23" s="368"/>
      <c r="E23" s="367"/>
      <c r="F23" s="367"/>
    </row>
    <row r="24" ht="14.25" customHeight="1">
      <c r="A24" s="367">
        <f t="shared" si="2"/>
        <v>16</v>
      </c>
      <c r="B24" s="230" t="s">
        <v>697</v>
      </c>
      <c r="C24" s="368"/>
      <c r="D24" s="368"/>
      <c r="E24" s="367"/>
      <c r="F24" s="367"/>
    </row>
    <row r="25" ht="14.25" customHeight="1">
      <c r="A25" s="367">
        <f t="shared" si="2"/>
        <v>17</v>
      </c>
      <c r="B25" s="230" t="s">
        <v>700</v>
      </c>
      <c r="C25" s="368"/>
      <c r="D25" s="368"/>
      <c r="E25" s="367"/>
      <c r="F25" s="367"/>
    </row>
    <row r="26" ht="14.25" customHeight="1">
      <c r="A26" s="367">
        <f t="shared" si="2"/>
        <v>18</v>
      </c>
      <c r="B26" s="230" t="s">
        <v>711</v>
      </c>
      <c r="C26" s="368"/>
      <c r="D26" s="368"/>
      <c r="E26" s="367"/>
      <c r="F26" s="367"/>
    </row>
    <row r="27" ht="14.25" customHeight="1">
      <c r="A27" s="367">
        <f t="shared" si="2"/>
        <v>19</v>
      </c>
      <c r="B27" s="381" t="s">
        <v>773</v>
      </c>
      <c r="C27" s="368"/>
      <c r="D27" s="368"/>
      <c r="E27" s="367"/>
      <c r="F27" s="367"/>
    </row>
    <row r="28" ht="14.25" customHeight="1">
      <c r="A28" s="367">
        <f t="shared" si="2"/>
        <v>20</v>
      </c>
      <c r="B28" s="381" t="s">
        <v>776</v>
      </c>
      <c r="C28" s="368"/>
      <c r="D28" s="368"/>
      <c r="E28" s="367"/>
      <c r="F28" s="367"/>
    </row>
    <row r="29" ht="14.25" customHeight="1">
      <c r="A29" s="367">
        <f t="shared" si="2"/>
        <v>21</v>
      </c>
      <c r="B29" s="378" t="s">
        <v>792</v>
      </c>
      <c r="C29" s="368"/>
      <c r="D29" s="368"/>
      <c r="E29" s="367"/>
      <c r="F29" s="367"/>
    </row>
    <row r="30" ht="14.25" customHeight="1">
      <c r="A30" s="367">
        <f t="shared" si="2"/>
        <v>22</v>
      </c>
      <c r="B30" s="378" t="s">
        <v>750</v>
      </c>
      <c r="C30" s="368"/>
      <c r="D30" s="368"/>
      <c r="E30" s="367"/>
      <c r="F30" s="367"/>
    </row>
    <row r="31" ht="15.75" customHeight="1">
      <c r="A31" s="367">
        <f>ROW()-ROW('Xe 5'!$A$8)</f>
        <v>23</v>
      </c>
      <c r="B31" s="230" t="s">
        <v>106</v>
      </c>
      <c r="C31" s="368"/>
      <c r="D31" s="368"/>
      <c r="E31" s="367"/>
      <c r="F31" s="367"/>
    </row>
    <row r="32" ht="15.75" customHeight="1">
      <c r="A32" s="367">
        <f>ROW()-ROW('Xe 5'!$A$8)</f>
        <v>24</v>
      </c>
      <c r="B32" s="230" t="s">
        <v>131</v>
      </c>
      <c r="C32" s="368"/>
      <c r="D32" s="368"/>
      <c r="E32" s="367"/>
      <c r="F32" s="367"/>
    </row>
    <row r="33" ht="15.75" customHeight="1">
      <c r="A33" s="367">
        <f t="shared" ref="A33:A46" si="3">ROW()-ROW($A$8)</f>
        <v>25</v>
      </c>
      <c r="B33" s="182" t="s">
        <v>1013</v>
      </c>
      <c r="C33" s="368"/>
      <c r="D33" s="368"/>
      <c r="E33" s="367"/>
      <c r="F33" s="367"/>
    </row>
    <row r="34" ht="15.75" customHeight="1">
      <c r="A34" s="367">
        <f t="shared" si="3"/>
        <v>26</v>
      </c>
      <c r="B34" s="182" t="s">
        <v>1002</v>
      </c>
      <c r="C34" s="368"/>
      <c r="D34" s="368"/>
      <c r="E34" s="367"/>
      <c r="F34" s="367"/>
    </row>
    <row r="35" ht="15.75" customHeight="1">
      <c r="A35" s="367">
        <f t="shared" si="3"/>
        <v>27</v>
      </c>
      <c r="B35" s="182" t="s">
        <v>521</v>
      </c>
      <c r="C35" s="368"/>
      <c r="D35" s="368"/>
      <c r="E35" s="367"/>
      <c r="F35" s="367"/>
    </row>
    <row r="36" ht="15.75" customHeight="1">
      <c r="A36" s="367">
        <f t="shared" si="3"/>
        <v>28</v>
      </c>
      <c r="B36" s="182" t="s">
        <v>597</v>
      </c>
      <c r="C36" s="368"/>
      <c r="D36" s="368"/>
      <c r="E36" s="367"/>
      <c r="F36" s="367"/>
    </row>
    <row r="37" ht="15.75" customHeight="1">
      <c r="A37" s="367">
        <f t="shared" si="3"/>
        <v>29</v>
      </c>
      <c r="B37" s="202" t="s">
        <v>291</v>
      </c>
      <c r="C37" s="368"/>
      <c r="D37" s="368"/>
      <c r="E37" s="367"/>
      <c r="F37" s="367"/>
    </row>
    <row r="38" ht="15.75" customHeight="1">
      <c r="A38" s="367">
        <f t="shared" si="3"/>
        <v>30</v>
      </c>
      <c r="B38" s="202" t="s">
        <v>456</v>
      </c>
      <c r="C38" s="368"/>
      <c r="D38" s="368"/>
      <c r="E38" s="367"/>
      <c r="F38" s="367"/>
    </row>
    <row r="39" ht="15.75" customHeight="1">
      <c r="A39" s="367">
        <f t="shared" si="3"/>
        <v>31</v>
      </c>
      <c r="B39" s="202" t="s">
        <v>519</v>
      </c>
      <c r="C39" s="368"/>
      <c r="D39" s="368"/>
      <c r="E39" s="367"/>
      <c r="F39" s="367"/>
    </row>
    <row r="40" ht="15.75" customHeight="1">
      <c r="A40" s="367">
        <f t="shared" si="3"/>
        <v>32</v>
      </c>
      <c r="B40" s="201" t="s">
        <v>595</v>
      </c>
      <c r="C40" s="368"/>
      <c r="D40" s="368"/>
      <c r="E40" s="367"/>
      <c r="F40" s="367"/>
    </row>
    <row r="41" ht="15.75" customHeight="1">
      <c r="A41" s="367">
        <f t="shared" si="3"/>
        <v>33</v>
      </c>
      <c r="B41" s="128" t="s">
        <v>1026</v>
      </c>
      <c r="C41" s="368"/>
      <c r="D41" s="368"/>
      <c r="E41" s="367"/>
      <c r="F41" s="367"/>
    </row>
    <row r="42" ht="15.75" customHeight="1">
      <c r="A42" s="367">
        <f t="shared" si="3"/>
        <v>34</v>
      </c>
      <c r="B42" s="128" t="s">
        <v>1029</v>
      </c>
      <c r="C42" s="368"/>
      <c r="D42" s="368"/>
      <c r="E42" s="367"/>
      <c r="F42" s="367"/>
    </row>
    <row r="43" ht="15.75" customHeight="1">
      <c r="A43" s="367">
        <f t="shared" si="3"/>
        <v>35</v>
      </c>
      <c r="B43" s="128" t="s">
        <v>1030</v>
      </c>
      <c r="C43" s="368"/>
      <c r="D43" s="368"/>
      <c r="E43" s="367"/>
      <c r="F43" s="367"/>
    </row>
    <row r="44" ht="15.75" customHeight="1">
      <c r="A44" s="367">
        <f t="shared" si="3"/>
        <v>36</v>
      </c>
      <c r="B44" s="300" t="s">
        <v>1031</v>
      </c>
      <c r="C44" s="368"/>
      <c r="D44" s="368"/>
      <c r="E44" s="367"/>
      <c r="F44" s="367"/>
    </row>
    <row r="45" ht="15.75" customHeight="1">
      <c r="A45" s="367">
        <f t="shared" si="3"/>
        <v>37</v>
      </c>
      <c r="B45" s="376" t="s">
        <v>1010</v>
      </c>
      <c r="C45" s="368"/>
      <c r="D45" s="368"/>
      <c r="E45" s="367"/>
      <c r="F45" s="367"/>
    </row>
    <row r="46" ht="15.75" customHeight="1">
      <c r="A46" s="367">
        <f t="shared" si="3"/>
        <v>38</v>
      </c>
      <c r="B46" s="201" t="s">
        <v>703</v>
      </c>
      <c r="C46" s="368"/>
      <c r="D46" s="368"/>
      <c r="E46" s="367"/>
      <c r="F46" s="367"/>
    </row>
    <row r="47" ht="14.25" customHeight="1">
      <c r="A47" s="367">
        <f>ROW()-ROW('Xe 5'!$A$8)</f>
        <v>39</v>
      </c>
      <c r="B47" s="382" t="s">
        <v>97</v>
      </c>
      <c r="C47" s="368"/>
      <c r="D47" s="368"/>
      <c r="E47" s="367"/>
      <c r="F47" s="367"/>
    </row>
    <row r="48" ht="15.75" customHeight="1">
      <c r="A48" s="367">
        <f>ROW()-ROW('Xe 8'!$A$8)</f>
        <v>40</v>
      </c>
      <c r="B48" s="230" t="s">
        <v>128</v>
      </c>
      <c r="C48" s="368"/>
      <c r="D48" s="368"/>
      <c r="E48" s="367"/>
      <c r="F48" s="367"/>
    </row>
    <row r="49" ht="14.25" customHeight="1">
      <c r="A49" s="367">
        <f>ROW()-ROW('Xe 2'!$A$8)</f>
        <v>41</v>
      </c>
      <c r="B49" s="341" t="s">
        <v>687</v>
      </c>
      <c r="C49" s="368"/>
      <c r="D49" s="368"/>
      <c r="E49" s="367"/>
      <c r="F49" s="367"/>
    </row>
    <row r="50" ht="14.25" customHeight="1">
      <c r="A50" s="367">
        <f>ROW()-ROW('Xe 2'!$A$8)</f>
        <v>42</v>
      </c>
      <c r="B50" s="345" t="s">
        <v>689</v>
      </c>
      <c r="C50" s="368"/>
      <c r="D50" s="368"/>
      <c r="E50" s="367"/>
      <c r="F50" s="367"/>
    </row>
    <row r="51" ht="14.25" customHeight="1">
      <c r="A51" s="367">
        <f>ROW()-ROW('Xe 2'!$A$8)</f>
        <v>43</v>
      </c>
      <c r="B51" s="345" t="s">
        <v>691</v>
      </c>
      <c r="C51" s="368"/>
      <c r="D51" s="368"/>
      <c r="E51" s="367"/>
      <c r="F51" s="36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1">
    <mergeCell ref="A2:F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2.29"/>
    <col customWidth="1" min="3" max="3" width="13.71"/>
    <col customWidth="1" min="4" max="4" width="12.71"/>
    <col customWidth="1" min="5" max="5" width="13.0"/>
    <col customWidth="1" min="6" max="6" width="17.71"/>
    <col customWidth="1" min="7" max="7" width="37.14"/>
    <col customWidth="1" min="8" max="26" width="9.0"/>
  </cols>
  <sheetData>
    <row r="1" ht="48.0" customHeight="1">
      <c r="A1" s="1" t="s">
        <v>864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8.5" customHeight="1">
      <c r="A2" s="16" t="s">
        <v>1</v>
      </c>
      <c r="B2" s="5" t="s">
        <v>2</v>
      </c>
      <c r="C2" s="5" t="s">
        <v>865</v>
      </c>
      <c r="D2" s="103" t="s">
        <v>866</v>
      </c>
      <c r="E2" s="8"/>
      <c r="F2" s="104" t="s">
        <v>867</v>
      </c>
      <c r="G2" s="5" t="s">
        <v>868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3.75" customHeight="1">
      <c r="A3" s="16"/>
      <c r="B3" s="5"/>
      <c r="C3" s="5"/>
      <c r="D3" s="5" t="s">
        <v>869</v>
      </c>
      <c r="E3" s="5" t="s">
        <v>870</v>
      </c>
      <c r="F3" s="104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5">
        <v>72.0</v>
      </c>
      <c r="B4" s="106" t="s">
        <v>274</v>
      </c>
      <c r="C4" s="107" t="s">
        <v>871</v>
      </c>
      <c r="D4" s="108"/>
      <c r="E4" s="108"/>
      <c r="F4" s="109" t="s">
        <v>872</v>
      </c>
      <c r="G4" s="108"/>
      <c r="H4" s="3" t="s">
        <v>873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0"/>
      <c r="B5" s="111" t="s">
        <v>874</v>
      </c>
      <c r="C5" s="111" t="s">
        <v>871</v>
      </c>
      <c r="D5" s="111"/>
      <c r="E5" s="111"/>
      <c r="F5" s="112" t="s">
        <v>872</v>
      </c>
      <c r="G5" s="111"/>
      <c r="H5" s="3" t="s">
        <v>873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0"/>
      <c r="B6" s="111" t="s">
        <v>875</v>
      </c>
      <c r="C6" s="111"/>
      <c r="D6" s="113"/>
      <c r="E6" s="111" t="s">
        <v>871</v>
      </c>
      <c r="F6" s="112" t="s">
        <v>872</v>
      </c>
      <c r="G6" s="11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4"/>
      <c r="B7" s="114" t="s">
        <v>722</v>
      </c>
      <c r="C7" s="114" t="s">
        <v>876</v>
      </c>
      <c r="D7" s="114" t="s">
        <v>724</v>
      </c>
      <c r="E7" s="114"/>
      <c r="F7" s="115" t="s">
        <v>877</v>
      </c>
      <c r="G7" s="114" t="s">
        <v>878</v>
      </c>
      <c r="H7" s="3" t="s">
        <v>873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4">
        <v>194.0</v>
      </c>
      <c r="B8" s="114" t="s">
        <v>716</v>
      </c>
      <c r="C8" s="114" t="s">
        <v>204</v>
      </c>
      <c r="D8" s="114" t="s">
        <v>717</v>
      </c>
      <c r="E8" s="114"/>
      <c r="F8" s="115" t="s">
        <v>877</v>
      </c>
      <c r="G8" s="114" t="s">
        <v>878</v>
      </c>
      <c r="H8" s="3" t="s">
        <v>873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16">
        <v>210.0</v>
      </c>
      <c r="B9" s="117" t="s">
        <v>779</v>
      </c>
      <c r="C9" s="118" t="s">
        <v>780</v>
      </c>
      <c r="D9" s="119"/>
      <c r="E9" s="119"/>
      <c r="F9" s="120" t="s">
        <v>879</v>
      </c>
      <c r="G9" s="119"/>
      <c r="H9" s="3" t="s">
        <v>873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6">
        <v>211.0</v>
      </c>
      <c r="B10" s="121" t="s">
        <v>781</v>
      </c>
      <c r="C10" s="121" t="s">
        <v>184</v>
      </c>
      <c r="D10" s="122" t="s">
        <v>782</v>
      </c>
      <c r="E10" s="121"/>
      <c r="F10" s="120" t="s">
        <v>879</v>
      </c>
      <c r="G10" s="119"/>
      <c r="H10" s="3" t="s">
        <v>873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6"/>
      <c r="B11" s="121" t="s">
        <v>783</v>
      </c>
      <c r="C11" s="121" t="s">
        <v>163</v>
      </c>
      <c r="D11" s="123">
        <v>39573.0</v>
      </c>
      <c r="E11" s="121"/>
      <c r="F11" s="120" t="s">
        <v>879</v>
      </c>
      <c r="G11" s="12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6"/>
      <c r="B12" s="121" t="s">
        <v>785</v>
      </c>
      <c r="C12" s="121" t="s">
        <v>163</v>
      </c>
      <c r="D12" s="123">
        <v>40664.0</v>
      </c>
      <c r="E12" s="121"/>
      <c r="F12" s="120" t="s">
        <v>879</v>
      </c>
      <c r="G12" s="12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4">
        <v>228.0</v>
      </c>
      <c r="B13" s="125" t="s">
        <v>880</v>
      </c>
      <c r="C13" s="126" t="s">
        <v>841</v>
      </c>
      <c r="D13" s="126"/>
      <c r="E13" s="126"/>
      <c r="F13" s="127" t="s">
        <v>881</v>
      </c>
      <c r="G13" s="128"/>
      <c r="H13" s="3" t="s">
        <v>873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4">
        <v>206.0</v>
      </c>
      <c r="B14" s="129" t="s">
        <v>882</v>
      </c>
      <c r="C14" s="130">
        <v>32360.0</v>
      </c>
      <c r="D14" s="126"/>
      <c r="E14" s="128"/>
      <c r="F14" s="127" t="s">
        <v>881</v>
      </c>
      <c r="G14" s="128"/>
      <c r="H14" s="3" t="s">
        <v>873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24"/>
      <c r="B15" s="126" t="s">
        <v>883</v>
      </c>
      <c r="C15" s="126" t="s">
        <v>74</v>
      </c>
      <c r="D15" s="126" t="s">
        <v>843</v>
      </c>
      <c r="E15" s="128"/>
      <c r="F15" s="127" t="s">
        <v>881</v>
      </c>
      <c r="G15" s="12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31">
        <v>220.0</v>
      </c>
      <c r="B16" s="132" t="s">
        <v>815</v>
      </c>
      <c r="C16" s="133" t="s">
        <v>816</v>
      </c>
      <c r="D16" s="134"/>
      <c r="E16" s="134"/>
      <c r="F16" s="135" t="s">
        <v>884</v>
      </c>
      <c r="G16" s="134"/>
      <c r="H16" s="3" t="s">
        <v>873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1"/>
      <c r="B17" s="136" t="s">
        <v>885</v>
      </c>
      <c r="C17" s="132"/>
      <c r="D17" s="137" t="s">
        <v>818</v>
      </c>
      <c r="E17" s="132"/>
      <c r="F17" s="135" t="s">
        <v>884</v>
      </c>
      <c r="G17" s="132"/>
      <c r="H17" s="3" t="s">
        <v>873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31"/>
      <c r="B18" s="132" t="s">
        <v>819</v>
      </c>
      <c r="C18" s="132" t="s">
        <v>163</v>
      </c>
      <c r="D18" s="138" t="s">
        <v>886</v>
      </c>
      <c r="E18" s="132"/>
      <c r="F18" s="135" t="s">
        <v>884</v>
      </c>
      <c r="G18" s="13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9">
        <v>165.0</v>
      </c>
      <c r="B19" s="140" t="s">
        <v>615</v>
      </c>
      <c r="C19" s="141" t="s">
        <v>616</v>
      </c>
      <c r="D19" s="140"/>
      <c r="E19" s="140"/>
      <c r="F19" s="142" t="s">
        <v>887</v>
      </c>
      <c r="G19" s="140"/>
      <c r="H19" s="3" t="s">
        <v>873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9">
        <v>166.0</v>
      </c>
      <c r="B20" s="140" t="s">
        <v>618</v>
      </c>
      <c r="C20" s="141" t="s">
        <v>619</v>
      </c>
      <c r="D20" s="140"/>
      <c r="E20" s="140"/>
      <c r="F20" s="142" t="s">
        <v>887</v>
      </c>
      <c r="G20" s="143"/>
      <c r="H20" s="3" t="s">
        <v>873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39"/>
      <c r="B21" s="140" t="s">
        <v>620</v>
      </c>
      <c r="C21" s="140" t="s">
        <v>74</v>
      </c>
      <c r="D21" s="144" t="s">
        <v>888</v>
      </c>
      <c r="E21" s="140"/>
      <c r="F21" s="142" t="s">
        <v>887</v>
      </c>
      <c r="G21" s="14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24">
        <v>168.0</v>
      </c>
      <c r="B22" s="128" t="s">
        <v>627</v>
      </c>
      <c r="C22" s="145" t="s">
        <v>628</v>
      </c>
      <c r="D22" s="146"/>
      <c r="E22" s="146"/>
      <c r="F22" s="147" t="s">
        <v>889</v>
      </c>
      <c r="G22" s="146"/>
      <c r="H22" s="3" t="s">
        <v>873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24"/>
      <c r="B23" s="128" t="s">
        <v>629</v>
      </c>
      <c r="C23" s="128" t="s">
        <v>71</v>
      </c>
      <c r="D23" s="148" t="s">
        <v>630</v>
      </c>
      <c r="E23" s="128"/>
      <c r="F23" s="147" t="s">
        <v>889</v>
      </c>
      <c r="G23" s="126"/>
      <c r="H23" s="3" t="s">
        <v>873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24"/>
      <c r="B24" s="126" t="s">
        <v>890</v>
      </c>
      <c r="C24" s="128" t="s">
        <v>163</v>
      </c>
      <c r="D24" s="127" t="s">
        <v>632</v>
      </c>
      <c r="E24" s="128"/>
      <c r="F24" s="147" t="s">
        <v>889</v>
      </c>
      <c r="G24" s="12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49">
        <v>212.0</v>
      </c>
      <c r="B25" s="150" t="s">
        <v>786</v>
      </c>
      <c r="C25" s="151" t="s">
        <v>871</v>
      </c>
      <c r="D25" s="152"/>
      <c r="E25" s="152"/>
      <c r="F25" s="153" t="s">
        <v>891</v>
      </c>
      <c r="G25" s="152"/>
      <c r="H25" s="3" t="s">
        <v>873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49"/>
      <c r="B26" s="154" t="s">
        <v>788</v>
      </c>
      <c r="C26" s="154" t="s">
        <v>871</v>
      </c>
      <c r="D26" s="155"/>
      <c r="E26" s="154"/>
      <c r="F26" s="153" t="s">
        <v>891</v>
      </c>
      <c r="G26" s="154"/>
      <c r="H26" s="3" t="s">
        <v>873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49"/>
      <c r="B27" s="154" t="s">
        <v>790</v>
      </c>
      <c r="C27" s="154"/>
      <c r="D27" s="156"/>
      <c r="E27" s="154" t="s">
        <v>871</v>
      </c>
      <c r="F27" s="153" t="s">
        <v>891</v>
      </c>
      <c r="G27" s="15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57">
        <v>193.0</v>
      </c>
      <c r="B28" s="158" t="s">
        <v>714</v>
      </c>
      <c r="C28" s="159" t="s">
        <v>715</v>
      </c>
      <c r="D28" s="160"/>
      <c r="E28" s="160"/>
      <c r="F28" s="161" t="s">
        <v>892</v>
      </c>
      <c r="G28" s="162"/>
      <c r="H28" s="3" t="s">
        <v>873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7">
        <v>195.0</v>
      </c>
      <c r="B29" s="162" t="s">
        <v>718</v>
      </c>
      <c r="C29" s="162" t="s">
        <v>152</v>
      </c>
      <c r="D29" s="161" t="s">
        <v>719</v>
      </c>
      <c r="E29" s="160"/>
      <c r="F29" s="161" t="s">
        <v>892</v>
      </c>
      <c r="G29" s="162"/>
      <c r="H29" s="3" t="s">
        <v>873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7"/>
      <c r="B30" s="162" t="s">
        <v>720</v>
      </c>
      <c r="C30" s="162" t="s">
        <v>163</v>
      </c>
      <c r="D30" s="163">
        <v>41641.0</v>
      </c>
      <c r="E30" s="162"/>
      <c r="F30" s="161" t="s">
        <v>892</v>
      </c>
      <c r="G30" s="16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24">
        <v>203.0</v>
      </c>
      <c r="B31" s="129" t="s">
        <v>893</v>
      </c>
      <c r="C31" s="164" t="s">
        <v>871</v>
      </c>
      <c r="D31" s="146"/>
      <c r="E31" s="146"/>
      <c r="F31" s="147" t="s">
        <v>894</v>
      </c>
      <c r="G31" s="146"/>
      <c r="H31" s="3" t="s">
        <v>873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24">
        <v>204.0</v>
      </c>
      <c r="B32" s="165" t="s">
        <v>895</v>
      </c>
      <c r="C32" s="165" t="s">
        <v>871</v>
      </c>
      <c r="D32" s="165"/>
      <c r="E32" s="165"/>
      <c r="F32" s="147" t="s">
        <v>894</v>
      </c>
      <c r="G32" s="146"/>
      <c r="H32" s="3" t="s">
        <v>873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24"/>
      <c r="B33" s="166" t="s">
        <v>896</v>
      </c>
      <c r="C33" s="165"/>
      <c r="D33" s="166"/>
      <c r="E33" s="165" t="s">
        <v>873</v>
      </c>
      <c r="F33" s="147" t="s">
        <v>894</v>
      </c>
      <c r="G33" s="16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24"/>
      <c r="B34" s="166" t="s">
        <v>897</v>
      </c>
      <c r="C34" s="165"/>
      <c r="D34" s="166"/>
      <c r="E34" s="165" t="s">
        <v>873</v>
      </c>
      <c r="F34" s="147" t="s">
        <v>894</v>
      </c>
      <c r="G34" s="16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7">
        <v>43.0</v>
      </c>
      <c r="B35" s="168" t="s">
        <v>157</v>
      </c>
      <c r="C35" s="169" t="s">
        <v>873</v>
      </c>
      <c r="D35" s="170"/>
      <c r="E35" s="170"/>
      <c r="F35" s="171" t="s">
        <v>898</v>
      </c>
      <c r="G35" s="170"/>
      <c r="H35" s="3" t="s">
        <v>873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7">
        <v>44.0</v>
      </c>
      <c r="B36" s="169" t="s">
        <v>899</v>
      </c>
      <c r="C36" s="169" t="s">
        <v>871</v>
      </c>
      <c r="D36" s="172"/>
      <c r="E36" s="169"/>
      <c r="F36" s="171" t="s">
        <v>898</v>
      </c>
      <c r="G36" s="170"/>
      <c r="H36" s="3" t="s">
        <v>873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7"/>
      <c r="B37" s="169" t="s">
        <v>900</v>
      </c>
      <c r="C37" s="169"/>
      <c r="D37" s="173" t="s">
        <v>871</v>
      </c>
      <c r="E37" s="169"/>
      <c r="F37" s="171" t="s">
        <v>898</v>
      </c>
      <c r="G37" s="16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7"/>
      <c r="B38" s="169" t="s">
        <v>901</v>
      </c>
      <c r="C38" s="169"/>
      <c r="D38" s="173"/>
      <c r="E38" s="169" t="s">
        <v>871</v>
      </c>
      <c r="F38" s="171" t="s">
        <v>898</v>
      </c>
      <c r="G38" s="16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24">
        <v>120.0</v>
      </c>
      <c r="B39" s="129" t="s">
        <v>442</v>
      </c>
      <c r="C39" s="145" t="s">
        <v>873</v>
      </c>
      <c r="D39" s="146"/>
      <c r="E39" s="146"/>
      <c r="F39" s="147" t="s">
        <v>902</v>
      </c>
      <c r="G39" s="146"/>
      <c r="H39" s="3" t="s">
        <v>873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24">
        <v>121.0</v>
      </c>
      <c r="B40" s="128" t="s">
        <v>903</v>
      </c>
      <c r="C40" s="128" t="s">
        <v>871</v>
      </c>
      <c r="D40" s="148"/>
      <c r="E40" s="128"/>
      <c r="F40" s="147" t="s">
        <v>902</v>
      </c>
      <c r="G40" s="146"/>
      <c r="H40" s="3" t="s">
        <v>873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24"/>
      <c r="B41" s="128" t="s">
        <v>904</v>
      </c>
      <c r="C41" s="128"/>
      <c r="D41" s="174" t="s">
        <v>871</v>
      </c>
      <c r="E41" s="128"/>
      <c r="F41" s="147" t="s">
        <v>902</v>
      </c>
      <c r="G41" s="12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24"/>
      <c r="B42" s="128" t="s">
        <v>905</v>
      </c>
      <c r="C42" s="128"/>
      <c r="D42" s="174"/>
      <c r="E42" s="128" t="s">
        <v>871</v>
      </c>
      <c r="F42" s="147" t="s">
        <v>902</v>
      </c>
      <c r="G42" s="12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49">
        <v>3.0</v>
      </c>
      <c r="B43" s="150" t="s">
        <v>906</v>
      </c>
      <c r="C43" s="154" t="s">
        <v>873</v>
      </c>
      <c r="D43" s="154"/>
      <c r="E43" s="154"/>
      <c r="F43" s="175" t="s">
        <v>907</v>
      </c>
      <c r="G43" s="154"/>
      <c r="H43" s="3" t="s">
        <v>873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49"/>
      <c r="B44" s="154" t="s">
        <v>908</v>
      </c>
      <c r="C44" s="176" t="s">
        <v>873</v>
      </c>
      <c r="D44" s="154"/>
      <c r="E44" s="154"/>
      <c r="F44" s="175" t="s">
        <v>907</v>
      </c>
      <c r="G44" s="154"/>
      <c r="H44" s="3" t="s">
        <v>873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77">
        <v>64.0</v>
      </c>
      <c r="B45" s="178" t="s">
        <v>244</v>
      </c>
      <c r="C45" s="179" t="s">
        <v>871</v>
      </c>
      <c r="D45" s="180"/>
      <c r="E45" s="180"/>
      <c r="F45" s="181" t="s">
        <v>909</v>
      </c>
      <c r="G45" s="180"/>
      <c r="H45" s="3" t="s">
        <v>873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77"/>
      <c r="B46" s="182" t="s">
        <v>910</v>
      </c>
      <c r="C46" s="182" t="s">
        <v>871</v>
      </c>
      <c r="D46" s="183"/>
      <c r="E46" s="182"/>
      <c r="F46" s="181" t="s">
        <v>909</v>
      </c>
      <c r="G46" s="182"/>
      <c r="H46" s="3" t="s">
        <v>873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77"/>
      <c r="B47" s="182" t="s">
        <v>911</v>
      </c>
      <c r="C47" s="182"/>
      <c r="D47" s="184"/>
      <c r="E47" s="182" t="s">
        <v>871</v>
      </c>
      <c r="F47" s="181" t="s">
        <v>909</v>
      </c>
      <c r="G47" s="18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24">
        <v>65.0</v>
      </c>
      <c r="B48" s="129" t="s">
        <v>249</v>
      </c>
      <c r="C48" s="145" t="s">
        <v>873</v>
      </c>
      <c r="D48" s="146"/>
      <c r="E48" s="146"/>
      <c r="F48" s="147" t="s">
        <v>912</v>
      </c>
      <c r="G48" s="146"/>
      <c r="H48" s="3" t="s">
        <v>873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24"/>
      <c r="B49" s="128" t="s">
        <v>913</v>
      </c>
      <c r="C49" s="128" t="s">
        <v>871</v>
      </c>
      <c r="D49" s="148"/>
      <c r="E49" s="128"/>
      <c r="F49" s="147" t="s">
        <v>912</v>
      </c>
      <c r="G49" s="128"/>
      <c r="H49" s="3" t="s">
        <v>873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24"/>
      <c r="B50" s="128" t="s">
        <v>914</v>
      </c>
      <c r="C50" s="128"/>
      <c r="D50" s="185" t="s">
        <v>871</v>
      </c>
      <c r="E50" s="128"/>
      <c r="F50" s="147" t="s">
        <v>912</v>
      </c>
      <c r="G50" s="12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6">
        <v>51.0</v>
      </c>
      <c r="B51" s="187" t="s">
        <v>192</v>
      </c>
      <c r="C51" s="188" t="s">
        <v>873</v>
      </c>
      <c r="D51" s="188"/>
      <c r="E51" s="188"/>
      <c r="F51" s="189" t="s">
        <v>915</v>
      </c>
      <c r="G51" s="188"/>
      <c r="H51" s="3" t="s">
        <v>873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6">
        <v>50.0</v>
      </c>
      <c r="B52" s="187" t="s">
        <v>189</v>
      </c>
      <c r="C52" s="190" t="s">
        <v>873</v>
      </c>
      <c r="D52" s="188"/>
      <c r="E52" s="188"/>
      <c r="F52" s="189" t="s">
        <v>915</v>
      </c>
      <c r="G52" s="188"/>
      <c r="H52" s="3" t="s">
        <v>873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6"/>
      <c r="B53" s="188" t="s">
        <v>916</v>
      </c>
      <c r="C53" s="188"/>
      <c r="D53" s="191"/>
      <c r="E53" s="188" t="s">
        <v>871</v>
      </c>
      <c r="F53" s="189" t="s">
        <v>915</v>
      </c>
      <c r="G53" s="18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92">
        <v>66.0</v>
      </c>
      <c r="B54" s="193" t="s">
        <v>253</v>
      </c>
      <c r="C54" s="194" t="s">
        <v>871</v>
      </c>
      <c r="D54" s="195"/>
      <c r="E54" s="195"/>
      <c r="F54" s="196" t="s">
        <v>917</v>
      </c>
      <c r="G54" s="195"/>
      <c r="H54" s="3" t="s">
        <v>873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92">
        <v>67.0</v>
      </c>
      <c r="B55" s="197" t="s">
        <v>918</v>
      </c>
      <c r="C55" s="197" t="s">
        <v>871</v>
      </c>
      <c r="D55" s="198"/>
      <c r="E55" s="195"/>
      <c r="F55" s="196" t="s">
        <v>917</v>
      </c>
      <c r="G55" s="195"/>
      <c r="H55" s="3" t="s">
        <v>873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92"/>
      <c r="B56" s="197" t="s">
        <v>919</v>
      </c>
      <c r="C56" s="197"/>
      <c r="D56" s="199"/>
      <c r="E56" s="195" t="s">
        <v>871</v>
      </c>
      <c r="F56" s="196" t="s">
        <v>917</v>
      </c>
      <c r="G56" s="19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92"/>
      <c r="B57" s="197" t="s">
        <v>920</v>
      </c>
      <c r="C57" s="197"/>
      <c r="D57" s="199"/>
      <c r="E57" s="197" t="s">
        <v>871</v>
      </c>
      <c r="F57" s="196" t="s">
        <v>917</v>
      </c>
      <c r="G57" s="19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16">
        <v>163.0</v>
      </c>
      <c r="B58" s="117" t="s">
        <v>603</v>
      </c>
      <c r="C58" s="118" t="s">
        <v>871</v>
      </c>
      <c r="D58" s="119"/>
      <c r="E58" s="119"/>
      <c r="F58" s="120" t="s">
        <v>921</v>
      </c>
      <c r="G58" s="119"/>
      <c r="H58" s="3" t="s">
        <v>873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16"/>
      <c r="B59" s="121" t="s">
        <v>922</v>
      </c>
      <c r="C59" s="121" t="s">
        <v>871</v>
      </c>
      <c r="D59" s="122"/>
      <c r="E59" s="121"/>
      <c r="F59" s="120" t="s">
        <v>921</v>
      </c>
      <c r="G59" s="121"/>
      <c r="H59" s="3" t="s">
        <v>873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16"/>
      <c r="B60" s="121" t="s">
        <v>607</v>
      </c>
      <c r="C60" s="121"/>
      <c r="D60" s="123" t="s">
        <v>871</v>
      </c>
      <c r="E60" s="121"/>
      <c r="F60" s="120" t="s">
        <v>921</v>
      </c>
      <c r="G60" s="1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24">
        <v>68.0</v>
      </c>
      <c r="B61" s="129" t="s">
        <v>263</v>
      </c>
      <c r="C61" s="145" t="s">
        <v>871</v>
      </c>
      <c r="D61" s="146"/>
      <c r="E61" s="146"/>
      <c r="F61" s="147" t="s">
        <v>923</v>
      </c>
      <c r="G61" s="146"/>
      <c r="H61" s="3" t="s">
        <v>873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24"/>
      <c r="B62" s="128" t="s">
        <v>924</v>
      </c>
      <c r="C62" s="128" t="s">
        <v>871</v>
      </c>
      <c r="D62" s="148"/>
      <c r="E62" s="128"/>
      <c r="F62" s="147" t="s">
        <v>923</v>
      </c>
      <c r="G62" s="128"/>
      <c r="H62" s="3" t="s">
        <v>873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24"/>
      <c r="B63" s="128" t="s">
        <v>925</v>
      </c>
      <c r="C63" s="128"/>
      <c r="D63" s="185"/>
      <c r="E63" s="128" t="s">
        <v>871</v>
      </c>
      <c r="F63" s="147" t="s">
        <v>923</v>
      </c>
      <c r="G63" s="12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0">
        <v>46.0</v>
      </c>
      <c r="B64" s="201" t="s">
        <v>171</v>
      </c>
      <c r="C64" s="202"/>
      <c r="D64" s="203"/>
      <c r="E64" s="203"/>
      <c r="F64" s="204" t="s">
        <v>926</v>
      </c>
      <c r="G64" s="203"/>
      <c r="H64" s="3" t="s">
        <v>873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0"/>
      <c r="B65" s="202" t="s">
        <v>927</v>
      </c>
      <c r="C65" s="202" t="s">
        <v>871</v>
      </c>
      <c r="D65" s="205"/>
      <c r="E65" s="202"/>
      <c r="F65" s="204" t="s">
        <v>926</v>
      </c>
      <c r="G65" s="202"/>
      <c r="H65" s="3" t="s">
        <v>873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0"/>
      <c r="B66" s="202" t="s">
        <v>928</v>
      </c>
      <c r="C66" s="202"/>
      <c r="D66" s="206"/>
      <c r="E66" s="202" t="s">
        <v>871</v>
      </c>
      <c r="F66" s="204" t="s">
        <v>926</v>
      </c>
      <c r="G66" s="20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7">
        <v>48.0</v>
      </c>
      <c r="B67" s="208" t="s">
        <v>181</v>
      </c>
      <c r="C67" s="209" t="s">
        <v>871</v>
      </c>
      <c r="D67" s="210"/>
      <c r="E67" s="210"/>
      <c r="F67" s="211" t="s">
        <v>929</v>
      </c>
      <c r="G67" s="210"/>
      <c r="H67" s="3" t="s">
        <v>873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7">
        <v>49.0</v>
      </c>
      <c r="B68" s="212" t="s">
        <v>930</v>
      </c>
      <c r="C68" s="212" t="s">
        <v>871</v>
      </c>
      <c r="D68" s="213"/>
      <c r="E68" s="212"/>
      <c r="F68" s="211" t="s">
        <v>929</v>
      </c>
      <c r="G68" s="210"/>
      <c r="H68" s="3" t="s">
        <v>873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7"/>
      <c r="B69" s="214" t="s">
        <v>931</v>
      </c>
      <c r="C69" s="212"/>
      <c r="D69" s="215"/>
      <c r="E69" s="212" t="s">
        <v>871</v>
      </c>
      <c r="F69" s="211" t="s">
        <v>929</v>
      </c>
      <c r="G69" s="2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7"/>
      <c r="B70" s="212" t="s">
        <v>932</v>
      </c>
      <c r="C70" s="212"/>
      <c r="D70" s="216"/>
      <c r="E70" s="212" t="s">
        <v>871</v>
      </c>
      <c r="F70" s="211" t="s">
        <v>929</v>
      </c>
      <c r="G70" s="2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49">
        <v>60.0</v>
      </c>
      <c r="B71" s="150" t="s">
        <v>223</v>
      </c>
      <c r="C71" s="154" t="s">
        <v>873</v>
      </c>
      <c r="D71" s="154"/>
      <c r="E71" s="154"/>
      <c r="F71" s="175" t="s">
        <v>933</v>
      </c>
      <c r="G71" s="154"/>
      <c r="H71" s="3" t="s">
        <v>873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49">
        <v>133.0</v>
      </c>
      <c r="B72" s="150" t="s">
        <v>488</v>
      </c>
      <c r="C72" s="154" t="s">
        <v>873</v>
      </c>
      <c r="D72" s="154"/>
      <c r="E72" s="154"/>
      <c r="F72" s="175" t="s">
        <v>933</v>
      </c>
      <c r="G72" s="154"/>
      <c r="H72" s="3" t="s">
        <v>873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49"/>
      <c r="B73" s="154" t="s">
        <v>934</v>
      </c>
      <c r="C73" s="217"/>
      <c r="D73" s="217"/>
      <c r="E73" s="154" t="s">
        <v>871</v>
      </c>
      <c r="F73" s="175" t="s">
        <v>933</v>
      </c>
      <c r="G73" s="15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0">
        <v>135.0</v>
      </c>
      <c r="B74" s="202" t="s">
        <v>500</v>
      </c>
      <c r="C74" s="202" t="s">
        <v>501</v>
      </c>
      <c r="D74" s="203"/>
      <c r="E74" s="203"/>
      <c r="F74" s="204" t="s">
        <v>935</v>
      </c>
      <c r="G74" s="203"/>
      <c r="H74" s="3" t="s">
        <v>873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0"/>
      <c r="B75" s="202" t="s">
        <v>502</v>
      </c>
      <c r="C75" s="202" t="s">
        <v>184</v>
      </c>
      <c r="D75" s="205" t="s">
        <v>503</v>
      </c>
      <c r="E75" s="202"/>
      <c r="F75" s="204" t="s">
        <v>935</v>
      </c>
      <c r="G75" s="202"/>
      <c r="H75" s="3" t="s">
        <v>873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0"/>
      <c r="B76" s="202" t="s">
        <v>504</v>
      </c>
      <c r="C76" s="202" t="s">
        <v>163</v>
      </c>
      <c r="D76" s="218" t="s">
        <v>936</v>
      </c>
      <c r="E76" s="202"/>
      <c r="F76" s="204" t="s">
        <v>935</v>
      </c>
      <c r="G76" s="20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31">
        <v>164.0</v>
      </c>
      <c r="B77" s="219" t="s">
        <v>609</v>
      </c>
      <c r="C77" s="133" t="s">
        <v>610</v>
      </c>
      <c r="D77" s="134"/>
      <c r="E77" s="134"/>
      <c r="F77" s="135" t="s">
        <v>937</v>
      </c>
      <c r="G77" s="134"/>
      <c r="H77" s="3" t="s">
        <v>873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31"/>
      <c r="B78" s="132" t="s">
        <v>611</v>
      </c>
      <c r="C78" s="132" t="s">
        <v>184</v>
      </c>
      <c r="D78" s="137">
        <v>32457.0</v>
      </c>
      <c r="E78" s="132"/>
      <c r="F78" s="135" t="s">
        <v>937</v>
      </c>
      <c r="G78" s="132"/>
      <c r="H78" s="3" t="s">
        <v>873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31"/>
      <c r="B79" s="132" t="s">
        <v>613</v>
      </c>
      <c r="C79" s="132" t="s">
        <v>163</v>
      </c>
      <c r="D79" s="138" t="s">
        <v>938</v>
      </c>
      <c r="E79" s="132"/>
      <c r="F79" s="135" t="s">
        <v>937</v>
      </c>
      <c r="G79" s="13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92">
        <v>221.0</v>
      </c>
      <c r="B80" s="193" t="s">
        <v>939</v>
      </c>
      <c r="C80" s="194" t="s">
        <v>940</v>
      </c>
      <c r="D80" s="195"/>
      <c r="E80" s="195"/>
      <c r="F80" s="196" t="s">
        <v>941</v>
      </c>
      <c r="G80" s="195"/>
      <c r="H80" s="3" t="s">
        <v>873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92"/>
      <c r="B81" s="197" t="s">
        <v>822</v>
      </c>
      <c r="C81" s="197" t="s">
        <v>160</v>
      </c>
      <c r="D81" s="220">
        <v>31117.0</v>
      </c>
      <c r="E81" s="197"/>
      <c r="F81" s="196" t="s">
        <v>941</v>
      </c>
      <c r="G81" s="197"/>
      <c r="H81" s="3" t="s">
        <v>873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92"/>
      <c r="B82" s="197" t="s">
        <v>823</v>
      </c>
      <c r="C82" s="197" t="s">
        <v>163</v>
      </c>
      <c r="D82" s="221">
        <v>42011.0</v>
      </c>
      <c r="E82" s="197"/>
      <c r="F82" s="196" t="s">
        <v>941</v>
      </c>
      <c r="G82" s="19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7">
        <v>61.0</v>
      </c>
      <c r="B83" s="208" t="s">
        <v>226</v>
      </c>
      <c r="C83" s="212" t="s">
        <v>871</v>
      </c>
      <c r="D83" s="210"/>
      <c r="E83" s="210"/>
      <c r="F83" s="211" t="s">
        <v>942</v>
      </c>
      <c r="G83" s="210"/>
      <c r="H83" s="3" t="s">
        <v>873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7"/>
      <c r="B84" s="212" t="s">
        <v>943</v>
      </c>
      <c r="C84" s="212" t="s">
        <v>871</v>
      </c>
      <c r="D84" s="213"/>
      <c r="E84" s="212"/>
      <c r="F84" s="211" t="s">
        <v>942</v>
      </c>
      <c r="G84" s="212"/>
      <c r="H84" s="3" t="s">
        <v>873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7"/>
      <c r="B85" s="212" t="s">
        <v>944</v>
      </c>
      <c r="C85" s="212"/>
      <c r="D85" s="216"/>
      <c r="E85" s="212" t="s">
        <v>871</v>
      </c>
      <c r="F85" s="211" t="s">
        <v>942</v>
      </c>
      <c r="G85" s="212"/>
      <c r="H85" s="7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77"/>
      <c r="B86" s="178" t="s">
        <v>945</v>
      </c>
      <c r="C86" s="182" t="s">
        <v>873</v>
      </c>
      <c r="D86" s="183"/>
      <c r="E86" s="180"/>
      <c r="F86" s="181" t="s">
        <v>946</v>
      </c>
      <c r="G86" s="180"/>
      <c r="H86" s="79" t="s">
        <v>873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77">
        <v>2.0</v>
      </c>
      <c r="B87" s="178" t="s">
        <v>14</v>
      </c>
      <c r="C87" s="222" t="s">
        <v>873</v>
      </c>
      <c r="D87" s="183"/>
      <c r="E87" s="182"/>
      <c r="F87" s="181" t="s">
        <v>946</v>
      </c>
      <c r="G87" s="223"/>
      <c r="H87" s="3" t="s">
        <v>873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43">
        <v>27.0</v>
      </c>
      <c r="B88" s="224" t="s">
        <v>97</v>
      </c>
      <c r="C88" s="143" t="s">
        <v>98</v>
      </c>
      <c r="D88" s="143"/>
      <c r="E88" s="143"/>
      <c r="F88" s="143" t="s">
        <v>947</v>
      </c>
      <c r="G88" s="143"/>
      <c r="H88" s="3" t="s">
        <v>873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43"/>
      <c r="B89" s="143" t="s">
        <v>948</v>
      </c>
      <c r="C89" s="143" t="s">
        <v>125</v>
      </c>
      <c r="D89" s="143"/>
      <c r="E89" s="143"/>
      <c r="F89" s="143" t="s">
        <v>947</v>
      </c>
      <c r="G89" s="143"/>
      <c r="H89" s="3" t="s">
        <v>873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43">
        <v>91.0</v>
      </c>
      <c r="B90" s="224" t="s">
        <v>346</v>
      </c>
      <c r="C90" s="143" t="s">
        <v>347</v>
      </c>
      <c r="D90" s="143"/>
      <c r="E90" s="143"/>
      <c r="F90" s="143" t="s">
        <v>947</v>
      </c>
      <c r="G90" s="143"/>
      <c r="H90" s="3" t="s">
        <v>873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43">
        <v>89.0</v>
      </c>
      <c r="B91" s="224" t="s">
        <v>338</v>
      </c>
      <c r="C91" s="143" t="s">
        <v>873</v>
      </c>
      <c r="D91" s="143"/>
      <c r="E91" s="143"/>
      <c r="F91" s="143" t="s">
        <v>947</v>
      </c>
      <c r="G91" s="143"/>
      <c r="H91" s="3" t="s">
        <v>873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5">
        <v>214.0</v>
      </c>
      <c r="B92" s="226" t="s">
        <v>795</v>
      </c>
      <c r="C92" s="227" t="s">
        <v>796</v>
      </c>
      <c r="D92" s="228"/>
      <c r="E92" s="228"/>
      <c r="F92" s="229" t="s">
        <v>949</v>
      </c>
      <c r="G92" s="230"/>
      <c r="H92" s="3" t="s">
        <v>873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5"/>
      <c r="B93" s="230" t="s">
        <v>950</v>
      </c>
      <c r="C93" s="230" t="s">
        <v>260</v>
      </c>
      <c r="D93" s="230" t="s">
        <v>798</v>
      </c>
      <c r="E93" s="230"/>
      <c r="F93" s="229" t="s">
        <v>949</v>
      </c>
      <c r="G93" s="230"/>
      <c r="H93" s="3" t="s">
        <v>873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5">
        <v>35.0</v>
      </c>
      <c r="B94" s="226" t="s">
        <v>122</v>
      </c>
      <c r="C94" s="231">
        <v>32847.0</v>
      </c>
      <c r="D94" s="228"/>
      <c r="E94" s="228"/>
      <c r="F94" s="229" t="s">
        <v>949</v>
      </c>
      <c r="G94" s="230"/>
      <c r="H94" s="3" t="s">
        <v>873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5"/>
      <c r="B95" s="230" t="s">
        <v>951</v>
      </c>
      <c r="C95" s="230" t="s">
        <v>125</v>
      </c>
      <c r="D95" s="229" t="s">
        <v>126</v>
      </c>
      <c r="E95" s="230"/>
      <c r="F95" s="229" t="s">
        <v>949</v>
      </c>
      <c r="G95" s="230"/>
      <c r="H95" s="3" t="s">
        <v>873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0">
        <v>99.0</v>
      </c>
      <c r="B96" s="201" t="s">
        <v>374</v>
      </c>
      <c r="C96" s="232" t="s">
        <v>375</v>
      </c>
      <c r="D96" s="203"/>
      <c r="E96" s="203"/>
      <c r="F96" s="204" t="s">
        <v>952</v>
      </c>
      <c r="G96" s="202"/>
      <c r="H96" s="3" t="s">
        <v>873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0">
        <v>126.0</v>
      </c>
      <c r="B97" s="201" t="s">
        <v>468</v>
      </c>
      <c r="C97" s="232" t="s">
        <v>469</v>
      </c>
      <c r="D97" s="203"/>
      <c r="E97" s="203"/>
      <c r="F97" s="204" t="s">
        <v>952</v>
      </c>
      <c r="G97" s="202"/>
      <c r="H97" s="3" t="s">
        <v>873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0"/>
      <c r="B98" s="202" t="s">
        <v>953</v>
      </c>
      <c r="C98" s="202" t="s">
        <v>204</v>
      </c>
      <c r="D98" s="233" t="s">
        <v>377</v>
      </c>
      <c r="E98" s="202"/>
      <c r="F98" s="204" t="s">
        <v>952</v>
      </c>
      <c r="G98" s="202"/>
      <c r="H98" s="3" t="s">
        <v>873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0"/>
      <c r="B99" s="202" t="s">
        <v>954</v>
      </c>
      <c r="C99" s="202" t="s">
        <v>260</v>
      </c>
      <c r="D99" s="234">
        <v>17812.0</v>
      </c>
      <c r="E99" s="202"/>
      <c r="F99" s="204" t="s">
        <v>952</v>
      </c>
      <c r="G99" s="202"/>
      <c r="H99" s="3" t="s">
        <v>873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5">
        <v>78.0</v>
      </c>
      <c r="B100" s="226" t="s">
        <v>304</v>
      </c>
      <c r="C100" s="227" t="s">
        <v>955</v>
      </c>
      <c r="D100" s="230"/>
      <c r="E100" s="230"/>
      <c r="F100" s="235" t="s">
        <v>956</v>
      </c>
      <c r="G100" s="230"/>
      <c r="H100" s="3" t="s">
        <v>873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5">
        <v>129.0</v>
      </c>
      <c r="B101" s="230" t="s">
        <v>479</v>
      </c>
      <c r="C101" s="227">
        <v>27401.0</v>
      </c>
      <c r="D101" s="230"/>
      <c r="E101" s="230"/>
      <c r="F101" s="235" t="s">
        <v>956</v>
      </c>
      <c r="G101" s="230"/>
      <c r="H101" s="3" t="s">
        <v>873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5">
        <v>139.0</v>
      </c>
      <c r="B102" s="230" t="s">
        <v>514</v>
      </c>
      <c r="C102" s="236">
        <v>32638.0</v>
      </c>
      <c r="D102" s="230"/>
      <c r="E102" s="230"/>
      <c r="F102" s="235" t="s">
        <v>956</v>
      </c>
      <c r="G102" s="230"/>
      <c r="H102" s="3" t="s">
        <v>873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5">
        <v>124.0</v>
      </c>
      <c r="B103" s="230" t="s">
        <v>459</v>
      </c>
      <c r="C103" s="227" t="s">
        <v>460</v>
      </c>
      <c r="D103" s="230"/>
      <c r="E103" s="230"/>
      <c r="F103" s="235" t="s">
        <v>956</v>
      </c>
      <c r="G103" s="230"/>
      <c r="H103" s="3" t="s">
        <v>873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24"/>
      <c r="B104" s="146" t="s">
        <v>542</v>
      </c>
      <c r="C104" s="146" t="s">
        <v>543</v>
      </c>
      <c r="D104" s="146"/>
      <c r="E104" s="146"/>
      <c r="F104" s="204" t="s">
        <v>957</v>
      </c>
      <c r="G104" s="128" t="s">
        <v>958</v>
      </c>
      <c r="H104" s="3" t="s">
        <v>873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24"/>
      <c r="B105" s="146" t="s">
        <v>544</v>
      </c>
      <c r="C105" s="146" t="s">
        <v>545</v>
      </c>
      <c r="D105" s="146" t="s">
        <v>546</v>
      </c>
      <c r="E105" s="128"/>
      <c r="F105" s="204" t="s">
        <v>957</v>
      </c>
      <c r="G105" s="128" t="s">
        <v>958</v>
      </c>
      <c r="H105" s="3" t="s">
        <v>873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24">
        <v>176.0</v>
      </c>
      <c r="B106" s="128" t="s">
        <v>651</v>
      </c>
      <c r="C106" s="145">
        <v>32723.0</v>
      </c>
      <c r="D106" s="146"/>
      <c r="E106" s="146"/>
      <c r="F106" s="204" t="s">
        <v>957</v>
      </c>
      <c r="G106" s="128"/>
      <c r="H106" s="3" t="s">
        <v>873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24"/>
      <c r="B107" s="128" t="s">
        <v>653</v>
      </c>
      <c r="C107" s="128" t="s">
        <v>654</v>
      </c>
      <c r="D107" s="148" t="s">
        <v>655</v>
      </c>
      <c r="E107" s="128"/>
      <c r="F107" s="204" t="s">
        <v>957</v>
      </c>
      <c r="G107" s="128"/>
      <c r="H107" s="3" t="s">
        <v>873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5">
        <v>30.0</v>
      </c>
      <c r="B108" s="230" t="s">
        <v>106</v>
      </c>
      <c r="C108" s="231">
        <v>33516.0</v>
      </c>
      <c r="D108" s="230"/>
      <c r="E108" s="230"/>
      <c r="F108" s="235" t="s">
        <v>959</v>
      </c>
      <c r="G108" s="230"/>
      <c r="H108" s="3" t="s">
        <v>873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5">
        <v>37.0</v>
      </c>
      <c r="B109" s="230" t="s">
        <v>131</v>
      </c>
      <c r="C109" s="230" t="s">
        <v>132</v>
      </c>
      <c r="D109" s="230"/>
      <c r="E109" s="230"/>
      <c r="F109" s="235" t="s">
        <v>959</v>
      </c>
      <c r="G109" s="230"/>
      <c r="H109" s="3" t="s">
        <v>873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5">
        <v>55.0</v>
      </c>
      <c r="B110" s="226" t="s">
        <v>960</v>
      </c>
      <c r="C110" s="230" t="s">
        <v>209</v>
      </c>
      <c r="D110" s="230"/>
      <c r="E110" s="230"/>
      <c r="F110" s="235" t="s">
        <v>959</v>
      </c>
      <c r="G110" s="230"/>
      <c r="H110" s="3" t="s">
        <v>873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5">
        <v>59.0</v>
      </c>
      <c r="B111" s="226" t="s">
        <v>220</v>
      </c>
      <c r="C111" s="230" t="s">
        <v>221</v>
      </c>
      <c r="D111" s="230"/>
      <c r="E111" s="230"/>
      <c r="F111" s="235" t="s">
        <v>959</v>
      </c>
      <c r="G111" s="230"/>
      <c r="H111" s="3" t="s">
        <v>873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6">
        <v>154.0</v>
      </c>
      <c r="B112" s="187" t="s">
        <v>572</v>
      </c>
      <c r="C112" s="237" t="s">
        <v>60</v>
      </c>
      <c r="D112" s="188"/>
      <c r="E112" s="188"/>
      <c r="F112" s="204" t="s">
        <v>961</v>
      </c>
      <c r="G112" s="188"/>
      <c r="H112" s="3" t="s">
        <v>873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6">
        <v>156.0</v>
      </c>
      <c r="B113" s="187" t="s">
        <v>577</v>
      </c>
      <c r="C113" s="238">
        <v>33298.0</v>
      </c>
      <c r="D113" s="188"/>
      <c r="E113" s="188"/>
      <c r="F113" s="204" t="s">
        <v>961</v>
      </c>
      <c r="G113" s="188"/>
      <c r="H113" s="3" t="s">
        <v>873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6">
        <v>155.0</v>
      </c>
      <c r="B114" s="187" t="s">
        <v>574</v>
      </c>
      <c r="C114" s="237" t="s">
        <v>575</v>
      </c>
      <c r="D114" s="188"/>
      <c r="E114" s="188"/>
      <c r="F114" s="204" t="s">
        <v>961</v>
      </c>
      <c r="G114" s="188"/>
      <c r="H114" s="3" t="s">
        <v>873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6">
        <v>162.0</v>
      </c>
      <c r="B115" s="188" t="s">
        <v>962</v>
      </c>
      <c r="C115" s="239"/>
      <c r="D115" s="188"/>
      <c r="E115" s="188"/>
      <c r="F115" s="204" t="s">
        <v>961</v>
      </c>
      <c r="G115" s="188"/>
      <c r="H115" s="3" t="s">
        <v>873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0">
        <v>150.0</v>
      </c>
      <c r="B116" s="241" t="s">
        <v>557</v>
      </c>
      <c r="C116" s="242">
        <v>30722.0</v>
      </c>
      <c r="D116" s="243"/>
      <c r="E116" s="243"/>
      <c r="F116" s="244" t="s">
        <v>963</v>
      </c>
      <c r="G116" s="245"/>
      <c r="H116" s="3" t="s">
        <v>873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0"/>
      <c r="B117" s="245" t="s">
        <v>558</v>
      </c>
      <c r="C117" s="245" t="s">
        <v>559</v>
      </c>
      <c r="D117" s="246" t="s">
        <v>560</v>
      </c>
      <c r="E117" s="245"/>
      <c r="F117" s="244" t="s">
        <v>963</v>
      </c>
      <c r="G117" s="245"/>
      <c r="H117" s="3" t="s">
        <v>873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0">
        <v>110.0</v>
      </c>
      <c r="B118" s="245" t="s">
        <v>964</v>
      </c>
      <c r="C118" s="247">
        <v>32055.0</v>
      </c>
      <c r="D118" s="243"/>
      <c r="E118" s="243"/>
      <c r="F118" s="244" t="s">
        <v>963</v>
      </c>
      <c r="G118" s="245"/>
      <c r="H118" s="3" t="s">
        <v>873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0"/>
      <c r="B119" s="245" t="s">
        <v>965</v>
      </c>
      <c r="C119" s="245" t="s">
        <v>125</v>
      </c>
      <c r="D119" s="248" t="s">
        <v>416</v>
      </c>
      <c r="E119" s="245"/>
      <c r="F119" s="244" t="s">
        <v>963</v>
      </c>
      <c r="G119" s="245"/>
      <c r="H119" s="3" t="s">
        <v>873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5">
        <v>142.0</v>
      </c>
      <c r="B120" s="230" t="s">
        <v>524</v>
      </c>
      <c r="C120" s="236">
        <v>33157.0</v>
      </c>
      <c r="D120" s="230"/>
      <c r="E120" s="230"/>
      <c r="F120" s="235" t="s">
        <v>966</v>
      </c>
      <c r="G120" s="230"/>
      <c r="H120" s="3" t="s">
        <v>873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5">
        <v>160.0</v>
      </c>
      <c r="B121" s="230" t="s">
        <v>592</v>
      </c>
      <c r="C121" s="227" t="s">
        <v>593</v>
      </c>
      <c r="D121" s="230"/>
      <c r="E121" s="230"/>
      <c r="F121" s="235" t="s">
        <v>966</v>
      </c>
      <c r="G121" s="230"/>
      <c r="H121" s="3" t="s">
        <v>873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5">
        <v>143.0</v>
      </c>
      <c r="B122" s="230" t="s">
        <v>527</v>
      </c>
      <c r="C122" s="249" t="s">
        <v>528</v>
      </c>
      <c r="D122" s="230"/>
      <c r="E122" s="230"/>
      <c r="F122" s="235" t="s">
        <v>966</v>
      </c>
      <c r="G122" s="230"/>
      <c r="H122" s="3" t="s">
        <v>873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5">
        <v>140.0</v>
      </c>
      <c r="B123" s="230" t="s">
        <v>516</v>
      </c>
      <c r="C123" s="249" t="s">
        <v>517</v>
      </c>
      <c r="D123" s="230"/>
      <c r="E123" s="230"/>
      <c r="F123" s="235" t="s">
        <v>966</v>
      </c>
      <c r="G123" s="230"/>
      <c r="H123" s="3" t="s">
        <v>873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0">
        <v>119.0</v>
      </c>
      <c r="B124" s="245" t="s">
        <v>967</v>
      </c>
      <c r="C124" s="247">
        <v>33609.0</v>
      </c>
      <c r="D124" s="245"/>
      <c r="E124" s="245"/>
      <c r="F124" s="244" t="s">
        <v>968</v>
      </c>
      <c r="G124" s="245"/>
      <c r="H124" s="3" t="s">
        <v>873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0">
        <v>122.0</v>
      </c>
      <c r="B125" s="245" t="s">
        <v>451</v>
      </c>
      <c r="C125" s="247" t="s">
        <v>452</v>
      </c>
      <c r="D125" s="245"/>
      <c r="E125" s="245"/>
      <c r="F125" s="244" t="s">
        <v>968</v>
      </c>
      <c r="G125" s="245"/>
      <c r="H125" s="3" t="s">
        <v>873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0">
        <v>107.0</v>
      </c>
      <c r="B126" s="245" t="s">
        <v>403</v>
      </c>
      <c r="C126" s="247" t="s">
        <v>404</v>
      </c>
      <c r="D126" s="245"/>
      <c r="E126" s="245"/>
      <c r="F126" s="244" t="s">
        <v>968</v>
      </c>
      <c r="G126" s="245"/>
      <c r="H126" s="3" t="s">
        <v>873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0">
        <v>138.0</v>
      </c>
      <c r="B127" s="245" t="s">
        <v>511</v>
      </c>
      <c r="C127" s="245" t="s">
        <v>512</v>
      </c>
      <c r="D127" s="245"/>
      <c r="E127" s="245"/>
      <c r="F127" s="244" t="s">
        <v>968</v>
      </c>
      <c r="G127" s="245"/>
      <c r="H127" s="3" t="s">
        <v>873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5">
        <v>137.0</v>
      </c>
      <c r="B128" s="230" t="s">
        <v>509</v>
      </c>
      <c r="C128" s="236">
        <v>33368.0</v>
      </c>
      <c r="D128" s="230"/>
      <c r="E128" s="230"/>
      <c r="F128" s="250" t="s">
        <v>969</v>
      </c>
      <c r="G128" s="230"/>
      <c r="H128" s="3" t="s">
        <v>873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5">
        <v>149.0</v>
      </c>
      <c r="B129" s="230" t="s">
        <v>555</v>
      </c>
      <c r="C129" s="236">
        <v>33058.0</v>
      </c>
      <c r="D129" s="230"/>
      <c r="E129" s="230"/>
      <c r="F129" s="250" t="s">
        <v>969</v>
      </c>
      <c r="G129" s="230"/>
      <c r="H129" s="3" t="s">
        <v>873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5">
        <v>182.0</v>
      </c>
      <c r="B130" s="230" t="s">
        <v>675</v>
      </c>
      <c r="C130" s="227">
        <v>31414.0</v>
      </c>
      <c r="D130" s="230"/>
      <c r="E130" s="230"/>
      <c r="F130" s="250" t="s">
        <v>969</v>
      </c>
      <c r="G130" s="230"/>
      <c r="H130" s="3" t="s">
        <v>873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5">
        <v>183.0</v>
      </c>
      <c r="B131" s="230" t="s">
        <v>678</v>
      </c>
      <c r="C131" s="227" t="s">
        <v>679</v>
      </c>
      <c r="D131" s="230"/>
      <c r="E131" s="230"/>
      <c r="F131" s="250" t="s">
        <v>969</v>
      </c>
      <c r="G131" s="230"/>
      <c r="H131" s="3" t="s">
        <v>873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0">
        <v>187.0</v>
      </c>
      <c r="B132" s="245" t="s">
        <v>693</v>
      </c>
      <c r="C132" s="247">
        <v>34094.0</v>
      </c>
      <c r="D132" s="245"/>
      <c r="E132" s="245"/>
      <c r="F132" s="251" t="s">
        <v>970</v>
      </c>
      <c r="G132" s="245"/>
      <c r="H132" s="3" t="s">
        <v>873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0">
        <v>197.0</v>
      </c>
      <c r="B133" s="245" t="s">
        <v>728</v>
      </c>
      <c r="C133" s="247">
        <v>33338.0</v>
      </c>
      <c r="D133" s="245"/>
      <c r="E133" s="245"/>
      <c r="F133" s="251" t="s">
        <v>970</v>
      </c>
      <c r="G133" s="245"/>
      <c r="H133" s="3" t="s">
        <v>873</v>
      </c>
      <c r="I133" s="3"/>
      <c r="J133" s="25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0">
        <v>148.0</v>
      </c>
      <c r="B134" s="245" t="s">
        <v>549</v>
      </c>
      <c r="C134" s="245" t="s">
        <v>260</v>
      </c>
      <c r="D134" s="251"/>
      <c r="E134" s="243"/>
      <c r="F134" s="251" t="s">
        <v>970</v>
      </c>
      <c r="G134" s="245" t="s">
        <v>971</v>
      </c>
      <c r="H134" s="3" t="s">
        <v>873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0"/>
      <c r="B135" s="245" t="s">
        <v>552</v>
      </c>
      <c r="C135" s="245" t="s">
        <v>553</v>
      </c>
      <c r="D135" s="251" t="s">
        <v>873</v>
      </c>
      <c r="E135" s="245"/>
      <c r="F135" s="251" t="s">
        <v>970</v>
      </c>
      <c r="G135" s="245" t="s">
        <v>971</v>
      </c>
      <c r="H135" s="3" t="s">
        <v>873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5">
        <v>106.0</v>
      </c>
      <c r="B136" s="226" t="s">
        <v>972</v>
      </c>
      <c r="C136" s="227">
        <v>33219.0</v>
      </c>
      <c r="D136" s="230"/>
      <c r="E136" s="230"/>
      <c r="F136" s="250" t="s">
        <v>973</v>
      </c>
      <c r="G136" s="230"/>
      <c r="H136" s="3" t="s">
        <v>873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5">
        <v>114.0</v>
      </c>
      <c r="B137" s="226" t="s">
        <v>427</v>
      </c>
      <c r="C137" s="227" t="s">
        <v>428</v>
      </c>
      <c r="D137" s="230"/>
      <c r="E137" s="230"/>
      <c r="F137" s="250" t="s">
        <v>973</v>
      </c>
      <c r="G137" s="230"/>
      <c r="H137" s="3" t="s">
        <v>873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5">
        <v>6.0</v>
      </c>
      <c r="B138" s="226" t="s">
        <v>29</v>
      </c>
      <c r="C138" s="230" t="s">
        <v>30</v>
      </c>
      <c r="D138" s="230"/>
      <c r="E138" s="230"/>
      <c r="F138" s="250" t="s">
        <v>973</v>
      </c>
      <c r="G138" s="230"/>
      <c r="H138" s="3" t="s">
        <v>873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5">
        <v>57.0</v>
      </c>
      <c r="B139" s="226" t="s">
        <v>214</v>
      </c>
      <c r="C139" s="231">
        <v>33057.0</v>
      </c>
      <c r="D139" s="230"/>
      <c r="E139" s="230"/>
      <c r="F139" s="250" t="s">
        <v>973</v>
      </c>
      <c r="G139" s="230"/>
      <c r="H139" s="3" t="s">
        <v>873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24">
        <v>227.0</v>
      </c>
      <c r="B140" s="128" t="s">
        <v>974</v>
      </c>
      <c r="C140" s="126" t="s">
        <v>838</v>
      </c>
      <c r="D140" s="128"/>
      <c r="E140" s="128"/>
      <c r="F140" s="253" t="s">
        <v>975</v>
      </c>
      <c r="G140" s="128"/>
      <c r="H140" s="3" t="s">
        <v>873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24">
        <v>112.0</v>
      </c>
      <c r="B141" s="128" t="s">
        <v>421</v>
      </c>
      <c r="C141" s="145" t="s">
        <v>422</v>
      </c>
      <c r="D141" s="128"/>
      <c r="E141" s="128"/>
      <c r="F141" s="253" t="s">
        <v>975</v>
      </c>
      <c r="G141" s="128"/>
      <c r="H141" s="3" t="s">
        <v>873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24">
        <v>111.0</v>
      </c>
      <c r="B142" s="128" t="s">
        <v>418</v>
      </c>
      <c r="C142" s="145" t="s">
        <v>419</v>
      </c>
      <c r="D142" s="128"/>
      <c r="E142" s="128"/>
      <c r="F142" s="253" t="s">
        <v>975</v>
      </c>
      <c r="G142" s="128"/>
      <c r="H142" s="3" t="s">
        <v>873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24">
        <v>175.0</v>
      </c>
      <c r="B143" s="128" t="s">
        <v>648</v>
      </c>
      <c r="C143" s="145" t="s">
        <v>649</v>
      </c>
      <c r="D143" s="128"/>
      <c r="E143" s="128"/>
      <c r="F143" s="253" t="s">
        <v>975</v>
      </c>
      <c r="G143" s="128"/>
      <c r="H143" s="3" t="s">
        <v>873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54">
        <v>13.0</v>
      </c>
      <c r="B144" s="255" t="s">
        <v>50</v>
      </c>
      <c r="C144" s="256">
        <v>33391.0</v>
      </c>
      <c r="D144" s="255"/>
      <c r="E144" s="255"/>
      <c r="F144" s="257" t="s">
        <v>976</v>
      </c>
      <c r="G144" s="255"/>
      <c r="H144" s="3" t="s">
        <v>873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54">
        <v>19.0</v>
      </c>
      <c r="B145" s="255" t="s">
        <v>66</v>
      </c>
      <c r="C145" s="255" t="s">
        <v>67</v>
      </c>
      <c r="D145" s="255"/>
      <c r="E145" s="255"/>
      <c r="F145" s="257" t="s">
        <v>976</v>
      </c>
      <c r="G145" s="255"/>
      <c r="H145" s="3" t="s">
        <v>873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54">
        <v>17.0</v>
      </c>
      <c r="B146" s="255" t="s">
        <v>62</v>
      </c>
      <c r="C146" s="255" t="s">
        <v>63</v>
      </c>
      <c r="D146" s="255"/>
      <c r="E146" s="255"/>
      <c r="F146" s="257" t="s">
        <v>976</v>
      </c>
      <c r="G146" s="255"/>
      <c r="H146" s="3" t="s">
        <v>873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54">
        <v>18.0</v>
      </c>
      <c r="B147" s="255" t="s">
        <v>64</v>
      </c>
      <c r="C147" s="256">
        <v>31602.0</v>
      </c>
      <c r="D147" s="255"/>
      <c r="E147" s="255"/>
      <c r="F147" s="257" t="s">
        <v>976</v>
      </c>
      <c r="G147" s="255"/>
      <c r="H147" s="3" t="s">
        <v>873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6">
        <v>173.0</v>
      </c>
      <c r="B148" s="188" t="s">
        <v>977</v>
      </c>
      <c r="C148" s="239" t="s">
        <v>641</v>
      </c>
      <c r="D148" s="188"/>
      <c r="E148" s="188"/>
      <c r="F148" s="258" t="s">
        <v>978</v>
      </c>
      <c r="G148" s="188"/>
      <c r="H148" s="3" t="s">
        <v>873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6">
        <v>128.0</v>
      </c>
      <c r="B149" s="188" t="s">
        <v>477</v>
      </c>
      <c r="C149" s="239">
        <v>31328.0</v>
      </c>
      <c r="D149" s="188"/>
      <c r="E149" s="188"/>
      <c r="F149" s="258" t="s">
        <v>978</v>
      </c>
      <c r="G149" s="188"/>
      <c r="H149" s="3" t="s">
        <v>873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6">
        <v>196.0</v>
      </c>
      <c r="B150" s="187" t="s">
        <v>725</v>
      </c>
      <c r="C150" s="239" t="s">
        <v>726</v>
      </c>
      <c r="D150" s="188"/>
      <c r="E150" s="188"/>
      <c r="F150" s="258" t="s">
        <v>978</v>
      </c>
      <c r="G150" s="188"/>
      <c r="H150" s="3" t="s">
        <v>873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86">
        <v>201.0</v>
      </c>
      <c r="B151" s="187" t="s">
        <v>747</v>
      </c>
      <c r="C151" s="239" t="s">
        <v>748</v>
      </c>
      <c r="D151" s="188"/>
      <c r="E151" s="188"/>
      <c r="F151" s="258" t="s">
        <v>978</v>
      </c>
      <c r="G151" s="188"/>
      <c r="H151" s="3" t="s">
        <v>873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54">
        <v>45.0</v>
      </c>
      <c r="B152" s="259" t="s">
        <v>168</v>
      </c>
      <c r="C152" s="255" t="s">
        <v>169</v>
      </c>
      <c r="D152" s="255"/>
      <c r="E152" s="255"/>
      <c r="F152" s="260" t="s">
        <v>979</v>
      </c>
      <c r="G152" s="255"/>
      <c r="H152" s="3" t="s">
        <v>873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54">
        <v>58.0</v>
      </c>
      <c r="B153" s="255" t="s">
        <v>217</v>
      </c>
      <c r="C153" s="256">
        <v>31028.0</v>
      </c>
      <c r="D153" s="255"/>
      <c r="E153" s="255"/>
      <c r="F153" s="260" t="s">
        <v>979</v>
      </c>
      <c r="G153" s="255"/>
      <c r="H153" s="3" t="s">
        <v>873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54">
        <v>83.0</v>
      </c>
      <c r="B154" s="255" t="s">
        <v>318</v>
      </c>
      <c r="C154" s="261" t="s">
        <v>319</v>
      </c>
      <c r="D154" s="255"/>
      <c r="E154" s="255"/>
      <c r="F154" s="260" t="s">
        <v>979</v>
      </c>
      <c r="G154" s="255"/>
      <c r="H154" s="3" t="s">
        <v>873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54">
        <v>98.0</v>
      </c>
      <c r="B155" s="255" t="s">
        <v>371</v>
      </c>
      <c r="C155" s="261" t="s">
        <v>372</v>
      </c>
      <c r="D155" s="255"/>
      <c r="E155" s="255"/>
      <c r="F155" s="260" t="s">
        <v>979</v>
      </c>
      <c r="G155" s="255"/>
      <c r="H155" s="3" t="s">
        <v>873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5">
        <v>100.0</v>
      </c>
      <c r="B156" s="230" t="s">
        <v>379</v>
      </c>
      <c r="C156" s="227">
        <v>33331.0</v>
      </c>
      <c r="D156" s="230"/>
      <c r="E156" s="230"/>
      <c r="F156" s="262" t="s">
        <v>980</v>
      </c>
      <c r="G156" s="230"/>
      <c r="H156" s="3" t="s">
        <v>873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5">
        <v>92.0</v>
      </c>
      <c r="B157" s="230" t="s">
        <v>349</v>
      </c>
      <c r="C157" s="227">
        <v>34461.0</v>
      </c>
      <c r="D157" s="230"/>
      <c r="E157" s="230"/>
      <c r="F157" s="262" t="s">
        <v>980</v>
      </c>
      <c r="G157" s="230"/>
      <c r="H157" s="3" t="s">
        <v>873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5">
        <v>96.0</v>
      </c>
      <c r="B158" s="230" t="s">
        <v>365</v>
      </c>
      <c r="C158" s="227">
        <v>32569.0</v>
      </c>
      <c r="D158" s="230"/>
      <c r="E158" s="230"/>
      <c r="F158" s="262" t="s">
        <v>980</v>
      </c>
      <c r="G158" s="230"/>
      <c r="H158" s="3" t="s">
        <v>873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5">
        <v>97.0</v>
      </c>
      <c r="B159" s="230" t="s">
        <v>368</v>
      </c>
      <c r="C159" s="227" t="s">
        <v>369</v>
      </c>
      <c r="D159" s="230"/>
      <c r="E159" s="230"/>
      <c r="F159" s="262" t="s">
        <v>980</v>
      </c>
      <c r="G159" s="230"/>
      <c r="H159" s="3" t="s">
        <v>873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77">
        <v>54.0</v>
      </c>
      <c r="B160" s="178" t="s">
        <v>205</v>
      </c>
      <c r="C160" s="182" t="s">
        <v>206</v>
      </c>
      <c r="D160" s="182"/>
      <c r="E160" s="182"/>
      <c r="F160" s="183" t="s">
        <v>981</v>
      </c>
      <c r="G160" s="182"/>
      <c r="H160" s="3" t="s">
        <v>873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77">
        <v>4.0</v>
      </c>
      <c r="B161" s="178" t="s">
        <v>26</v>
      </c>
      <c r="C161" s="182" t="s">
        <v>873</v>
      </c>
      <c r="D161" s="182"/>
      <c r="E161" s="182"/>
      <c r="F161" s="183" t="s">
        <v>981</v>
      </c>
      <c r="G161" s="182"/>
      <c r="H161" s="3" t="s">
        <v>873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77">
        <v>199.0</v>
      </c>
      <c r="B162" s="178" t="s">
        <v>737</v>
      </c>
      <c r="C162" s="179">
        <v>32544.0</v>
      </c>
      <c r="D162" s="182"/>
      <c r="E162" s="182"/>
      <c r="F162" s="183" t="s">
        <v>981</v>
      </c>
      <c r="G162" s="182"/>
      <c r="H162" s="3" t="s">
        <v>873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77">
        <v>226.0</v>
      </c>
      <c r="B163" s="178" t="s">
        <v>982</v>
      </c>
      <c r="C163" s="182" t="s">
        <v>836</v>
      </c>
      <c r="D163" s="182"/>
      <c r="E163" s="182"/>
      <c r="F163" s="183" t="s">
        <v>981</v>
      </c>
      <c r="G163" s="182"/>
      <c r="H163" s="3" t="s">
        <v>873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63">
        <v>79.0</v>
      </c>
      <c r="B164" s="264" t="s">
        <v>306</v>
      </c>
      <c r="C164" s="265">
        <v>32212.0</v>
      </c>
      <c r="D164" s="266"/>
      <c r="E164" s="266"/>
      <c r="F164" s="267" t="s">
        <v>983</v>
      </c>
      <c r="G164" s="266"/>
      <c r="H164" s="3" t="s">
        <v>873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63">
        <v>80.0</v>
      </c>
      <c r="B165" s="264" t="s">
        <v>309</v>
      </c>
      <c r="C165" s="265" t="s">
        <v>310</v>
      </c>
      <c r="D165" s="266"/>
      <c r="E165" s="266"/>
      <c r="F165" s="267" t="s">
        <v>983</v>
      </c>
      <c r="G165" s="266"/>
      <c r="H165" s="3" t="s">
        <v>873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63">
        <v>86.0</v>
      </c>
      <c r="B166" s="264" t="s">
        <v>329</v>
      </c>
      <c r="C166" s="265">
        <v>33279.0</v>
      </c>
      <c r="D166" s="266"/>
      <c r="E166" s="266"/>
      <c r="F166" s="267" t="s">
        <v>983</v>
      </c>
      <c r="G166" s="266"/>
      <c r="H166" s="3" t="s">
        <v>873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63">
        <v>88.0</v>
      </c>
      <c r="B167" s="264" t="s">
        <v>335</v>
      </c>
      <c r="C167" s="265" t="s">
        <v>336</v>
      </c>
      <c r="D167" s="266"/>
      <c r="E167" s="266"/>
      <c r="F167" s="267" t="s">
        <v>983</v>
      </c>
      <c r="G167" s="266"/>
      <c r="H167" s="3" t="s">
        <v>873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68">
        <v>81.0</v>
      </c>
      <c r="B168" s="269" t="s">
        <v>312</v>
      </c>
      <c r="C168" s="270">
        <v>33337.0</v>
      </c>
      <c r="D168" s="271"/>
      <c r="E168" s="271"/>
      <c r="F168" s="272" t="s">
        <v>984</v>
      </c>
      <c r="G168" s="271"/>
      <c r="H168" s="3" t="s">
        <v>873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68">
        <v>82.0</v>
      </c>
      <c r="B169" s="269" t="s">
        <v>315</v>
      </c>
      <c r="C169" s="270">
        <v>32609.0</v>
      </c>
      <c r="D169" s="271"/>
      <c r="E169" s="271"/>
      <c r="F169" s="272" t="s">
        <v>984</v>
      </c>
      <c r="G169" s="271"/>
      <c r="H169" s="3" t="s">
        <v>873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68">
        <v>90.0</v>
      </c>
      <c r="B170" s="269" t="s">
        <v>343</v>
      </c>
      <c r="C170" s="270" t="s">
        <v>344</v>
      </c>
      <c r="D170" s="271"/>
      <c r="E170" s="271"/>
      <c r="F170" s="272" t="s">
        <v>984</v>
      </c>
      <c r="G170" s="271"/>
      <c r="H170" s="3" t="s">
        <v>873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68">
        <v>84.0</v>
      </c>
      <c r="B171" s="269" t="s">
        <v>321</v>
      </c>
      <c r="C171" s="270" t="s">
        <v>322</v>
      </c>
      <c r="D171" s="271"/>
      <c r="E171" s="271"/>
      <c r="F171" s="272" t="s">
        <v>984</v>
      </c>
      <c r="G171" s="271"/>
      <c r="H171" s="3" t="s">
        <v>873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49">
        <v>14.0</v>
      </c>
      <c r="B172" s="154" t="s">
        <v>53</v>
      </c>
      <c r="C172" s="273">
        <v>33154.0</v>
      </c>
      <c r="D172" s="154"/>
      <c r="E172" s="154"/>
      <c r="F172" s="175" t="s">
        <v>985</v>
      </c>
      <c r="G172" s="154"/>
      <c r="H172" s="3" t="s">
        <v>873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49">
        <v>22.0</v>
      </c>
      <c r="B173" s="154" t="s">
        <v>80</v>
      </c>
      <c r="C173" s="154" t="s">
        <v>81</v>
      </c>
      <c r="D173" s="154"/>
      <c r="E173" s="154"/>
      <c r="F173" s="175" t="s">
        <v>985</v>
      </c>
      <c r="G173" s="154"/>
      <c r="H173" s="3" t="s">
        <v>873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49">
        <v>23.0</v>
      </c>
      <c r="B174" s="154" t="s">
        <v>83</v>
      </c>
      <c r="C174" s="154" t="s">
        <v>84</v>
      </c>
      <c r="D174" s="154"/>
      <c r="E174" s="154"/>
      <c r="F174" s="175" t="s">
        <v>985</v>
      </c>
      <c r="G174" s="154"/>
      <c r="H174" s="3" t="s">
        <v>873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49">
        <v>24.0</v>
      </c>
      <c r="B175" s="154" t="s">
        <v>86</v>
      </c>
      <c r="C175" s="154" t="s">
        <v>87</v>
      </c>
      <c r="D175" s="154"/>
      <c r="E175" s="154"/>
      <c r="F175" s="175" t="s">
        <v>985</v>
      </c>
      <c r="G175" s="154"/>
      <c r="H175" s="3" t="s">
        <v>873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24">
        <v>29.0</v>
      </c>
      <c r="B176" s="128" t="s">
        <v>103</v>
      </c>
      <c r="C176" s="128" t="s">
        <v>104</v>
      </c>
      <c r="D176" s="128"/>
      <c r="E176" s="128"/>
      <c r="F176" s="274" t="s">
        <v>986</v>
      </c>
      <c r="G176" s="128"/>
      <c r="H176" s="3" t="s">
        <v>873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24">
        <v>136.0</v>
      </c>
      <c r="B177" s="128" t="s">
        <v>987</v>
      </c>
      <c r="C177" s="275">
        <v>34246.0</v>
      </c>
      <c r="D177" s="128"/>
      <c r="E177" s="128"/>
      <c r="F177" s="274" t="s">
        <v>986</v>
      </c>
      <c r="G177" s="128"/>
      <c r="H177" s="3" t="s">
        <v>873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24">
        <v>15.0</v>
      </c>
      <c r="B178" s="128" t="s">
        <v>56</v>
      </c>
      <c r="C178" s="128" t="s">
        <v>57</v>
      </c>
      <c r="D178" s="128"/>
      <c r="E178" s="128"/>
      <c r="F178" s="274" t="s">
        <v>986</v>
      </c>
      <c r="G178" s="128"/>
      <c r="H178" s="3" t="s">
        <v>873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24">
        <v>16.0</v>
      </c>
      <c r="B179" s="128" t="s">
        <v>59</v>
      </c>
      <c r="C179" s="128" t="s">
        <v>60</v>
      </c>
      <c r="D179" s="128"/>
      <c r="E179" s="128"/>
      <c r="F179" s="274" t="s">
        <v>986</v>
      </c>
      <c r="G179" s="128"/>
      <c r="H179" s="3" t="s">
        <v>873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5">
        <v>33.0</v>
      </c>
      <c r="B180" s="230" t="s">
        <v>116</v>
      </c>
      <c r="C180" s="230" t="s">
        <v>117</v>
      </c>
      <c r="D180" s="230"/>
      <c r="E180" s="230"/>
      <c r="F180" s="229" t="s">
        <v>988</v>
      </c>
      <c r="G180" s="230"/>
      <c r="H180" s="3" t="s">
        <v>873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5">
        <v>34.0</v>
      </c>
      <c r="B181" s="230" t="s">
        <v>119</v>
      </c>
      <c r="C181" s="230" t="s">
        <v>120</v>
      </c>
      <c r="D181" s="230"/>
      <c r="E181" s="230"/>
      <c r="F181" s="229" t="s">
        <v>988</v>
      </c>
      <c r="G181" s="230"/>
      <c r="H181" s="3" t="s">
        <v>873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5">
        <v>7.0</v>
      </c>
      <c r="B182" s="226" t="s">
        <v>32</v>
      </c>
      <c r="C182" s="231" t="s">
        <v>873</v>
      </c>
      <c r="D182" s="230"/>
      <c r="E182" s="230"/>
      <c r="F182" s="229" t="s">
        <v>988</v>
      </c>
      <c r="G182" s="230"/>
      <c r="H182" s="3" t="s">
        <v>873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5">
        <v>32.0</v>
      </c>
      <c r="B183" s="226" t="s">
        <v>113</v>
      </c>
      <c r="C183" s="230" t="s">
        <v>873</v>
      </c>
      <c r="D183" s="230"/>
      <c r="E183" s="230"/>
      <c r="F183" s="229" t="s">
        <v>988</v>
      </c>
      <c r="G183" s="230"/>
      <c r="H183" s="3" t="s">
        <v>873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6">
        <v>231.0</v>
      </c>
      <c r="B184" s="237" t="s">
        <v>989</v>
      </c>
      <c r="C184" s="188" t="s">
        <v>854</v>
      </c>
      <c r="D184" s="276"/>
      <c r="E184" s="276"/>
      <c r="F184" s="277" t="s">
        <v>990</v>
      </c>
      <c r="G184" s="276"/>
      <c r="H184" s="3" t="s">
        <v>873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6">
        <v>232.0</v>
      </c>
      <c r="B185" s="276" t="s">
        <v>991</v>
      </c>
      <c r="C185" s="238">
        <v>32850.0</v>
      </c>
      <c r="D185" s="237"/>
      <c r="E185" s="237"/>
      <c r="F185" s="277" t="s">
        <v>990</v>
      </c>
      <c r="G185" s="237"/>
      <c r="H185" s="3" t="s">
        <v>873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6"/>
      <c r="B186" s="188" t="s">
        <v>992</v>
      </c>
      <c r="C186" s="278" t="s">
        <v>993</v>
      </c>
      <c r="D186" s="188"/>
      <c r="E186" s="188"/>
      <c r="F186" s="277" t="s">
        <v>990</v>
      </c>
      <c r="G186" s="188"/>
      <c r="H186" s="3" t="s">
        <v>873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6">
        <v>224.0</v>
      </c>
      <c r="B187" s="187" t="s">
        <v>831</v>
      </c>
      <c r="C187" s="239" t="s">
        <v>832</v>
      </c>
      <c r="D187" s="188"/>
      <c r="E187" s="188"/>
      <c r="F187" s="277" t="s">
        <v>990</v>
      </c>
      <c r="G187" s="188"/>
      <c r="H187" s="3" t="s">
        <v>873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5">
        <v>9.0</v>
      </c>
      <c r="B188" s="226" t="s">
        <v>38</v>
      </c>
      <c r="C188" s="231" t="s">
        <v>873</v>
      </c>
      <c r="D188" s="230"/>
      <c r="E188" s="230"/>
      <c r="F188" s="229" t="s">
        <v>994</v>
      </c>
      <c r="G188" s="230"/>
      <c r="H188" s="3" t="s">
        <v>873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5">
        <v>10.0</v>
      </c>
      <c r="B189" s="226" t="s">
        <v>41</v>
      </c>
      <c r="C189" s="231" t="s">
        <v>873</v>
      </c>
      <c r="D189" s="230"/>
      <c r="E189" s="230"/>
      <c r="F189" s="229" t="s">
        <v>994</v>
      </c>
      <c r="G189" s="230"/>
      <c r="H189" s="3" t="s">
        <v>873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5">
        <v>11.0</v>
      </c>
      <c r="B190" s="226" t="s">
        <v>44</v>
      </c>
      <c r="C190" s="231" t="s">
        <v>873</v>
      </c>
      <c r="D190" s="230"/>
      <c r="E190" s="230"/>
      <c r="F190" s="229" t="s">
        <v>994</v>
      </c>
      <c r="G190" s="230"/>
      <c r="H190" s="3" t="s">
        <v>873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5">
        <v>215.0</v>
      </c>
      <c r="B191" s="226" t="s">
        <v>800</v>
      </c>
      <c r="C191" s="227" t="s">
        <v>871</v>
      </c>
      <c r="D191" s="230"/>
      <c r="E191" s="230"/>
      <c r="F191" s="229" t="s">
        <v>994</v>
      </c>
      <c r="G191" s="230"/>
      <c r="H191" s="3" t="s">
        <v>873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68">
        <v>116.0</v>
      </c>
      <c r="B192" s="271" t="s">
        <v>382</v>
      </c>
      <c r="C192" s="270" t="s">
        <v>383</v>
      </c>
      <c r="D192" s="271"/>
      <c r="E192" s="271"/>
      <c r="F192" s="279" t="s">
        <v>995</v>
      </c>
      <c r="G192" s="271"/>
      <c r="H192" s="3" t="s">
        <v>873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68">
        <v>101.0</v>
      </c>
      <c r="B193" s="271" t="s">
        <v>385</v>
      </c>
      <c r="C193" s="270" t="s">
        <v>386</v>
      </c>
      <c r="D193" s="271"/>
      <c r="E193" s="271"/>
      <c r="F193" s="279" t="s">
        <v>995</v>
      </c>
      <c r="G193" s="271"/>
      <c r="H193" s="3" t="s">
        <v>873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68">
        <v>102.0</v>
      </c>
      <c r="B194" s="271" t="s">
        <v>388</v>
      </c>
      <c r="C194" s="270" t="s">
        <v>389</v>
      </c>
      <c r="D194" s="271"/>
      <c r="E194" s="271"/>
      <c r="F194" s="279" t="s">
        <v>995</v>
      </c>
      <c r="G194" s="271"/>
      <c r="H194" s="3" t="s">
        <v>873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68"/>
      <c r="B195" s="271" t="s">
        <v>391</v>
      </c>
      <c r="C195" s="271" t="s">
        <v>74</v>
      </c>
      <c r="D195" s="280" t="s">
        <v>996</v>
      </c>
      <c r="E195" s="271"/>
      <c r="F195" s="279" t="s">
        <v>995</v>
      </c>
      <c r="G195" s="271"/>
      <c r="H195" s="3" t="s">
        <v>873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0">
        <v>109.0</v>
      </c>
      <c r="B196" s="202" t="s">
        <v>997</v>
      </c>
      <c r="C196" s="202" t="s">
        <v>873</v>
      </c>
      <c r="D196" s="202"/>
      <c r="E196" s="202"/>
      <c r="F196" s="205" t="s">
        <v>998</v>
      </c>
      <c r="G196" s="202"/>
      <c r="H196" s="3" t="s">
        <v>873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0">
        <v>8.0</v>
      </c>
      <c r="B197" s="202" t="s">
        <v>999</v>
      </c>
      <c r="C197" s="281" t="s">
        <v>873</v>
      </c>
      <c r="D197" s="202"/>
      <c r="E197" s="202"/>
      <c r="F197" s="205" t="s">
        <v>998</v>
      </c>
      <c r="G197" s="202"/>
      <c r="H197" s="3" t="s">
        <v>873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0">
        <v>108.0</v>
      </c>
      <c r="B198" s="201" t="s">
        <v>406</v>
      </c>
      <c r="C198" s="232" t="s">
        <v>873</v>
      </c>
      <c r="D198" s="203"/>
      <c r="E198" s="203"/>
      <c r="F198" s="205" t="s">
        <v>998</v>
      </c>
      <c r="G198" s="202"/>
      <c r="H198" s="3" t="s">
        <v>873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0"/>
      <c r="B199" s="202" t="s">
        <v>1000</v>
      </c>
      <c r="C199" s="202" t="s">
        <v>873</v>
      </c>
      <c r="D199" s="233"/>
      <c r="E199" s="202"/>
      <c r="F199" s="205" t="s">
        <v>998</v>
      </c>
      <c r="G199" s="202"/>
      <c r="H199" s="3" t="s">
        <v>873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5">
        <v>225.0</v>
      </c>
      <c r="B200" s="226" t="s">
        <v>35</v>
      </c>
      <c r="C200" s="227" t="s">
        <v>871</v>
      </c>
      <c r="D200" s="230"/>
      <c r="E200" s="230"/>
      <c r="F200" s="262" t="s">
        <v>1001</v>
      </c>
      <c r="G200" s="230"/>
      <c r="H200" s="3" t="s">
        <v>873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30">
        <v>47.0</v>
      </c>
      <c r="B201" s="230" t="s">
        <v>178</v>
      </c>
      <c r="C201" s="262" t="s">
        <v>871</v>
      </c>
      <c r="D201" s="230"/>
      <c r="E201" s="230"/>
      <c r="F201" s="262" t="s">
        <v>1001</v>
      </c>
      <c r="G201" s="230"/>
      <c r="H201" s="3" t="s">
        <v>873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5">
        <v>123.0</v>
      </c>
      <c r="B202" s="230" t="s">
        <v>1002</v>
      </c>
      <c r="C202" s="227">
        <v>34557.0</v>
      </c>
      <c r="D202" s="228"/>
      <c r="E202" s="228"/>
      <c r="F202" s="262" t="s">
        <v>1001</v>
      </c>
      <c r="G202" s="230" t="s">
        <v>958</v>
      </c>
      <c r="H202" s="3" t="s">
        <v>873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5"/>
      <c r="B203" s="230" t="s">
        <v>456</v>
      </c>
      <c r="C203" s="230" t="s">
        <v>71</v>
      </c>
      <c r="D203" s="262">
        <v>34346.0</v>
      </c>
      <c r="E203" s="230"/>
      <c r="F203" s="262" t="s">
        <v>1001</v>
      </c>
      <c r="G203" s="230" t="s">
        <v>958</v>
      </c>
      <c r="H203" s="3" t="s">
        <v>873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6">
        <v>151.0</v>
      </c>
      <c r="B204" s="187" t="s">
        <v>562</v>
      </c>
      <c r="C204" s="237" t="s">
        <v>563</v>
      </c>
      <c r="D204" s="282"/>
      <c r="E204" s="282"/>
      <c r="F204" s="283" t="s">
        <v>1003</v>
      </c>
      <c r="G204" s="188"/>
      <c r="H204" s="3" t="s">
        <v>873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6">
        <v>152.0</v>
      </c>
      <c r="B205" s="284" t="s">
        <v>567</v>
      </c>
      <c r="C205" s="284" t="s">
        <v>568</v>
      </c>
      <c r="D205" s="285" t="s">
        <v>569</v>
      </c>
      <c r="E205" s="282"/>
      <c r="F205" s="283" t="s">
        <v>1003</v>
      </c>
      <c r="G205" s="188"/>
      <c r="H205" s="3" t="s">
        <v>873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6"/>
      <c r="B206" s="284" t="s">
        <v>564</v>
      </c>
      <c r="C206" s="284" t="s">
        <v>260</v>
      </c>
      <c r="D206" s="286">
        <v>23408.0</v>
      </c>
      <c r="E206" s="282"/>
      <c r="F206" s="283" t="s">
        <v>1003</v>
      </c>
      <c r="G206" s="188" t="s">
        <v>1004</v>
      </c>
      <c r="H206" s="3" t="s">
        <v>873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6">
        <v>153.0</v>
      </c>
      <c r="B207" s="284" t="s">
        <v>300</v>
      </c>
      <c r="C207" s="284" t="s">
        <v>570</v>
      </c>
      <c r="D207" s="286">
        <v>33553.0</v>
      </c>
      <c r="E207" s="282"/>
      <c r="F207" s="283" t="s">
        <v>1003</v>
      </c>
      <c r="G207" s="188" t="s">
        <v>1004</v>
      </c>
      <c r="H207" s="3" t="s">
        <v>873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24">
        <v>219.0</v>
      </c>
      <c r="B208" s="128" t="s">
        <v>812</v>
      </c>
      <c r="C208" s="145" t="s">
        <v>813</v>
      </c>
      <c r="D208" s="128"/>
      <c r="E208" s="128"/>
      <c r="F208" s="274" t="s">
        <v>1005</v>
      </c>
      <c r="G208" s="128"/>
      <c r="H208" s="3" t="s">
        <v>873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24">
        <v>233.0</v>
      </c>
      <c r="B209" s="128" t="s">
        <v>859</v>
      </c>
      <c r="C209" s="128" t="s">
        <v>860</v>
      </c>
      <c r="D209" s="287"/>
      <c r="E209" s="287"/>
      <c r="F209" s="274" t="s">
        <v>1005</v>
      </c>
      <c r="G209" s="287"/>
      <c r="H209" s="3" t="s">
        <v>873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24"/>
      <c r="B210" s="128" t="s">
        <v>597</v>
      </c>
      <c r="C210" s="128" t="s">
        <v>184</v>
      </c>
      <c r="D210" s="148" t="s">
        <v>598</v>
      </c>
      <c r="E210" s="128"/>
      <c r="F210" s="274" t="s">
        <v>1005</v>
      </c>
      <c r="G210" s="128" t="s">
        <v>958</v>
      </c>
      <c r="H210" s="3" t="s">
        <v>873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24">
        <v>161.0</v>
      </c>
      <c r="B211" s="129" t="s">
        <v>595</v>
      </c>
      <c r="C211" s="145">
        <v>32271.0</v>
      </c>
      <c r="D211" s="146"/>
      <c r="E211" s="146"/>
      <c r="F211" s="274" t="s">
        <v>1005</v>
      </c>
      <c r="G211" s="128" t="s">
        <v>958</v>
      </c>
      <c r="H211" s="3" t="s">
        <v>873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5">
        <v>113.0</v>
      </c>
      <c r="B212" s="230" t="s">
        <v>1006</v>
      </c>
      <c r="C212" s="227" t="s">
        <v>425</v>
      </c>
      <c r="D212" s="230"/>
      <c r="E212" s="230"/>
      <c r="F212" s="262" t="s">
        <v>1007</v>
      </c>
      <c r="G212" s="230"/>
      <c r="H212" s="3" t="s">
        <v>873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5">
        <v>115.0</v>
      </c>
      <c r="B213" s="230" t="s">
        <v>430</v>
      </c>
      <c r="C213" s="227" t="s">
        <v>431</v>
      </c>
      <c r="D213" s="230"/>
      <c r="E213" s="230"/>
      <c r="F213" s="262" t="s">
        <v>1007</v>
      </c>
      <c r="G213" s="230"/>
      <c r="H213" s="3" t="s">
        <v>873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5">
        <v>171.0</v>
      </c>
      <c r="B214" s="230" t="s">
        <v>638</v>
      </c>
      <c r="C214" s="227">
        <v>33606.0</v>
      </c>
      <c r="D214" s="230"/>
      <c r="E214" s="230"/>
      <c r="F214" s="262" t="s">
        <v>1007</v>
      </c>
      <c r="G214" s="230" t="s">
        <v>958</v>
      </c>
      <c r="H214" s="3" t="s">
        <v>873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5">
        <v>28.0</v>
      </c>
      <c r="B215" s="230" t="s">
        <v>1008</v>
      </c>
      <c r="C215" s="231" t="s">
        <v>71</v>
      </c>
      <c r="D215" s="230"/>
      <c r="E215" s="230"/>
      <c r="F215" s="262" t="s">
        <v>1007</v>
      </c>
      <c r="G215" s="230" t="s">
        <v>958</v>
      </c>
      <c r="H215" s="3" t="s">
        <v>873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88">
        <v>181.0</v>
      </c>
      <c r="B216" s="289" t="s">
        <v>672</v>
      </c>
      <c r="C216" s="290">
        <v>32698.0</v>
      </c>
      <c r="D216" s="289"/>
      <c r="E216" s="289"/>
      <c r="F216" s="291" t="s">
        <v>1009</v>
      </c>
      <c r="G216" s="289"/>
      <c r="H216" s="3" t="s">
        <v>873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88">
        <v>177.0</v>
      </c>
      <c r="B217" s="289" t="s">
        <v>657</v>
      </c>
      <c r="C217" s="290">
        <v>32153.0</v>
      </c>
      <c r="D217" s="289"/>
      <c r="E217" s="289"/>
      <c r="F217" s="291" t="s">
        <v>1009</v>
      </c>
      <c r="G217" s="289"/>
      <c r="H217" s="3" t="s">
        <v>873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88"/>
      <c r="B218" s="292" t="s">
        <v>1010</v>
      </c>
      <c r="C218" s="289" t="s">
        <v>871</v>
      </c>
      <c r="D218" s="289"/>
      <c r="E218" s="289"/>
      <c r="F218" s="291" t="s">
        <v>1009</v>
      </c>
      <c r="G218" s="289" t="s">
        <v>958</v>
      </c>
      <c r="H218" s="3" t="s">
        <v>873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88">
        <v>191.0</v>
      </c>
      <c r="B219" s="292" t="s">
        <v>703</v>
      </c>
      <c r="C219" s="290" t="s">
        <v>871</v>
      </c>
      <c r="D219" s="293"/>
      <c r="E219" s="293"/>
      <c r="F219" s="291" t="s">
        <v>1009</v>
      </c>
      <c r="G219" s="293" t="s">
        <v>958</v>
      </c>
      <c r="H219" s="3" t="s">
        <v>873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24">
        <v>188.0</v>
      </c>
      <c r="B220" s="128" t="s">
        <v>696</v>
      </c>
      <c r="C220" s="145"/>
      <c r="D220" s="128"/>
      <c r="E220" s="128"/>
      <c r="F220" s="148" t="s">
        <v>1011</v>
      </c>
      <c r="G220" s="128"/>
      <c r="H220" s="3" t="s">
        <v>873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24">
        <v>189.0</v>
      </c>
      <c r="B221" s="128" t="s">
        <v>697</v>
      </c>
      <c r="C221" s="145" t="s">
        <v>698</v>
      </c>
      <c r="D221" s="128"/>
      <c r="E221" s="128"/>
      <c r="F221" s="148" t="s">
        <v>1011</v>
      </c>
      <c r="G221" s="128"/>
      <c r="H221" s="3" t="s">
        <v>873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24">
        <v>41.0</v>
      </c>
      <c r="B222" s="129" t="s">
        <v>144</v>
      </c>
      <c r="C222" s="275">
        <v>31020.0</v>
      </c>
      <c r="D222" s="146"/>
      <c r="E222" s="146"/>
      <c r="F222" s="148" t="s">
        <v>1011</v>
      </c>
      <c r="G222" s="128" t="s">
        <v>958</v>
      </c>
      <c r="H222" s="3" t="s">
        <v>873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24"/>
      <c r="B223" s="128" t="s">
        <v>146</v>
      </c>
      <c r="C223" s="128" t="s">
        <v>71</v>
      </c>
      <c r="D223" s="274" t="s">
        <v>147</v>
      </c>
      <c r="E223" s="128"/>
      <c r="F223" s="148" t="s">
        <v>1011</v>
      </c>
      <c r="G223" s="128" t="s">
        <v>958</v>
      </c>
      <c r="H223" s="3" t="s">
        <v>873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00">
        <v>208.0</v>
      </c>
      <c r="B224" s="201" t="s">
        <v>773</v>
      </c>
      <c r="C224" s="232">
        <v>32267.0</v>
      </c>
      <c r="D224" s="202"/>
      <c r="E224" s="202"/>
      <c r="F224" s="233" t="s">
        <v>1012</v>
      </c>
      <c r="G224" s="202"/>
      <c r="H224" s="3" t="s">
        <v>873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00">
        <v>209.0</v>
      </c>
      <c r="B225" s="201" t="s">
        <v>776</v>
      </c>
      <c r="C225" s="232" t="s">
        <v>777</v>
      </c>
      <c r="D225" s="202"/>
      <c r="E225" s="202"/>
      <c r="F225" s="233" t="s">
        <v>1012</v>
      </c>
      <c r="G225" s="202"/>
      <c r="H225" s="3" t="s">
        <v>873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00">
        <v>85.0</v>
      </c>
      <c r="B226" s="201" t="s">
        <v>324</v>
      </c>
      <c r="C226" s="232" t="s">
        <v>325</v>
      </c>
      <c r="D226" s="203"/>
      <c r="E226" s="203"/>
      <c r="F226" s="233" t="s">
        <v>1012</v>
      </c>
      <c r="G226" s="202" t="s">
        <v>958</v>
      </c>
      <c r="H226" s="3" t="s">
        <v>873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00"/>
      <c r="B227" s="202" t="s">
        <v>326</v>
      </c>
      <c r="C227" s="202" t="s">
        <v>71</v>
      </c>
      <c r="D227" s="233">
        <v>33180.0</v>
      </c>
      <c r="E227" s="202"/>
      <c r="F227" s="233" t="s">
        <v>1012</v>
      </c>
      <c r="G227" s="202" t="s">
        <v>958</v>
      </c>
      <c r="H227" s="3" t="s">
        <v>873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24">
        <v>179.0</v>
      </c>
      <c r="B228" s="128" t="s">
        <v>1013</v>
      </c>
      <c r="C228" s="145">
        <v>31787.0</v>
      </c>
      <c r="D228" s="128"/>
      <c r="E228" s="128"/>
      <c r="F228" s="148" t="s">
        <v>1014</v>
      </c>
      <c r="G228" s="128" t="s">
        <v>958</v>
      </c>
      <c r="H228" s="3" t="s">
        <v>873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24">
        <v>118.0</v>
      </c>
      <c r="B229" s="128" t="s">
        <v>1015</v>
      </c>
      <c r="C229" s="145" t="s">
        <v>71</v>
      </c>
      <c r="D229" s="128"/>
      <c r="E229" s="128"/>
      <c r="F229" s="148" t="s">
        <v>1014</v>
      </c>
      <c r="G229" s="128" t="s">
        <v>958</v>
      </c>
      <c r="H229" s="3" t="s">
        <v>873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24"/>
      <c r="B230" s="128" t="s">
        <v>1016</v>
      </c>
      <c r="C230" s="128" t="s">
        <v>873</v>
      </c>
      <c r="D230" s="274"/>
      <c r="E230" s="128"/>
      <c r="F230" s="148" t="s">
        <v>1014</v>
      </c>
      <c r="G230" s="128"/>
      <c r="H230" s="3" t="s">
        <v>873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24">
        <v>147.0</v>
      </c>
      <c r="B231" s="129" t="s">
        <v>548</v>
      </c>
      <c r="C231" s="294">
        <v>33118.0</v>
      </c>
      <c r="D231" s="146"/>
      <c r="E231" s="146"/>
      <c r="F231" s="148" t="s">
        <v>1014</v>
      </c>
      <c r="G231" s="294"/>
      <c r="H231" s="3" t="s">
        <v>873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00"/>
      <c r="B232" s="202" t="s">
        <v>521</v>
      </c>
      <c r="C232" s="202" t="s">
        <v>184</v>
      </c>
      <c r="D232" s="234">
        <v>29650.0</v>
      </c>
      <c r="E232" s="202"/>
      <c r="F232" s="233" t="s">
        <v>1017</v>
      </c>
      <c r="G232" s="202" t="s">
        <v>958</v>
      </c>
      <c r="H232" s="3" t="s">
        <v>873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00">
        <v>141.0</v>
      </c>
      <c r="B233" s="202" t="s">
        <v>519</v>
      </c>
      <c r="C233" s="295" t="s">
        <v>520</v>
      </c>
      <c r="D233" s="203"/>
      <c r="E233" s="203"/>
      <c r="F233" s="233" t="s">
        <v>1017</v>
      </c>
      <c r="G233" s="202" t="s">
        <v>958</v>
      </c>
      <c r="H233" s="3" t="s">
        <v>873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00">
        <v>5.0</v>
      </c>
      <c r="B234" s="201" t="s">
        <v>21</v>
      </c>
      <c r="C234" s="202" t="s">
        <v>22</v>
      </c>
      <c r="D234" s="202"/>
      <c r="E234" s="202"/>
      <c r="F234" s="233" t="s">
        <v>1017</v>
      </c>
      <c r="G234" s="202"/>
      <c r="H234" s="3" t="s">
        <v>873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00">
        <v>172.0</v>
      </c>
      <c r="B235" s="201" t="s">
        <v>24</v>
      </c>
      <c r="C235" s="232">
        <v>33852.0</v>
      </c>
      <c r="D235" s="202"/>
      <c r="E235" s="202"/>
      <c r="F235" s="233" t="s">
        <v>1017</v>
      </c>
      <c r="G235" s="202"/>
      <c r="H235" s="3" t="s">
        <v>873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24">
        <v>174.0</v>
      </c>
      <c r="B236" s="128" t="s">
        <v>643</v>
      </c>
      <c r="C236" s="145" t="s">
        <v>644</v>
      </c>
      <c r="D236" s="146"/>
      <c r="E236" s="146"/>
      <c r="F236" s="147" t="s">
        <v>1018</v>
      </c>
      <c r="G236" s="128" t="s">
        <v>958</v>
      </c>
      <c r="H236" s="3" t="s">
        <v>873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24"/>
      <c r="B237" s="128" t="s">
        <v>1019</v>
      </c>
      <c r="C237" s="128" t="s">
        <v>71</v>
      </c>
      <c r="D237" s="148" t="s">
        <v>646</v>
      </c>
      <c r="E237" s="128"/>
      <c r="F237" s="148" t="s">
        <v>1018</v>
      </c>
      <c r="G237" s="128" t="s">
        <v>958</v>
      </c>
      <c r="H237" s="3" t="s">
        <v>873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24">
        <v>169.0</v>
      </c>
      <c r="B238" s="128" t="s">
        <v>634</v>
      </c>
      <c r="C238" s="145">
        <v>32360.0</v>
      </c>
      <c r="D238" s="128"/>
      <c r="E238" s="128"/>
      <c r="F238" s="148" t="s">
        <v>1018</v>
      </c>
      <c r="G238" s="128"/>
      <c r="H238" s="3" t="s">
        <v>873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24">
        <v>117.0</v>
      </c>
      <c r="B239" s="128" t="s">
        <v>433</v>
      </c>
      <c r="C239" s="145">
        <v>33246.0</v>
      </c>
      <c r="D239" s="128"/>
      <c r="E239" s="128"/>
      <c r="F239" s="148" t="s">
        <v>1018</v>
      </c>
      <c r="G239" s="128"/>
      <c r="H239" s="3" t="s">
        <v>873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49">
        <v>12.0</v>
      </c>
      <c r="B240" s="154" t="s">
        <v>47</v>
      </c>
      <c r="C240" s="154" t="s">
        <v>48</v>
      </c>
      <c r="D240" s="154"/>
      <c r="E240" s="154"/>
      <c r="F240" s="153" t="s">
        <v>1020</v>
      </c>
      <c r="G240" s="154" t="s">
        <v>958</v>
      </c>
      <c r="H240" s="3" t="s">
        <v>873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49">
        <v>178.0</v>
      </c>
      <c r="B241" s="154" t="s">
        <v>660</v>
      </c>
      <c r="C241" s="151">
        <v>32784.0</v>
      </c>
      <c r="D241" s="154"/>
      <c r="E241" s="154"/>
      <c r="F241" s="155" t="s">
        <v>1020</v>
      </c>
      <c r="G241" s="154" t="s">
        <v>958</v>
      </c>
      <c r="H241" s="3" t="s">
        <v>873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49"/>
      <c r="B242" s="154" t="s">
        <v>1021</v>
      </c>
      <c r="C242" s="151">
        <v>2015.0</v>
      </c>
      <c r="D242" s="154"/>
      <c r="E242" s="154"/>
      <c r="F242" s="155" t="s">
        <v>1020</v>
      </c>
      <c r="G242" s="15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49">
        <v>184.0</v>
      </c>
      <c r="B243" s="154" t="s">
        <v>681</v>
      </c>
      <c r="C243" s="151" t="s">
        <v>682</v>
      </c>
      <c r="D243" s="154"/>
      <c r="E243" s="154"/>
      <c r="F243" s="155" t="s">
        <v>1020</v>
      </c>
      <c r="G243" s="154"/>
      <c r="H243" s="3" t="s">
        <v>873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49">
        <v>185.0</v>
      </c>
      <c r="B244" s="154" t="s">
        <v>684</v>
      </c>
      <c r="C244" s="151">
        <v>32763.0</v>
      </c>
      <c r="D244" s="154"/>
      <c r="E244" s="154"/>
      <c r="F244" s="155" t="s">
        <v>1020</v>
      </c>
      <c r="G244" s="154"/>
      <c r="H244" s="3" t="s">
        <v>873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24">
        <v>26.0</v>
      </c>
      <c r="B245" s="129" t="s">
        <v>92</v>
      </c>
      <c r="C245" s="128" t="s">
        <v>93</v>
      </c>
      <c r="D245" s="146"/>
      <c r="E245" s="146"/>
      <c r="F245" s="147" t="s">
        <v>1022</v>
      </c>
      <c r="G245" s="128" t="s">
        <v>958</v>
      </c>
      <c r="H245" s="3" t="s">
        <v>873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24"/>
      <c r="B246" s="128" t="s">
        <v>94</v>
      </c>
      <c r="C246" s="128" t="s">
        <v>71</v>
      </c>
      <c r="D246" s="274" t="s">
        <v>95</v>
      </c>
      <c r="E246" s="128"/>
      <c r="F246" s="274" t="s">
        <v>1022</v>
      </c>
      <c r="G246" s="128" t="s">
        <v>958</v>
      </c>
      <c r="H246" s="3" t="s">
        <v>873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24">
        <v>190.0</v>
      </c>
      <c r="B247" s="128" t="s">
        <v>700</v>
      </c>
      <c r="C247" s="145">
        <v>32905.0</v>
      </c>
      <c r="D247" s="128"/>
      <c r="E247" s="128"/>
      <c r="F247" s="274" t="s">
        <v>1022</v>
      </c>
      <c r="G247" s="128"/>
      <c r="H247" s="3" t="s">
        <v>873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24">
        <v>192.0</v>
      </c>
      <c r="B248" s="128" t="s">
        <v>711</v>
      </c>
      <c r="C248" s="145" t="s">
        <v>712</v>
      </c>
      <c r="D248" s="128"/>
      <c r="E248" s="128"/>
      <c r="F248" s="274" t="s">
        <v>1022</v>
      </c>
      <c r="G248" s="128"/>
      <c r="H248" s="3" t="s">
        <v>873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39">
        <v>56.0</v>
      </c>
      <c r="B249" s="296" t="s">
        <v>211</v>
      </c>
      <c r="C249" s="297">
        <v>32174.0</v>
      </c>
      <c r="D249" s="140"/>
      <c r="E249" s="140"/>
      <c r="F249" s="298" t="s">
        <v>1023</v>
      </c>
      <c r="G249" s="140" t="s">
        <v>958</v>
      </c>
      <c r="H249" s="3" t="s">
        <v>873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39">
        <v>170.0</v>
      </c>
      <c r="B250" s="296" t="s">
        <v>636</v>
      </c>
      <c r="C250" s="141" t="s">
        <v>637</v>
      </c>
      <c r="D250" s="140"/>
      <c r="E250" s="140"/>
      <c r="F250" s="299" t="s">
        <v>1023</v>
      </c>
      <c r="G250" s="140" t="s">
        <v>958</v>
      </c>
      <c r="H250" s="3" t="s">
        <v>873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39">
        <v>213.0</v>
      </c>
      <c r="B251" s="296" t="s">
        <v>792</v>
      </c>
      <c r="C251" s="141">
        <v>31930.0</v>
      </c>
      <c r="D251" s="140"/>
      <c r="E251" s="140"/>
      <c r="F251" s="299" t="s">
        <v>1023</v>
      </c>
      <c r="G251" s="140"/>
      <c r="H251" s="3" t="s">
        <v>873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39">
        <v>202.0</v>
      </c>
      <c r="B252" s="296" t="s">
        <v>750</v>
      </c>
      <c r="C252" s="141">
        <v>33121.0</v>
      </c>
      <c r="D252" s="139"/>
      <c r="E252" s="140"/>
      <c r="F252" s="299" t="s">
        <v>1023</v>
      </c>
      <c r="G252" s="140"/>
      <c r="H252" s="3" t="s">
        <v>873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5">
        <v>25.0</v>
      </c>
      <c r="B253" s="230" t="s">
        <v>89</v>
      </c>
      <c r="C253" s="230" t="s">
        <v>90</v>
      </c>
      <c r="D253" s="230"/>
      <c r="E253" s="230"/>
      <c r="F253" s="229" t="s">
        <v>1024</v>
      </c>
      <c r="G253" s="230"/>
      <c r="H253" s="3" t="s">
        <v>873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5">
        <v>36.0</v>
      </c>
      <c r="B254" s="230" t="s">
        <v>128</v>
      </c>
      <c r="C254" s="230" t="s">
        <v>129</v>
      </c>
      <c r="D254" s="230"/>
      <c r="E254" s="230"/>
      <c r="F254" s="229" t="s">
        <v>1024</v>
      </c>
      <c r="G254" s="230"/>
      <c r="H254" s="3" t="s">
        <v>873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5"/>
      <c r="B255" s="226" t="s">
        <v>1025</v>
      </c>
      <c r="C255" s="230" t="s">
        <v>871</v>
      </c>
      <c r="D255" s="227"/>
      <c r="E255" s="230"/>
      <c r="F255" s="229" t="s">
        <v>1024</v>
      </c>
      <c r="G255" s="230"/>
      <c r="H255" s="3" t="s">
        <v>873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5">
        <v>87.0</v>
      </c>
      <c r="B256" s="230" t="s">
        <v>332</v>
      </c>
      <c r="C256" s="227">
        <v>33544.0</v>
      </c>
      <c r="D256" s="230"/>
      <c r="E256" s="230"/>
      <c r="F256" s="229" t="s">
        <v>1024</v>
      </c>
      <c r="G256" s="230"/>
      <c r="H256" s="3" t="s">
        <v>873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24">
        <v>52.0</v>
      </c>
      <c r="B257" s="128" t="s">
        <v>1026</v>
      </c>
      <c r="C257" s="128" t="s">
        <v>871</v>
      </c>
      <c r="D257" s="274"/>
      <c r="E257" s="146"/>
      <c r="F257" s="147" t="s">
        <v>1027</v>
      </c>
      <c r="G257" s="128" t="s">
        <v>1028</v>
      </c>
      <c r="H257" s="3" t="s">
        <v>873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24">
        <v>53.0</v>
      </c>
      <c r="B258" s="128" t="s">
        <v>1029</v>
      </c>
      <c r="C258" s="128" t="s">
        <v>871</v>
      </c>
      <c r="D258" s="274"/>
      <c r="E258" s="146"/>
      <c r="F258" s="147" t="s">
        <v>1027</v>
      </c>
      <c r="G258" s="128" t="s">
        <v>1028</v>
      </c>
      <c r="H258" s="3" t="s">
        <v>873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24"/>
      <c r="B259" s="128" t="s">
        <v>1030</v>
      </c>
      <c r="C259" s="128" t="s">
        <v>871</v>
      </c>
      <c r="D259" s="148"/>
      <c r="E259" s="128"/>
      <c r="F259" s="147" t="s">
        <v>1027</v>
      </c>
      <c r="G259" s="300" t="s">
        <v>1028</v>
      </c>
      <c r="H259" s="3" t="s">
        <v>873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24"/>
      <c r="B260" s="300" t="s">
        <v>1031</v>
      </c>
      <c r="C260" s="301" t="s">
        <v>871</v>
      </c>
      <c r="D260" s="301"/>
      <c r="E260" s="128"/>
      <c r="F260" s="147" t="s">
        <v>1027</v>
      </c>
      <c r="G260" s="300" t="s">
        <v>1028</v>
      </c>
      <c r="H260" s="3" t="s">
        <v>873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88">
        <v>73.0</v>
      </c>
      <c r="B261" s="292" t="s">
        <v>280</v>
      </c>
      <c r="C261" s="290" t="s">
        <v>871</v>
      </c>
      <c r="D261" s="293"/>
      <c r="E261" s="293"/>
      <c r="F261" s="302" t="s">
        <v>1032</v>
      </c>
      <c r="G261" s="293"/>
      <c r="H261" s="3" t="s">
        <v>873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88">
        <v>74.0</v>
      </c>
      <c r="B262" s="289" t="s">
        <v>1033</v>
      </c>
      <c r="C262" s="289" t="s">
        <v>871</v>
      </c>
      <c r="D262" s="291"/>
      <c r="E262" s="293"/>
      <c r="F262" s="302" t="s">
        <v>1032</v>
      </c>
      <c r="G262" s="293"/>
      <c r="H262" s="3" t="s">
        <v>873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88"/>
      <c r="B263" s="289" t="s">
        <v>1034</v>
      </c>
      <c r="C263" s="289" t="s">
        <v>871</v>
      </c>
      <c r="D263" s="291"/>
      <c r="E263" s="289"/>
      <c r="F263" s="302" t="s">
        <v>1032</v>
      </c>
      <c r="G263" s="289"/>
      <c r="H263" s="3" t="s">
        <v>873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88"/>
      <c r="B264" s="289" t="s">
        <v>1035</v>
      </c>
      <c r="C264" s="289"/>
      <c r="D264" s="303" t="s">
        <v>873</v>
      </c>
      <c r="E264" s="289"/>
      <c r="F264" s="302" t="s">
        <v>1032</v>
      </c>
      <c r="G264" s="28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88"/>
      <c r="B265" s="289" t="s">
        <v>1036</v>
      </c>
      <c r="C265" s="289"/>
      <c r="D265" s="303"/>
      <c r="E265" s="289" t="s">
        <v>873</v>
      </c>
      <c r="F265" s="302" t="s">
        <v>1032</v>
      </c>
      <c r="G265" s="28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49">
        <v>20.0</v>
      </c>
      <c r="B266" s="150" t="s">
        <v>1037</v>
      </c>
      <c r="C266" s="154" t="s">
        <v>873</v>
      </c>
      <c r="D266" s="152"/>
      <c r="E266" s="152"/>
      <c r="F266" s="153" t="s">
        <v>1038</v>
      </c>
      <c r="G266" s="152"/>
      <c r="H266" s="3" t="s">
        <v>873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49"/>
      <c r="B267" s="154" t="s">
        <v>70</v>
      </c>
      <c r="C267" s="154" t="s">
        <v>873</v>
      </c>
      <c r="D267" s="175"/>
      <c r="E267" s="152"/>
      <c r="F267" s="153" t="s">
        <v>1038</v>
      </c>
      <c r="G267" s="152"/>
      <c r="H267" s="3" t="s">
        <v>873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49"/>
      <c r="B268" s="154" t="s">
        <v>76</v>
      </c>
      <c r="C268" s="154" t="s">
        <v>873</v>
      </c>
      <c r="D268" s="175"/>
      <c r="E268" s="152"/>
      <c r="F268" s="153" t="s">
        <v>1038</v>
      </c>
      <c r="G268" s="152"/>
      <c r="H268" s="3" t="s">
        <v>873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49"/>
      <c r="B269" s="154" t="s">
        <v>73</v>
      </c>
      <c r="C269" s="154"/>
      <c r="D269" s="156"/>
      <c r="E269" s="154" t="s">
        <v>871</v>
      </c>
      <c r="F269" s="153" t="s">
        <v>1038</v>
      </c>
      <c r="G269" s="21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49"/>
      <c r="B270" s="154" t="s">
        <v>78</v>
      </c>
      <c r="C270" s="154"/>
      <c r="D270" s="217"/>
      <c r="E270" s="154" t="s">
        <v>871</v>
      </c>
      <c r="F270" s="153" t="s">
        <v>1038</v>
      </c>
      <c r="G270" s="21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68">
        <v>200.0</v>
      </c>
      <c r="B271" s="269" t="s">
        <v>1039</v>
      </c>
      <c r="C271" s="304" t="s">
        <v>871</v>
      </c>
      <c r="D271" s="305"/>
      <c r="E271" s="305"/>
      <c r="F271" s="306" t="s">
        <v>1040</v>
      </c>
      <c r="G271" s="305"/>
      <c r="H271" s="3" t="s">
        <v>873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68"/>
      <c r="B272" s="271" t="s">
        <v>1041</v>
      </c>
      <c r="C272" s="271" t="s">
        <v>184</v>
      </c>
      <c r="D272" s="307" t="s">
        <v>1042</v>
      </c>
      <c r="E272" s="271"/>
      <c r="F272" s="306" t="s">
        <v>1040</v>
      </c>
      <c r="G272" s="271"/>
      <c r="H272" s="3" t="s">
        <v>873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68"/>
      <c r="B273" s="271" t="s">
        <v>1043</v>
      </c>
      <c r="C273" s="271" t="s">
        <v>260</v>
      </c>
      <c r="D273" s="307" t="s">
        <v>1044</v>
      </c>
      <c r="E273" s="271"/>
      <c r="F273" s="306" t="s">
        <v>1040</v>
      </c>
      <c r="G273" s="271"/>
      <c r="H273" s="3" t="s">
        <v>873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68"/>
      <c r="B274" s="271" t="s">
        <v>1045</v>
      </c>
      <c r="C274" s="271" t="s">
        <v>163</v>
      </c>
      <c r="D274" s="308" t="s">
        <v>1046</v>
      </c>
      <c r="E274" s="271"/>
      <c r="F274" s="306" t="s">
        <v>1040</v>
      </c>
      <c r="G274" s="27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02"/>
      <c r="B275" s="202" t="s">
        <v>1047</v>
      </c>
      <c r="C275" s="202" t="s">
        <v>873</v>
      </c>
      <c r="D275" s="202"/>
      <c r="E275" s="202"/>
      <c r="F275" s="202" t="s">
        <v>1048</v>
      </c>
      <c r="G275" s="202"/>
      <c r="H275" s="3" t="s">
        <v>873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02"/>
      <c r="B276" s="202" t="s">
        <v>1049</v>
      </c>
      <c r="C276" s="202" t="s">
        <v>873</v>
      </c>
      <c r="D276" s="202"/>
      <c r="E276" s="202"/>
      <c r="F276" s="202" t="s">
        <v>1048</v>
      </c>
      <c r="G276" s="202"/>
      <c r="H276" s="3" t="s">
        <v>873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02"/>
      <c r="B277" s="202" t="s">
        <v>1050</v>
      </c>
      <c r="C277" s="202"/>
      <c r="D277" s="202"/>
      <c r="E277" s="202"/>
      <c r="F277" s="202" t="s">
        <v>1048</v>
      </c>
      <c r="G277" s="20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02"/>
      <c r="B278" s="202" t="s">
        <v>1051</v>
      </c>
      <c r="C278" s="202" t="s">
        <v>873</v>
      </c>
      <c r="D278" s="202"/>
      <c r="E278" s="202"/>
      <c r="F278" s="202" t="s">
        <v>1048</v>
      </c>
      <c r="G278" s="202"/>
      <c r="H278" s="3" t="s">
        <v>873</v>
      </c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309"/>
      <c r="Z278" s="309"/>
    </row>
    <row r="279" ht="15.75" customHeight="1">
      <c r="A279" s="202"/>
      <c r="B279" s="202" t="s">
        <v>1052</v>
      </c>
      <c r="C279" s="202"/>
      <c r="D279" s="202"/>
      <c r="E279" s="202"/>
      <c r="F279" s="202" t="s">
        <v>1048</v>
      </c>
      <c r="G279" s="202"/>
      <c r="H279" s="3"/>
      <c r="I279" s="309"/>
      <c r="J279" s="309"/>
      <c r="K279" s="309"/>
      <c r="L279" s="309"/>
      <c r="M279" s="309"/>
      <c r="N279" s="309"/>
      <c r="O279" s="309"/>
      <c r="P279" s="309"/>
      <c r="Q279" s="309"/>
      <c r="R279" s="309"/>
      <c r="S279" s="309"/>
      <c r="T279" s="309"/>
      <c r="U279" s="309"/>
      <c r="V279" s="309"/>
      <c r="W279" s="309"/>
      <c r="X279" s="309"/>
      <c r="Y279" s="309"/>
      <c r="Z279" s="309"/>
    </row>
    <row r="280" ht="15.75" customHeight="1">
      <c r="A280" s="202"/>
      <c r="B280" s="202" t="s">
        <v>1053</v>
      </c>
      <c r="C280" s="202"/>
      <c r="D280" s="202"/>
      <c r="E280" s="202"/>
      <c r="F280" s="202" t="s">
        <v>1048</v>
      </c>
      <c r="G280" s="202"/>
      <c r="H280" s="3" t="s">
        <v>873</v>
      </c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202"/>
      <c r="B281" s="202" t="s">
        <v>1054</v>
      </c>
      <c r="C281" s="202"/>
      <c r="D281" s="202"/>
      <c r="E281" s="202"/>
      <c r="F281" s="202" t="s">
        <v>1048</v>
      </c>
      <c r="G281" s="202"/>
      <c r="H281" s="30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10">
        <v>93.0</v>
      </c>
      <c r="B282" s="310" t="s">
        <v>352</v>
      </c>
      <c r="C282" s="311" t="s">
        <v>871</v>
      </c>
      <c r="D282" s="312"/>
      <c r="E282" s="312"/>
      <c r="F282" s="112" t="s">
        <v>1055</v>
      </c>
      <c r="G282" s="313"/>
      <c r="H282" s="3" t="s">
        <v>873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10">
        <v>94.0</v>
      </c>
      <c r="B283" s="111" t="s">
        <v>1056</v>
      </c>
      <c r="C283" s="111" t="s">
        <v>871</v>
      </c>
      <c r="D283" s="314"/>
      <c r="E283" s="312"/>
      <c r="F283" s="112" t="s">
        <v>1055</v>
      </c>
      <c r="G283" s="313"/>
      <c r="H283" s="3" t="s">
        <v>873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10"/>
      <c r="B284" s="111" t="s">
        <v>1057</v>
      </c>
      <c r="C284" s="111"/>
      <c r="D284" s="113"/>
      <c r="E284" s="315" t="s">
        <v>871</v>
      </c>
      <c r="F284" s="112" t="s">
        <v>1055</v>
      </c>
      <c r="G284" s="31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12">
        <v>95.0</v>
      </c>
      <c r="B285" s="316" t="s">
        <v>359</v>
      </c>
      <c r="C285" s="112" t="s">
        <v>871</v>
      </c>
      <c r="D285" s="112"/>
      <c r="E285" s="112"/>
      <c r="F285" s="112" t="s">
        <v>1055</v>
      </c>
      <c r="G285" s="112"/>
      <c r="H285" s="3" t="s">
        <v>873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12"/>
      <c r="B286" s="316" t="s">
        <v>362</v>
      </c>
      <c r="C286" s="112" t="s">
        <v>871</v>
      </c>
      <c r="D286" s="112"/>
      <c r="E286" s="112"/>
      <c r="F286" s="112" t="s">
        <v>1055</v>
      </c>
      <c r="G286" s="112"/>
      <c r="H286" s="3" t="s">
        <v>873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12"/>
      <c r="B287" s="316" t="s">
        <v>1058</v>
      </c>
      <c r="C287" s="112"/>
      <c r="D287" s="112" t="s">
        <v>871</v>
      </c>
      <c r="E287" s="112"/>
      <c r="F287" s="112" t="s">
        <v>1055</v>
      </c>
      <c r="G287" s="1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12"/>
      <c r="B288" s="316" t="s">
        <v>1059</v>
      </c>
      <c r="C288" s="112"/>
      <c r="D288" s="112"/>
      <c r="E288" s="112" t="s">
        <v>871</v>
      </c>
      <c r="F288" s="112" t="s">
        <v>1055</v>
      </c>
      <c r="G288" s="1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24"/>
      <c r="B289" s="128" t="s">
        <v>297</v>
      </c>
      <c r="C289" s="128" t="s">
        <v>871</v>
      </c>
      <c r="D289" s="148"/>
      <c r="E289" s="128"/>
      <c r="F289" s="147" t="s">
        <v>1060</v>
      </c>
      <c r="G289" s="128"/>
      <c r="H289" s="3" t="s">
        <v>873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24"/>
      <c r="B290" s="128" t="s">
        <v>300</v>
      </c>
      <c r="C290" s="128" t="s">
        <v>871</v>
      </c>
      <c r="D290" s="148"/>
      <c r="E290" s="128"/>
      <c r="F290" s="147" t="s">
        <v>1060</v>
      </c>
      <c r="G290" s="128"/>
      <c r="H290" s="3" t="s">
        <v>873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24"/>
      <c r="B291" s="128" t="s">
        <v>1061</v>
      </c>
      <c r="C291" s="128"/>
      <c r="D291" s="185" t="s">
        <v>871</v>
      </c>
      <c r="E291" s="128"/>
      <c r="F291" s="147" t="s">
        <v>1060</v>
      </c>
      <c r="G291" s="12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24">
        <v>75.0</v>
      </c>
      <c r="B292" s="129" t="s">
        <v>291</v>
      </c>
      <c r="C292" s="145" t="s">
        <v>873</v>
      </c>
      <c r="D292" s="146"/>
      <c r="E292" s="146"/>
      <c r="F292" s="147" t="s">
        <v>1060</v>
      </c>
      <c r="G292" s="317"/>
      <c r="H292" s="3" t="s">
        <v>873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24">
        <v>76.0</v>
      </c>
      <c r="B293" s="128" t="s">
        <v>1062</v>
      </c>
      <c r="C293" s="128" t="s">
        <v>873</v>
      </c>
      <c r="D293" s="148"/>
      <c r="E293" s="146"/>
      <c r="F293" s="147" t="s">
        <v>1060</v>
      </c>
      <c r="G293" s="317"/>
      <c r="H293" s="3" t="s">
        <v>873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24">
        <v>77.0</v>
      </c>
      <c r="B294" s="128" t="s">
        <v>1063</v>
      </c>
      <c r="C294" s="128"/>
      <c r="D294" s="185" t="s">
        <v>873</v>
      </c>
      <c r="E294" s="146"/>
      <c r="F294" s="147" t="s">
        <v>1060</v>
      </c>
      <c r="G294" s="31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24"/>
      <c r="B295" s="128" t="s">
        <v>1064</v>
      </c>
      <c r="C295" s="128"/>
      <c r="D295" s="274"/>
      <c r="E295" s="128" t="s">
        <v>871</v>
      </c>
      <c r="F295" s="147" t="s">
        <v>1060</v>
      </c>
      <c r="G295" s="31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18">
        <v>130.0</v>
      </c>
      <c r="B296" s="319" t="s">
        <v>481</v>
      </c>
      <c r="C296" s="320" t="s">
        <v>873</v>
      </c>
      <c r="D296" s="321"/>
      <c r="E296" s="321"/>
      <c r="F296" s="322" t="s">
        <v>1065</v>
      </c>
      <c r="G296" s="321"/>
      <c r="H296" s="3" t="s">
        <v>873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18">
        <v>131.0</v>
      </c>
      <c r="B297" s="114" t="s">
        <v>1066</v>
      </c>
      <c r="C297" s="114" t="s">
        <v>873</v>
      </c>
      <c r="D297" s="279"/>
      <c r="E297" s="321"/>
      <c r="F297" s="322" t="s">
        <v>1065</v>
      </c>
      <c r="G297" s="321"/>
      <c r="H297" s="3" t="s">
        <v>873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18">
        <v>132.0</v>
      </c>
      <c r="B298" s="114" t="s">
        <v>1067</v>
      </c>
      <c r="C298" s="114"/>
      <c r="D298" s="323"/>
      <c r="E298" s="321" t="s">
        <v>873</v>
      </c>
      <c r="F298" s="322" t="s">
        <v>1065</v>
      </c>
      <c r="G298" s="3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18"/>
      <c r="B299" s="114" t="s">
        <v>1068</v>
      </c>
      <c r="C299" s="114" t="s">
        <v>873</v>
      </c>
      <c r="D299" s="279"/>
      <c r="E299" s="114"/>
      <c r="F299" s="322" t="s">
        <v>1065</v>
      </c>
      <c r="G299" s="114"/>
      <c r="H299" s="3" t="s">
        <v>873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18"/>
      <c r="B300" s="114" t="s">
        <v>1069</v>
      </c>
      <c r="C300" s="114" t="s">
        <v>873</v>
      </c>
      <c r="D300" s="279"/>
      <c r="E300" s="114"/>
      <c r="F300" s="322" t="s">
        <v>1065</v>
      </c>
      <c r="G300" s="114"/>
      <c r="H300" s="3" t="s">
        <v>873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6">
        <v>69.0</v>
      </c>
      <c r="B301" s="187" t="s">
        <v>268</v>
      </c>
      <c r="C301" s="239" t="s">
        <v>871</v>
      </c>
      <c r="D301" s="282"/>
      <c r="E301" s="282"/>
      <c r="F301" s="283" t="s">
        <v>1070</v>
      </c>
      <c r="G301" s="282"/>
      <c r="H301" s="3" t="s">
        <v>873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6">
        <v>70.0</v>
      </c>
      <c r="B302" s="188" t="s">
        <v>269</v>
      </c>
      <c r="C302" s="188" t="s">
        <v>871</v>
      </c>
      <c r="D302" s="258"/>
      <c r="E302" s="188"/>
      <c r="F302" s="283" t="s">
        <v>1070</v>
      </c>
      <c r="G302" s="282"/>
      <c r="H302" s="3" t="s">
        <v>873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6">
        <v>71.0</v>
      </c>
      <c r="B303" s="188" t="s">
        <v>270</v>
      </c>
      <c r="C303" s="188"/>
      <c r="D303" s="191" t="s">
        <v>871</v>
      </c>
      <c r="E303" s="188"/>
      <c r="F303" s="283" t="s">
        <v>1070</v>
      </c>
      <c r="G303" s="28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6"/>
      <c r="B304" s="188" t="s">
        <v>272</v>
      </c>
      <c r="C304" s="188"/>
      <c r="D304" s="191" t="s">
        <v>871</v>
      </c>
      <c r="E304" s="188"/>
      <c r="F304" s="283" t="s">
        <v>1070</v>
      </c>
      <c r="G304" s="18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6"/>
      <c r="B305" s="188" t="s">
        <v>273</v>
      </c>
      <c r="C305" s="188"/>
      <c r="D305" s="191"/>
      <c r="E305" s="188" t="s">
        <v>871</v>
      </c>
      <c r="F305" s="283" t="s">
        <v>1070</v>
      </c>
      <c r="G305" s="18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57">
        <v>157.0</v>
      </c>
      <c r="B306" s="158" t="s">
        <v>579</v>
      </c>
      <c r="C306" s="324" t="s">
        <v>873</v>
      </c>
      <c r="D306" s="160"/>
      <c r="E306" s="160"/>
      <c r="F306" s="325" t="s">
        <v>1071</v>
      </c>
      <c r="G306" s="160"/>
      <c r="H306" s="3" t="s">
        <v>873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57">
        <v>158.0</v>
      </c>
      <c r="B307" s="162" t="s">
        <v>581</v>
      </c>
      <c r="C307" s="162" t="s">
        <v>873</v>
      </c>
      <c r="D307" s="326"/>
      <c r="E307" s="162"/>
      <c r="F307" s="161" t="s">
        <v>1071</v>
      </c>
      <c r="G307" s="160"/>
      <c r="H307" s="3" t="s">
        <v>873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57"/>
      <c r="B308" s="327" t="s">
        <v>583</v>
      </c>
      <c r="C308" s="162"/>
      <c r="D308" s="163" t="s">
        <v>873</v>
      </c>
      <c r="E308" s="162"/>
      <c r="F308" s="161" t="s">
        <v>1071</v>
      </c>
      <c r="G308" s="16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57"/>
      <c r="B309" s="162" t="s">
        <v>585</v>
      </c>
      <c r="C309" s="162"/>
      <c r="D309" s="163"/>
      <c r="E309" s="162" t="s">
        <v>873</v>
      </c>
      <c r="F309" s="161" t="s">
        <v>1071</v>
      </c>
      <c r="G309" s="16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49">
        <v>134.0</v>
      </c>
      <c r="B310" s="150" t="s">
        <v>493</v>
      </c>
      <c r="C310" s="154" t="s">
        <v>873</v>
      </c>
      <c r="D310" s="152"/>
      <c r="E310" s="152"/>
      <c r="F310" s="153" t="s">
        <v>1072</v>
      </c>
      <c r="G310" s="152"/>
      <c r="H310" s="3" t="s">
        <v>873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49">
        <v>159.0</v>
      </c>
      <c r="B311" s="150" t="s">
        <v>586</v>
      </c>
      <c r="C311" s="151" t="s">
        <v>873</v>
      </c>
      <c r="D311" s="154"/>
      <c r="E311" s="154"/>
      <c r="F311" s="328" t="s">
        <v>1072</v>
      </c>
      <c r="G311" s="154"/>
      <c r="H311" s="3" t="s">
        <v>873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49"/>
      <c r="B312" s="154" t="s">
        <v>1073</v>
      </c>
      <c r="C312" s="154"/>
      <c r="D312" s="156"/>
      <c r="E312" s="154" t="s">
        <v>873</v>
      </c>
      <c r="F312" s="329" t="s">
        <v>1072</v>
      </c>
      <c r="G312" s="15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00"/>
      <c r="B313" s="202" t="s">
        <v>1074</v>
      </c>
      <c r="C313" s="202"/>
      <c r="D313" s="218"/>
      <c r="E313" s="202" t="s">
        <v>873</v>
      </c>
      <c r="F313" s="330" t="s">
        <v>1075</v>
      </c>
      <c r="G313" s="202" t="s">
        <v>1076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00"/>
      <c r="B314" s="202" t="s">
        <v>1077</v>
      </c>
      <c r="C314" s="202" t="s">
        <v>873</v>
      </c>
      <c r="D314" s="234"/>
      <c r="E314" s="202"/>
      <c r="F314" s="234" t="s">
        <v>1075</v>
      </c>
      <c r="G314" s="202" t="s">
        <v>1076</v>
      </c>
      <c r="H314" s="3" t="s">
        <v>873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03"/>
      <c r="B315" s="202" t="s">
        <v>1078</v>
      </c>
      <c r="C315" s="202" t="s">
        <v>873</v>
      </c>
      <c r="D315" s="331"/>
      <c r="E315" s="203"/>
      <c r="F315" s="204" t="s">
        <v>1075</v>
      </c>
      <c r="G315" s="202" t="s">
        <v>1076</v>
      </c>
      <c r="H315" s="3" t="s">
        <v>873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5">
        <v>103.0</v>
      </c>
      <c r="B316" s="226" t="s">
        <v>392</v>
      </c>
      <c r="C316" s="227" t="s">
        <v>873</v>
      </c>
      <c r="D316" s="228"/>
      <c r="E316" s="228"/>
      <c r="F316" s="235" t="s">
        <v>1079</v>
      </c>
      <c r="G316" s="230"/>
      <c r="H316" s="3" t="s">
        <v>873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5">
        <v>104.0</v>
      </c>
      <c r="B317" s="230" t="s">
        <v>1080</v>
      </c>
      <c r="C317" s="230" t="s">
        <v>871</v>
      </c>
      <c r="D317" s="262"/>
      <c r="E317" s="230"/>
      <c r="F317" s="235" t="s">
        <v>1079</v>
      </c>
      <c r="G317" s="230"/>
      <c r="H317" s="3" t="s">
        <v>873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5">
        <v>105.0</v>
      </c>
      <c r="B318" s="230" t="s">
        <v>1081</v>
      </c>
      <c r="C318" s="230"/>
      <c r="D318" s="332" t="s">
        <v>873</v>
      </c>
      <c r="E318" s="230"/>
      <c r="F318" s="235" t="s">
        <v>1079</v>
      </c>
      <c r="G318" s="23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5"/>
      <c r="B319" s="230" t="s">
        <v>1082</v>
      </c>
      <c r="C319" s="230"/>
      <c r="D319" s="332"/>
      <c r="E319" s="230" t="s">
        <v>873</v>
      </c>
      <c r="F319" s="235" t="s">
        <v>1079</v>
      </c>
      <c r="G319" s="23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5"/>
      <c r="B320" s="230" t="s">
        <v>1083</v>
      </c>
      <c r="C320" s="230"/>
      <c r="D320" s="332"/>
      <c r="E320" s="230" t="s">
        <v>873</v>
      </c>
      <c r="F320" s="235" t="s">
        <v>1079</v>
      </c>
      <c r="G320" s="23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88">
        <v>39.0</v>
      </c>
      <c r="B321" s="292" t="s">
        <v>137</v>
      </c>
      <c r="C321" s="289"/>
      <c r="D321" s="293"/>
      <c r="E321" s="293"/>
      <c r="F321" s="302" t="s">
        <v>1084</v>
      </c>
      <c r="G321" s="293" t="s">
        <v>1085</v>
      </c>
      <c r="H321" s="3" t="s">
        <v>873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88">
        <v>40.0</v>
      </c>
      <c r="B322" s="289" t="s">
        <v>139</v>
      </c>
      <c r="C322" s="289" t="s">
        <v>871</v>
      </c>
      <c r="D322" s="333"/>
      <c r="E322" s="289"/>
      <c r="F322" s="302" t="s">
        <v>1084</v>
      </c>
      <c r="G322" s="293" t="s">
        <v>1085</v>
      </c>
      <c r="H322" s="3" t="s">
        <v>873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88"/>
      <c r="B323" s="289" t="s">
        <v>1086</v>
      </c>
      <c r="C323" s="289"/>
      <c r="D323" s="303" t="s">
        <v>871</v>
      </c>
      <c r="E323" s="289"/>
      <c r="F323" s="302" t="s">
        <v>1084</v>
      </c>
      <c r="G323" s="293" t="s">
        <v>1085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88"/>
      <c r="B324" s="289" t="s">
        <v>1087</v>
      </c>
      <c r="C324" s="289"/>
      <c r="D324" s="303"/>
      <c r="E324" s="289" t="s">
        <v>871</v>
      </c>
      <c r="F324" s="302" t="s">
        <v>1084</v>
      </c>
      <c r="G324" s="293" t="s">
        <v>1085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16">
        <v>216.0</v>
      </c>
      <c r="B325" s="117" t="s">
        <v>1088</v>
      </c>
      <c r="C325" s="118" t="s">
        <v>873</v>
      </c>
      <c r="D325" s="119"/>
      <c r="E325" s="119"/>
      <c r="F325" s="120" t="s">
        <v>1089</v>
      </c>
      <c r="G325" s="119" t="s">
        <v>1090</v>
      </c>
      <c r="H325" s="3" t="s">
        <v>873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16">
        <v>217.0</v>
      </c>
      <c r="B326" s="121" t="s">
        <v>805</v>
      </c>
      <c r="C326" s="121" t="s">
        <v>160</v>
      </c>
      <c r="D326" s="122" t="s">
        <v>806</v>
      </c>
      <c r="E326" s="119"/>
      <c r="F326" s="120" t="s">
        <v>1089</v>
      </c>
      <c r="G326" s="119" t="s">
        <v>1090</v>
      </c>
      <c r="H326" s="3" t="s">
        <v>873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16">
        <v>218.0</v>
      </c>
      <c r="B327" s="121" t="s">
        <v>807</v>
      </c>
      <c r="C327" s="121" t="s">
        <v>163</v>
      </c>
      <c r="D327" s="123">
        <v>38847.0</v>
      </c>
      <c r="E327" s="119"/>
      <c r="F327" s="120" t="s">
        <v>1089</v>
      </c>
      <c r="G327" s="119" t="s">
        <v>1090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16"/>
      <c r="B328" s="121" t="s">
        <v>810</v>
      </c>
      <c r="C328" s="121" t="s">
        <v>163</v>
      </c>
      <c r="D328" s="123" t="s">
        <v>1091</v>
      </c>
      <c r="E328" s="121"/>
      <c r="F328" s="122" t="s">
        <v>1089</v>
      </c>
      <c r="G328" s="119" t="s">
        <v>1090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24"/>
      <c r="B329" s="128" t="s">
        <v>809</v>
      </c>
      <c r="C329" s="128" t="s">
        <v>559</v>
      </c>
      <c r="D329" s="148" t="s">
        <v>1092</v>
      </c>
      <c r="E329" s="128"/>
      <c r="F329" s="148" t="s">
        <v>1093</v>
      </c>
      <c r="G329" s="128" t="s">
        <v>1094</v>
      </c>
      <c r="H329" s="3" t="s">
        <v>873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24"/>
      <c r="B330" s="128" t="s">
        <v>811</v>
      </c>
      <c r="C330" s="128" t="s">
        <v>260</v>
      </c>
      <c r="D330" s="148" t="s">
        <v>1095</v>
      </c>
      <c r="E330" s="128"/>
      <c r="F330" s="148" t="s">
        <v>1093</v>
      </c>
      <c r="G330" s="128" t="s">
        <v>1094</v>
      </c>
      <c r="H330" s="3" t="s">
        <v>873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49">
        <v>222.0</v>
      </c>
      <c r="B331" s="150" t="s">
        <v>825</v>
      </c>
      <c r="C331" s="151" t="s">
        <v>1096</v>
      </c>
      <c r="D331" s="152"/>
      <c r="E331" s="152"/>
      <c r="F331" s="153" t="s">
        <v>1097</v>
      </c>
      <c r="G331" s="152"/>
      <c r="H331" s="3" t="s">
        <v>873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49">
        <v>223.0</v>
      </c>
      <c r="B332" s="154" t="s">
        <v>826</v>
      </c>
      <c r="C332" s="154" t="s">
        <v>160</v>
      </c>
      <c r="D332" s="155">
        <v>30721.0</v>
      </c>
      <c r="E332" s="154"/>
      <c r="F332" s="155" t="s">
        <v>1097</v>
      </c>
      <c r="G332" s="152"/>
      <c r="H332" s="3" t="s">
        <v>873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49"/>
      <c r="B333" s="334" t="s">
        <v>827</v>
      </c>
      <c r="C333" s="335">
        <v>41497.0</v>
      </c>
      <c r="D333" s="154"/>
      <c r="E333" s="154"/>
      <c r="F333" s="155" t="s">
        <v>1097</v>
      </c>
      <c r="G333" s="33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49"/>
      <c r="B334" s="334" t="s">
        <v>830</v>
      </c>
      <c r="C334" s="335">
        <v>41497.0</v>
      </c>
      <c r="D334" s="154"/>
      <c r="E334" s="154"/>
      <c r="F334" s="155" t="s">
        <v>1097</v>
      </c>
      <c r="G334" s="33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24">
        <v>127.0</v>
      </c>
      <c r="B335" s="128" t="s">
        <v>1098</v>
      </c>
      <c r="C335" s="145">
        <v>31541.0</v>
      </c>
      <c r="D335" s="146"/>
      <c r="E335" s="146"/>
      <c r="F335" s="147" t="s">
        <v>1099</v>
      </c>
      <c r="G335" s="146"/>
      <c r="H335" s="3" t="s">
        <v>873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24"/>
      <c r="B336" s="128" t="s">
        <v>474</v>
      </c>
      <c r="C336" s="128" t="s">
        <v>184</v>
      </c>
      <c r="D336" s="148">
        <v>29377.0</v>
      </c>
      <c r="E336" s="128"/>
      <c r="F336" s="148" t="s">
        <v>1099</v>
      </c>
      <c r="G336" s="128"/>
      <c r="H336" s="3" t="s">
        <v>873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24"/>
      <c r="B337" s="128" t="s">
        <v>475</v>
      </c>
      <c r="C337" s="128" t="s">
        <v>163</v>
      </c>
      <c r="D337" s="185" t="s">
        <v>1100</v>
      </c>
      <c r="E337" s="128"/>
      <c r="F337" s="148" t="s">
        <v>1099</v>
      </c>
      <c r="G337" s="12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16">
        <v>144.0</v>
      </c>
      <c r="B338" s="336" t="s">
        <v>530</v>
      </c>
      <c r="C338" s="337" t="s">
        <v>531</v>
      </c>
      <c r="D338" s="119"/>
      <c r="E338" s="119"/>
      <c r="F338" s="120" t="s">
        <v>1101</v>
      </c>
      <c r="G338" s="119"/>
      <c r="H338" s="3" t="s">
        <v>873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16"/>
      <c r="B339" s="337" t="s">
        <v>532</v>
      </c>
      <c r="C339" s="337" t="s">
        <v>71</v>
      </c>
      <c r="D339" s="338" t="s">
        <v>533</v>
      </c>
      <c r="E339" s="337"/>
      <c r="F339" s="338" t="s">
        <v>1101</v>
      </c>
      <c r="G339" s="337"/>
      <c r="H339" s="3" t="s">
        <v>873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16"/>
      <c r="B340" s="337" t="s">
        <v>534</v>
      </c>
      <c r="C340" s="337" t="s">
        <v>74</v>
      </c>
      <c r="D340" s="123" t="s">
        <v>1102</v>
      </c>
      <c r="E340" s="337"/>
      <c r="F340" s="338" t="s">
        <v>1101</v>
      </c>
      <c r="G340" s="33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00">
        <v>145.0</v>
      </c>
      <c r="B341" s="201" t="s">
        <v>536</v>
      </c>
      <c r="C341" s="202" t="s">
        <v>537</v>
      </c>
      <c r="D341" s="203"/>
      <c r="E341" s="203"/>
      <c r="F341" s="204" t="s">
        <v>1103</v>
      </c>
      <c r="G341" s="203"/>
      <c r="H341" s="3" t="s">
        <v>873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00"/>
      <c r="B342" s="202" t="s">
        <v>538</v>
      </c>
      <c r="C342" s="202" t="s">
        <v>71</v>
      </c>
      <c r="D342" s="205" t="s">
        <v>539</v>
      </c>
      <c r="E342" s="202"/>
      <c r="F342" s="205" t="s">
        <v>1103</v>
      </c>
      <c r="G342" s="202"/>
      <c r="H342" s="3" t="s">
        <v>873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00"/>
      <c r="B343" s="202" t="s">
        <v>540</v>
      </c>
      <c r="C343" s="202" t="s">
        <v>74</v>
      </c>
      <c r="D343" s="218" t="s">
        <v>1104</v>
      </c>
      <c r="E343" s="202"/>
      <c r="F343" s="205" t="s">
        <v>1103</v>
      </c>
      <c r="G343" s="20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52">
        <v>42.0</v>
      </c>
      <c r="B344" s="339" t="s">
        <v>149</v>
      </c>
      <c r="C344" s="152" t="s">
        <v>873</v>
      </c>
      <c r="D344" s="152"/>
      <c r="E344" s="152"/>
      <c r="F344" s="152" t="s">
        <v>1105</v>
      </c>
      <c r="G344" s="152"/>
      <c r="H344" s="3" t="s">
        <v>873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52"/>
      <c r="B345" s="152" t="s">
        <v>1106</v>
      </c>
      <c r="C345" s="152" t="s">
        <v>871</v>
      </c>
      <c r="D345" s="152"/>
      <c r="E345" s="152"/>
      <c r="F345" s="152" t="s">
        <v>1105</v>
      </c>
      <c r="G345" s="154"/>
      <c r="H345" s="3" t="s">
        <v>873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52"/>
      <c r="B346" s="152" t="s">
        <v>1107</v>
      </c>
      <c r="C346" s="152"/>
      <c r="D346" s="152" t="s">
        <v>871</v>
      </c>
      <c r="E346" s="152"/>
      <c r="F346" s="152" t="s">
        <v>1105</v>
      </c>
      <c r="G346" s="15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24">
        <v>167.0</v>
      </c>
      <c r="B347" s="129" t="s">
        <v>622</v>
      </c>
      <c r="C347" s="145" t="s">
        <v>871</v>
      </c>
      <c r="D347" s="146"/>
      <c r="E347" s="146"/>
      <c r="F347" s="147" t="s">
        <v>1108</v>
      </c>
      <c r="G347" s="146"/>
      <c r="H347" s="3" t="s">
        <v>873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24"/>
      <c r="B348" s="128" t="s">
        <v>624</v>
      </c>
      <c r="C348" s="128" t="s">
        <v>152</v>
      </c>
      <c r="D348" s="148">
        <v>31869.0</v>
      </c>
      <c r="E348" s="128"/>
      <c r="F348" s="148" t="s">
        <v>1108</v>
      </c>
      <c r="G348" s="128"/>
      <c r="H348" s="3" t="s">
        <v>873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24"/>
      <c r="B349" s="128" t="s">
        <v>625</v>
      </c>
      <c r="C349" s="128"/>
      <c r="D349" s="185"/>
      <c r="E349" s="128" t="s">
        <v>871</v>
      </c>
      <c r="F349" s="148" t="s">
        <v>1108</v>
      </c>
      <c r="G349" s="12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68">
        <v>180.0</v>
      </c>
      <c r="B350" s="269" t="s">
        <v>666</v>
      </c>
      <c r="C350" s="270" t="s">
        <v>667</v>
      </c>
      <c r="D350" s="305"/>
      <c r="E350" s="305"/>
      <c r="F350" s="306" t="s">
        <v>1109</v>
      </c>
      <c r="G350" s="305"/>
      <c r="H350" s="3" t="s">
        <v>873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68"/>
      <c r="B351" s="271" t="s">
        <v>668</v>
      </c>
      <c r="C351" s="271" t="s">
        <v>160</v>
      </c>
      <c r="D351" s="272" t="s">
        <v>669</v>
      </c>
      <c r="E351" s="271"/>
      <c r="F351" s="272" t="s">
        <v>1109</v>
      </c>
      <c r="G351" s="271"/>
      <c r="H351" s="3" t="s">
        <v>873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68"/>
      <c r="B352" s="271" t="s">
        <v>670</v>
      </c>
      <c r="C352" s="271" t="s">
        <v>163</v>
      </c>
      <c r="D352" s="280" t="s">
        <v>1110</v>
      </c>
      <c r="E352" s="271"/>
      <c r="F352" s="272" t="s">
        <v>1109</v>
      </c>
      <c r="G352" s="27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40">
        <v>186.0</v>
      </c>
      <c r="B353" s="341" t="s">
        <v>687</v>
      </c>
      <c r="C353" s="342" t="s">
        <v>688</v>
      </c>
      <c r="D353" s="343"/>
      <c r="E353" s="343"/>
      <c r="F353" s="344" t="s">
        <v>1111</v>
      </c>
      <c r="G353" s="343"/>
      <c r="H353" s="3" t="s">
        <v>873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40"/>
      <c r="B354" s="345" t="s">
        <v>689</v>
      </c>
      <c r="C354" s="345" t="s">
        <v>160</v>
      </c>
      <c r="D354" s="346" t="s">
        <v>690</v>
      </c>
      <c r="E354" s="345"/>
      <c r="F354" s="346" t="s">
        <v>1111</v>
      </c>
      <c r="G354" s="345"/>
      <c r="H354" s="3" t="s">
        <v>873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40"/>
      <c r="B355" s="345" t="s">
        <v>691</v>
      </c>
      <c r="C355" s="345" t="s">
        <v>74</v>
      </c>
      <c r="D355" s="347" t="s">
        <v>176</v>
      </c>
      <c r="E355" s="345"/>
      <c r="F355" s="346" t="s">
        <v>1111</v>
      </c>
      <c r="G355" s="34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88">
        <v>198.0</v>
      </c>
      <c r="B356" s="292" t="s">
        <v>731</v>
      </c>
      <c r="C356" s="290">
        <v>30904.0</v>
      </c>
      <c r="D356" s="293"/>
      <c r="E356" s="293"/>
      <c r="F356" s="302" t="s">
        <v>1112</v>
      </c>
      <c r="G356" s="293"/>
      <c r="H356" s="3" t="s">
        <v>873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88"/>
      <c r="B357" s="289" t="s">
        <v>733</v>
      </c>
      <c r="C357" s="289" t="s">
        <v>71</v>
      </c>
      <c r="D357" s="291">
        <v>32151.0</v>
      </c>
      <c r="E357" s="289"/>
      <c r="F357" s="291" t="s">
        <v>1112</v>
      </c>
      <c r="G357" s="289"/>
      <c r="H357" s="3" t="s">
        <v>873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88"/>
      <c r="B358" s="289" t="s">
        <v>735</v>
      </c>
      <c r="C358" s="289" t="s">
        <v>163</v>
      </c>
      <c r="D358" s="303" t="s">
        <v>936</v>
      </c>
      <c r="E358" s="289"/>
      <c r="F358" s="291" t="s">
        <v>1112</v>
      </c>
      <c r="G358" s="28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68">
        <v>207.0</v>
      </c>
      <c r="B359" s="269" t="s">
        <v>767</v>
      </c>
      <c r="C359" s="270">
        <v>32302.0</v>
      </c>
      <c r="D359" s="271"/>
      <c r="E359" s="271"/>
      <c r="F359" s="348" t="s">
        <v>1113</v>
      </c>
      <c r="G359" s="305"/>
      <c r="H359" s="3" t="s">
        <v>873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68"/>
      <c r="B360" s="271" t="s">
        <v>549</v>
      </c>
      <c r="C360" s="271" t="s">
        <v>769</v>
      </c>
      <c r="D360" s="348" t="s">
        <v>770</v>
      </c>
      <c r="E360" s="271"/>
      <c r="F360" s="348" t="s">
        <v>1113</v>
      </c>
      <c r="G360" s="271"/>
      <c r="H360" s="3" t="s">
        <v>873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68"/>
      <c r="B361" s="271" t="s">
        <v>771</v>
      </c>
      <c r="C361" s="271" t="s">
        <v>163</v>
      </c>
      <c r="D361" s="280" t="s">
        <v>1114</v>
      </c>
      <c r="E361" s="271"/>
      <c r="F361" s="348" t="s">
        <v>1113</v>
      </c>
      <c r="G361" s="27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10">
        <v>229.0</v>
      </c>
      <c r="B362" s="349" t="s">
        <v>1115</v>
      </c>
      <c r="C362" s="315">
        <v>1983.0</v>
      </c>
      <c r="D362" s="312"/>
      <c r="E362" s="312"/>
      <c r="F362" s="302" t="s">
        <v>1116</v>
      </c>
      <c r="G362" s="312"/>
      <c r="H362" s="3" t="s">
        <v>873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10"/>
      <c r="B363" s="350" t="s">
        <v>846</v>
      </c>
      <c r="C363" s="111" t="s">
        <v>873</v>
      </c>
      <c r="D363" s="351"/>
      <c r="E363" s="312"/>
      <c r="F363" s="302" t="s">
        <v>1116</v>
      </c>
      <c r="G363" s="312"/>
      <c r="H363" s="3" t="s">
        <v>873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10">
        <v>230.0</v>
      </c>
      <c r="B364" s="315" t="s">
        <v>1117</v>
      </c>
      <c r="C364" s="315" t="s">
        <v>77</v>
      </c>
      <c r="D364" s="351"/>
      <c r="E364" s="312"/>
      <c r="F364" s="302" t="s">
        <v>1116</v>
      </c>
      <c r="G364" s="312"/>
      <c r="H364" s="3" t="s">
        <v>873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10"/>
      <c r="B365" s="315" t="s">
        <v>1118</v>
      </c>
      <c r="C365" s="315" t="s">
        <v>74</v>
      </c>
      <c r="D365" s="315">
        <v>2012.0</v>
      </c>
      <c r="E365" s="315"/>
      <c r="F365" s="302" t="s">
        <v>1116</v>
      </c>
      <c r="G365" s="315"/>
      <c r="H365" s="7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52"/>
      <c r="B366" s="353" t="s">
        <v>1119</v>
      </c>
      <c r="C366" s="353" t="s">
        <v>74</v>
      </c>
      <c r="D366" s="353">
        <v>2014.0</v>
      </c>
      <c r="E366" s="353"/>
      <c r="F366" s="354" t="s">
        <v>1116</v>
      </c>
      <c r="G366" s="353"/>
      <c r="H366" s="7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55"/>
      <c r="B367" s="356"/>
      <c r="C367" s="356"/>
      <c r="D367" s="356"/>
      <c r="E367" s="356"/>
      <c r="F367" s="357"/>
      <c r="G367" s="35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58"/>
      <c r="B368" s="359"/>
      <c r="C368" s="359"/>
      <c r="D368" s="359"/>
      <c r="E368" s="359"/>
      <c r="F368" s="360"/>
      <c r="G368" s="35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58"/>
      <c r="B369" s="359"/>
      <c r="C369" s="359"/>
      <c r="D369" s="359"/>
      <c r="E369" s="359"/>
      <c r="F369" s="360"/>
      <c r="G369" s="35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58"/>
      <c r="B370" s="359"/>
      <c r="C370" s="359"/>
      <c r="D370" s="359"/>
      <c r="E370" s="359"/>
      <c r="F370" s="360"/>
      <c r="G370" s="35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58"/>
      <c r="B371" s="359"/>
      <c r="C371" s="359"/>
      <c r="D371" s="359"/>
      <c r="E371" s="359"/>
      <c r="F371" s="360"/>
      <c r="G371" s="35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58"/>
      <c r="B372" s="359"/>
      <c r="C372" s="359"/>
      <c r="D372" s="359"/>
      <c r="E372" s="359"/>
      <c r="F372" s="360"/>
      <c r="G372" s="35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58"/>
      <c r="B373" s="359"/>
      <c r="C373" s="359"/>
      <c r="D373" s="359"/>
      <c r="E373" s="359"/>
      <c r="F373" s="360"/>
      <c r="G373" s="35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58"/>
      <c r="B374" s="359"/>
      <c r="C374" s="359"/>
      <c r="D374" s="359"/>
      <c r="E374" s="359"/>
      <c r="F374" s="360"/>
      <c r="G374" s="35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61"/>
      <c r="B375" s="362"/>
      <c r="C375" s="362"/>
      <c r="D375" s="362"/>
      <c r="E375" s="362"/>
      <c r="F375" s="363"/>
      <c r="G375" s="36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55"/>
      <c r="B376" s="356"/>
      <c r="C376" s="356"/>
      <c r="D376" s="356"/>
      <c r="E376" s="356"/>
      <c r="F376" s="357"/>
      <c r="G376" s="35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58"/>
      <c r="B377" s="359"/>
      <c r="C377" s="359"/>
      <c r="D377" s="359"/>
      <c r="E377" s="359"/>
      <c r="F377" s="360"/>
      <c r="G377" s="35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58"/>
      <c r="B378" s="359"/>
      <c r="C378" s="359"/>
      <c r="D378" s="359"/>
      <c r="E378" s="359"/>
      <c r="F378" s="360"/>
      <c r="G378" s="35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58"/>
      <c r="B379" s="359"/>
      <c r="C379" s="359"/>
      <c r="D379" s="359"/>
      <c r="E379" s="359"/>
      <c r="F379" s="360"/>
      <c r="G379" s="35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01"/>
      <c r="B380" s="3"/>
      <c r="C380" s="3"/>
      <c r="D380" s="3"/>
      <c r="E380" s="3"/>
      <c r="F380" s="7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01"/>
      <c r="B381" s="3"/>
      <c r="C381" s="3"/>
      <c r="D381" s="3"/>
      <c r="E381" s="3"/>
      <c r="F381" s="7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01"/>
      <c r="B382" s="3"/>
      <c r="C382" s="3"/>
      <c r="D382" s="3"/>
      <c r="E382" s="3"/>
      <c r="F382" s="7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01"/>
      <c r="B383" s="3"/>
      <c r="C383" s="3"/>
      <c r="D383" s="3"/>
      <c r="E383" s="3"/>
      <c r="F383" s="7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01"/>
      <c r="B384" s="3"/>
      <c r="C384" s="3"/>
      <c r="D384" s="3"/>
      <c r="E384" s="3"/>
      <c r="F384" s="7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01"/>
      <c r="B385" s="3"/>
      <c r="C385" s="3"/>
      <c r="D385" s="3"/>
      <c r="E385" s="3"/>
      <c r="F385" s="7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01"/>
      <c r="B386" s="3"/>
      <c r="C386" s="3"/>
      <c r="D386" s="3"/>
      <c r="E386" s="3"/>
      <c r="F386" s="7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01"/>
      <c r="B387" s="3"/>
      <c r="C387" s="3"/>
      <c r="D387" s="3"/>
      <c r="E387" s="3"/>
      <c r="F387" s="7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01"/>
      <c r="B388" s="3"/>
      <c r="C388" s="3"/>
      <c r="D388" s="3"/>
      <c r="E388" s="3"/>
      <c r="F388" s="7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01"/>
      <c r="B389" s="3"/>
      <c r="C389" s="3"/>
      <c r="D389" s="3"/>
      <c r="E389" s="3"/>
      <c r="F389" s="7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01"/>
      <c r="B390" s="3"/>
      <c r="C390" s="3"/>
      <c r="D390" s="3"/>
      <c r="E390" s="3"/>
      <c r="F390" s="7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01"/>
      <c r="B391" s="3"/>
      <c r="C391" s="3"/>
      <c r="D391" s="3"/>
      <c r="E391" s="3"/>
      <c r="F391" s="7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01"/>
      <c r="B392" s="3"/>
      <c r="C392" s="3"/>
      <c r="D392" s="3"/>
      <c r="E392" s="3"/>
      <c r="F392" s="7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01"/>
      <c r="B393" s="3"/>
      <c r="C393" s="3"/>
      <c r="D393" s="3"/>
      <c r="E393" s="3"/>
      <c r="F393" s="7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01"/>
      <c r="B394" s="3"/>
      <c r="C394" s="3"/>
      <c r="D394" s="3"/>
      <c r="E394" s="3"/>
      <c r="F394" s="7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01"/>
      <c r="B395" s="3"/>
      <c r="C395" s="3"/>
      <c r="D395" s="3"/>
      <c r="E395" s="3"/>
      <c r="F395" s="7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01"/>
      <c r="B396" s="3"/>
      <c r="C396" s="3"/>
      <c r="D396" s="3"/>
      <c r="E396" s="3"/>
      <c r="F396" s="7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01"/>
      <c r="B397" s="3"/>
      <c r="C397" s="3"/>
      <c r="D397" s="3"/>
      <c r="E397" s="3"/>
      <c r="F397" s="7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01"/>
      <c r="B398" s="3"/>
      <c r="C398" s="3"/>
      <c r="D398" s="3"/>
      <c r="E398" s="3"/>
      <c r="F398" s="7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01"/>
      <c r="B399" s="3"/>
      <c r="C399" s="3"/>
      <c r="D399" s="3"/>
      <c r="E399" s="3"/>
      <c r="F399" s="7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01"/>
      <c r="B400" s="3"/>
      <c r="C400" s="3"/>
      <c r="D400" s="3"/>
      <c r="E400" s="3"/>
      <c r="F400" s="7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01"/>
      <c r="B401" s="3"/>
      <c r="C401" s="3"/>
      <c r="D401" s="3"/>
      <c r="E401" s="3"/>
      <c r="F401" s="7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01"/>
      <c r="B402" s="3"/>
      <c r="C402" s="3"/>
      <c r="D402" s="3"/>
      <c r="E402" s="3"/>
      <c r="F402" s="7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01"/>
      <c r="B403" s="3"/>
      <c r="C403" s="3"/>
      <c r="D403" s="3"/>
      <c r="E403" s="3"/>
      <c r="F403" s="7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01"/>
      <c r="B404" s="3"/>
      <c r="C404" s="3"/>
      <c r="D404" s="3"/>
      <c r="E404" s="3"/>
      <c r="F404" s="7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01"/>
      <c r="B405" s="3"/>
      <c r="C405" s="3"/>
      <c r="D405" s="3"/>
      <c r="E405" s="3"/>
      <c r="F405" s="7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01"/>
      <c r="B406" s="3"/>
      <c r="C406" s="3"/>
      <c r="D406" s="3"/>
      <c r="E406" s="3"/>
      <c r="F406" s="7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01"/>
      <c r="B407" s="3"/>
      <c r="C407" s="3"/>
      <c r="D407" s="3"/>
      <c r="E407" s="3"/>
      <c r="F407" s="7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01"/>
      <c r="B408" s="3"/>
      <c r="C408" s="3"/>
      <c r="D408" s="3"/>
      <c r="E408" s="3"/>
      <c r="F408" s="7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01"/>
      <c r="B409" s="3"/>
      <c r="C409" s="3"/>
      <c r="D409" s="3"/>
      <c r="E409" s="3"/>
      <c r="F409" s="7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01"/>
      <c r="B410" s="3"/>
      <c r="C410" s="3"/>
      <c r="D410" s="3"/>
      <c r="E410" s="3"/>
      <c r="F410" s="7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01"/>
      <c r="B411" s="3"/>
      <c r="C411" s="3"/>
      <c r="D411" s="3"/>
      <c r="E411" s="3"/>
      <c r="F411" s="7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01"/>
      <c r="B412" s="3"/>
      <c r="C412" s="3"/>
      <c r="D412" s="3"/>
      <c r="E412" s="3"/>
      <c r="F412" s="7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01"/>
      <c r="B413" s="3"/>
      <c r="C413" s="3"/>
      <c r="D413" s="3"/>
      <c r="E413" s="3"/>
      <c r="F413" s="7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01"/>
      <c r="B414" s="3"/>
      <c r="C414" s="3"/>
      <c r="D414" s="3"/>
      <c r="E414" s="3"/>
      <c r="F414" s="7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01"/>
      <c r="B415" s="3"/>
      <c r="C415" s="3"/>
      <c r="D415" s="3"/>
      <c r="E415" s="3"/>
      <c r="F415" s="7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01"/>
      <c r="B416" s="3"/>
      <c r="C416" s="3"/>
      <c r="D416" s="3"/>
      <c r="E416" s="3"/>
      <c r="F416" s="7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01"/>
      <c r="B417" s="3"/>
      <c r="C417" s="3"/>
      <c r="D417" s="3"/>
      <c r="E417" s="3"/>
      <c r="F417" s="7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01"/>
      <c r="B418" s="3"/>
      <c r="C418" s="3"/>
      <c r="D418" s="3"/>
      <c r="E418" s="3"/>
      <c r="F418" s="7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01"/>
      <c r="B419" s="3"/>
      <c r="C419" s="3"/>
      <c r="D419" s="3"/>
      <c r="E419" s="3"/>
      <c r="F419" s="7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01"/>
      <c r="B420" s="3"/>
      <c r="C420" s="3"/>
      <c r="D420" s="3"/>
      <c r="E420" s="3"/>
      <c r="F420" s="7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01"/>
      <c r="B421" s="3"/>
      <c r="C421" s="3"/>
      <c r="D421" s="3"/>
      <c r="E421" s="3"/>
      <c r="F421" s="7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01"/>
      <c r="B422" s="3"/>
      <c r="C422" s="3"/>
      <c r="D422" s="3"/>
      <c r="E422" s="3"/>
      <c r="F422" s="7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01"/>
      <c r="B423" s="3"/>
      <c r="C423" s="3"/>
      <c r="D423" s="3"/>
      <c r="E423" s="3"/>
      <c r="F423" s="7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01"/>
      <c r="B424" s="3"/>
      <c r="C424" s="3"/>
      <c r="D424" s="3"/>
      <c r="E424" s="3"/>
      <c r="F424" s="7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01"/>
      <c r="B425" s="3"/>
      <c r="C425" s="3"/>
      <c r="D425" s="3"/>
      <c r="E425" s="3"/>
      <c r="F425" s="7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01"/>
      <c r="B426" s="3"/>
      <c r="C426" s="3"/>
      <c r="D426" s="3"/>
      <c r="E426" s="3"/>
      <c r="F426" s="7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01"/>
      <c r="B427" s="3"/>
      <c r="C427" s="3"/>
      <c r="D427" s="3"/>
      <c r="E427" s="3"/>
      <c r="F427" s="7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01"/>
      <c r="B428" s="3"/>
      <c r="C428" s="3"/>
      <c r="D428" s="3"/>
      <c r="E428" s="3"/>
      <c r="F428" s="7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01"/>
      <c r="B429" s="3"/>
      <c r="C429" s="3"/>
      <c r="D429" s="3"/>
      <c r="E429" s="3"/>
      <c r="F429" s="7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01"/>
      <c r="B430" s="3"/>
      <c r="C430" s="3"/>
      <c r="D430" s="3"/>
      <c r="E430" s="3"/>
      <c r="F430" s="7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01"/>
      <c r="B431" s="3"/>
      <c r="C431" s="3"/>
      <c r="D431" s="3"/>
      <c r="E431" s="3"/>
      <c r="F431" s="7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01"/>
      <c r="B432" s="3"/>
      <c r="C432" s="3"/>
      <c r="D432" s="3"/>
      <c r="E432" s="3"/>
      <c r="F432" s="7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01"/>
      <c r="B433" s="3"/>
      <c r="C433" s="3"/>
      <c r="D433" s="3"/>
      <c r="E433" s="3"/>
      <c r="F433" s="7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01"/>
      <c r="B434" s="3"/>
      <c r="C434" s="3"/>
      <c r="D434" s="3"/>
      <c r="E434" s="3"/>
      <c r="F434" s="7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01"/>
      <c r="B435" s="3"/>
      <c r="C435" s="3"/>
      <c r="D435" s="3"/>
      <c r="E435" s="3"/>
      <c r="F435" s="7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01"/>
      <c r="B436" s="3"/>
      <c r="C436" s="3"/>
      <c r="D436" s="3"/>
      <c r="E436" s="3"/>
      <c r="F436" s="7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01"/>
      <c r="B437" s="3"/>
      <c r="C437" s="3"/>
      <c r="D437" s="3"/>
      <c r="E437" s="3"/>
      <c r="F437" s="7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01"/>
      <c r="B438" s="3"/>
      <c r="C438" s="3"/>
      <c r="D438" s="3"/>
      <c r="E438" s="3"/>
      <c r="F438" s="7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01"/>
      <c r="B439" s="3"/>
      <c r="C439" s="3"/>
      <c r="D439" s="3"/>
      <c r="E439" s="3"/>
      <c r="F439" s="7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01"/>
      <c r="B440" s="3"/>
      <c r="C440" s="3"/>
      <c r="D440" s="3"/>
      <c r="E440" s="3"/>
      <c r="F440" s="7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01"/>
      <c r="B441" s="3"/>
      <c r="C441" s="3"/>
      <c r="D441" s="3"/>
      <c r="E441" s="3"/>
      <c r="F441" s="7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01"/>
      <c r="B442" s="3"/>
      <c r="C442" s="3"/>
      <c r="D442" s="3"/>
      <c r="E442" s="3"/>
      <c r="F442" s="7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01"/>
      <c r="B443" s="3"/>
      <c r="C443" s="3"/>
      <c r="D443" s="3"/>
      <c r="E443" s="3"/>
      <c r="F443" s="7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01"/>
      <c r="B444" s="3"/>
      <c r="C444" s="3"/>
      <c r="D444" s="3"/>
      <c r="E444" s="3"/>
      <c r="F444" s="7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01"/>
      <c r="B445" s="3"/>
      <c r="C445" s="3"/>
      <c r="D445" s="3"/>
      <c r="E445" s="3"/>
      <c r="F445" s="7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01"/>
      <c r="B446" s="3"/>
      <c r="C446" s="3"/>
      <c r="D446" s="3"/>
      <c r="E446" s="3"/>
      <c r="F446" s="7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01"/>
      <c r="B447" s="3"/>
      <c r="C447" s="3"/>
      <c r="D447" s="3"/>
      <c r="E447" s="3"/>
      <c r="F447" s="7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01"/>
      <c r="B448" s="3"/>
      <c r="C448" s="3"/>
      <c r="D448" s="3"/>
      <c r="E448" s="3"/>
      <c r="F448" s="7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01"/>
      <c r="B449" s="3"/>
      <c r="C449" s="3"/>
      <c r="D449" s="3"/>
      <c r="E449" s="3"/>
      <c r="F449" s="7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01"/>
      <c r="B450" s="3"/>
      <c r="C450" s="3"/>
      <c r="D450" s="3"/>
      <c r="E450" s="3"/>
      <c r="F450" s="7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01"/>
      <c r="B451" s="3"/>
      <c r="C451" s="3"/>
      <c r="D451" s="3"/>
      <c r="E451" s="3"/>
      <c r="F451" s="7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01"/>
      <c r="B452" s="3"/>
      <c r="C452" s="3"/>
      <c r="D452" s="3"/>
      <c r="E452" s="3"/>
      <c r="F452" s="7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01"/>
      <c r="B453" s="3"/>
      <c r="C453" s="3"/>
      <c r="D453" s="3"/>
      <c r="E453" s="3"/>
      <c r="F453" s="7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01"/>
      <c r="B454" s="3"/>
      <c r="C454" s="3"/>
      <c r="D454" s="3"/>
      <c r="E454" s="3"/>
      <c r="F454" s="7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01"/>
      <c r="B455" s="3"/>
      <c r="C455" s="3"/>
      <c r="D455" s="3"/>
      <c r="E455" s="3"/>
      <c r="F455" s="7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01"/>
      <c r="B456" s="3"/>
      <c r="C456" s="3"/>
      <c r="D456" s="3"/>
      <c r="E456" s="3"/>
      <c r="F456" s="7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01"/>
      <c r="B457" s="3"/>
      <c r="C457" s="3"/>
      <c r="D457" s="3"/>
      <c r="E457" s="3"/>
      <c r="F457" s="7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01"/>
      <c r="B458" s="3"/>
      <c r="C458" s="3"/>
      <c r="D458" s="3"/>
      <c r="E458" s="3"/>
      <c r="F458" s="7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01"/>
      <c r="B459" s="3"/>
      <c r="C459" s="3"/>
      <c r="D459" s="3"/>
      <c r="E459" s="3"/>
      <c r="F459" s="7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01"/>
      <c r="B460" s="3"/>
      <c r="C460" s="3"/>
      <c r="D460" s="3"/>
      <c r="E460" s="3"/>
      <c r="F460" s="7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01"/>
      <c r="B461" s="3"/>
      <c r="C461" s="3"/>
      <c r="D461" s="3"/>
      <c r="E461" s="3"/>
      <c r="F461" s="7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01"/>
      <c r="B462" s="3"/>
      <c r="C462" s="3"/>
      <c r="D462" s="3"/>
      <c r="E462" s="3"/>
      <c r="F462" s="7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01"/>
      <c r="B463" s="3"/>
      <c r="C463" s="3"/>
      <c r="D463" s="3"/>
      <c r="E463" s="3"/>
      <c r="F463" s="7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01"/>
      <c r="B464" s="3"/>
      <c r="C464" s="3"/>
      <c r="D464" s="3"/>
      <c r="E464" s="3"/>
      <c r="F464" s="7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01"/>
      <c r="B465" s="3"/>
      <c r="C465" s="3"/>
      <c r="D465" s="3"/>
      <c r="E465" s="3"/>
      <c r="F465" s="7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01"/>
      <c r="B466" s="3"/>
      <c r="C466" s="3"/>
      <c r="D466" s="3"/>
      <c r="E466" s="3"/>
      <c r="F466" s="7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01"/>
      <c r="B467" s="3"/>
      <c r="C467" s="3"/>
      <c r="D467" s="3"/>
      <c r="E467" s="3"/>
      <c r="F467" s="7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01"/>
      <c r="B468" s="3"/>
      <c r="C468" s="3"/>
      <c r="D468" s="3"/>
      <c r="E468" s="3"/>
      <c r="F468" s="7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01"/>
      <c r="B469" s="3"/>
      <c r="C469" s="3"/>
      <c r="D469" s="3"/>
      <c r="E469" s="3"/>
      <c r="F469" s="7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01"/>
      <c r="B470" s="3"/>
      <c r="C470" s="3"/>
      <c r="D470" s="3"/>
      <c r="E470" s="3"/>
      <c r="F470" s="7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01"/>
      <c r="B471" s="3"/>
      <c r="C471" s="3"/>
      <c r="D471" s="3"/>
      <c r="E471" s="3"/>
      <c r="F471" s="7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01"/>
      <c r="B472" s="3"/>
      <c r="C472" s="3"/>
      <c r="D472" s="3"/>
      <c r="E472" s="3"/>
      <c r="F472" s="7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01"/>
      <c r="B473" s="3"/>
      <c r="C473" s="3"/>
      <c r="D473" s="3"/>
      <c r="E473" s="3"/>
      <c r="F473" s="7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01"/>
      <c r="B474" s="3"/>
      <c r="C474" s="3"/>
      <c r="D474" s="3"/>
      <c r="E474" s="3"/>
      <c r="F474" s="7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01"/>
      <c r="B475" s="3"/>
      <c r="C475" s="3"/>
      <c r="D475" s="3"/>
      <c r="E475" s="3"/>
      <c r="F475" s="7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01"/>
      <c r="B476" s="3"/>
      <c r="C476" s="3"/>
      <c r="D476" s="3"/>
      <c r="E476" s="3"/>
      <c r="F476" s="7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01"/>
      <c r="B477" s="3"/>
      <c r="C477" s="3"/>
      <c r="D477" s="3"/>
      <c r="E477" s="3"/>
      <c r="F477" s="7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01"/>
      <c r="B478" s="3"/>
      <c r="C478" s="3"/>
      <c r="D478" s="3"/>
      <c r="E478" s="3"/>
      <c r="F478" s="7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01"/>
      <c r="B479" s="3"/>
      <c r="C479" s="3"/>
      <c r="D479" s="3"/>
      <c r="E479" s="3"/>
      <c r="F479" s="7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01"/>
      <c r="B480" s="3"/>
      <c r="C480" s="3"/>
      <c r="D480" s="3"/>
      <c r="E480" s="3"/>
      <c r="F480" s="7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01"/>
      <c r="B481" s="3"/>
      <c r="C481" s="3"/>
      <c r="D481" s="3"/>
      <c r="E481" s="3"/>
      <c r="F481" s="7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01"/>
      <c r="B482" s="3"/>
      <c r="C482" s="3"/>
      <c r="D482" s="3"/>
      <c r="E482" s="3"/>
      <c r="F482" s="7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01"/>
      <c r="B483" s="3"/>
      <c r="C483" s="3"/>
      <c r="D483" s="3"/>
      <c r="E483" s="3"/>
      <c r="F483" s="7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01"/>
      <c r="B484" s="3"/>
      <c r="C484" s="3"/>
      <c r="D484" s="3"/>
      <c r="E484" s="3"/>
      <c r="F484" s="7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01"/>
      <c r="B485" s="3"/>
      <c r="C485" s="3"/>
      <c r="D485" s="3"/>
      <c r="E485" s="3"/>
      <c r="F485" s="7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01"/>
      <c r="B486" s="3"/>
      <c r="C486" s="3"/>
      <c r="D486" s="3"/>
      <c r="E486" s="3"/>
      <c r="F486" s="7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01"/>
      <c r="B487" s="3"/>
      <c r="C487" s="3"/>
      <c r="D487" s="3"/>
      <c r="E487" s="3"/>
      <c r="F487" s="7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01"/>
      <c r="B488" s="3"/>
      <c r="C488" s="3"/>
      <c r="D488" s="3"/>
      <c r="E488" s="3"/>
      <c r="F488" s="7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01"/>
      <c r="B489" s="3"/>
      <c r="C489" s="3"/>
      <c r="D489" s="3"/>
      <c r="E489" s="3"/>
      <c r="F489" s="7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01"/>
      <c r="B490" s="3"/>
      <c r="C490" s="3"/>
      <c r="D490" s="3"/>
      <c r="E490" s="3"/>
      <c r="F490" s="7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01"/>
      <c r="B491" s="3"/>
      <c r="C491" s="3"/>
      <c r="D491" s="3"/>
      <c r="E491" s="3"/>
      <c r="F491" s="7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01"/>
      <c r="B492" s="3"/>
      <c r="C492" s="3"/>
      <c r="D492" s="3"/>
      <c r="E492" s="3"/>
      <c r="F492" s="7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01"/>
      <c r="B493" s="3"/>
      <c r="C493" s="3"/>
      <c r="D493" s="3"/>
      <c r="E493" s="3"/>
      <c r="F493" s="7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01"/>
      <c r="B494" s="3"/>
      <c r="C494" s="3"/>
      <c r="D494" s="3"/>
      <c r="E494" s="3"/>
      <c r="F494" s="7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01"/>
      <c r="B495" s="3"/>
      <c r="C495" s="3"/>
      <c r="D495" s="3"/>
      <c r="E495" s="3"/>
      <c r="F495" s="7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01"/>
      <c r="B496" s="3"/>
      <c r="C496" s="3"/>
      <c r="D496" s="3"/>
      <c r="E496" s="3"/>
      <c r="F496" s="7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01"/>
      <c r="B497" s="3"/>
      <c r="C497" s="3"/>
      <c r="D497" s="3"/>
      <c r="E497" s="3"/>
      <c r="F497" s="7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01"/>
      <c r="B498" s="3"/>
      <c r="C498" s="3"/>
      <c r="D498" s="3"/>
      <c r="E498" s="3"/>
      <c r="F498" s="7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01"/>
      <c r="B499" s="3"/>
      <c r="C499" s="3"/>
      <c r="D499" s="3"/>
      <c r="E499" s="3"/>
      <c r="F499" s="7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01"/>
      <c r="B500" s="3"/>
      <c r="C500" s="3"/>
      <c r="D500" s="3"/>
      <c r="E500" s="3"/>
      <c r="F500" s="7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01"/>
      <c r="B501" s="3"/>
      <c r="C501" s="3"/>
      <c r="D501" s="3"/>
      <c r="E501" s="3"/>
      <c r="F501" s="7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01"/>
      <c r="B502" s="3"/>
      <c r="C502" s="3"/>
      <c r="D502" s="3"/>
      <c r="E502" s="3"/>
      <c r="F502" s="7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01"/>
      <c r="B503" s="3"/>
      <c r="C503" s="3"/>
      <c r="D503" s="3"/>
      <c r="E503" s="3"/>
      <c r="F503" s="7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01"/>
      <c r="B504" s="3"/>
      <c r="C504" s="3"/>
      <c r="D504" s="3"/>
      <c r="E504" s="3"/>
      <c r="F504" s="7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01"/>
      <c r="B505" s="3"/>
      <c r="C505" s="3"/>
      <c r="D505" s="3"/>
      <c r="E505" s="3"/>
      <c r="F505" s="7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01"/>
      <c r="B506" s="3"/>
      <c r="C506" s="3"/>
      <c r="D506" s="3"/>
      <c r="E506" s="3"/>
      <c r="F506" s="7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01"/>
      <c r="B507" s="3"/>
      <c r="C507" s="3"/>
      <c r="D507" s="3"/>
      <c r="E507" s="3"/>
      <c r="F507" s="7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01"/>
      <c r="B508" s="3"/>
      <c r="C508" s="3"/>
      <c r="D508" s="3"/>
      <c r="E508" s="3"/>
      <c r="F508" s="7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01"/>
      <c r="B509" s="3"/>
      <c r="C509" s="3"/>
      <c r="D509" s="3"/>
      <c r="E509" s="3"/>
      <c r="F509" s="7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01"/>
      <c r="B510" s="3"/>
      <c r="C510" s="3"/>
      <c r="D510" s="3"/>
      <c r="E510" s="3"/>
      <c r="F510" s="7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01"/>
      <c r="B511" s="3"/>
      <c r="C511" s="3"/>
      <c r="D511" s="3"/>
      <c r="E511" s="3"/>
      <c r="F511" s="7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01"/>
      <c r="B512" s="3"/>
      <c r="C512" s="3"/>
      <c r="D512" s="3"/>
      <c r="E512" s="3"/>
      <c r="F512" s="7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01"/>
      <c r="B513" s="3"/>
      <c r="C513" s="3"/>
      <c r="D513" s="3"/>
      <c r="E513" s="3"/>
      <c r="F513" s="7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01"/>
      <c r="B514" s="3"/>
      <c r="C514" s="3"/>
      <c r="D514" s="3"/>
      <c r="E514" s="3"/>
      <c r="F514" s="7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01"/>
      <c r="B515" s="3"/>
      <c r="C515" s="3"/>
      <c r="D515" s="3"/>
      <c r="E515" s="3"/>
      <c r="F515" s="7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01"/>
      <c r="B516" s="3"/>
      <c r="C516" s="3"/>
      <c r="D516" s="3"/>
      <c r="E516" s="3"/>
      <c r="F516" s="7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01"/>
      <c r="B517" s="3"/>
      <c r="C517" s="3"/>
      <c r="D517" s="3"/>
      <c r="E517" s="3"/>
      <c r="F517" s="7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01"/>
      <c r="B518" s="3"/>
      <c r="C518" s="3"/>
      <c r="D518" s="3"/>
      <c r="E518" s="3"/>
      <c r="F518" s="7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01"/>
      <c r="B519" s="3"/>
      <c r="C519" s="3"/>
      <c r="D519" s="3"/>
      <c r="E519" s="3"/>
      <c r="F519" s="7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01"/>
      <c r="B520" s="3"/>
      <c r="C520" s="3"/>
      <c r="D520" s="3"/>
      <c r="E520" s="3"/>
      <c r="F520" s="7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01"/>
      <c r="B521" s="3"/>
      <c r="C521" s="3"/>
      <c r="D521" s="3"/>
      <c r="E521" s="3"/>
      <c r="F521" s="7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01"/>
      <c r="B522" s="3"/>
      <c r="C522" s="3"/>
      <c r="D522" s="3"/>
      <c r="E522" s="3"/>
      <c r="F522" s="7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01"/>
      <c r="B523" s="3"/>
      <c r="C523" s="3"/>
      <c r="D523" s="3"/>
      <c r="E523" s="3"/>
      <c r="F523" s="7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01"/>
      <c r="B524" s="3"/>
      <c r="C524" s="3"/>
      <c r="D524" s="3"/>
      <c r="E524" s="3"/>
      <c r="F524" s="7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01"/>
      <c r="B525" s="3"/>
      <c r="C525" s="3"/>
      <c r="D525" s="3"/>
      <c r="E525" s="3"/>
      <c r="F525" s="7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01"/>
      <c r="B526" s="3"/>
      <c r="C526" s="3"/>
      <c r="D526" s="3"/>
      <c r="E526" s="3"/>
      <c r="F526" s="7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01"/>
      <c r="B527" s="3"/>
      <c r="C527" s="3"/>
      <c r="D527" s="3"/>
      <c r="E527" s="3"/>
      <c r="F527" s="7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01"/>
      <c r="B528" s="3"/>
      <c r="C528" s="3"/>
      <c r="D528" s="3"/>
      <c r="E528" s="3"/>
      <c r="F528" s="7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01"/>
      <c r="B529" s="3"/>
      <c r="C529" s="3"/>
      <c r="D529" s="3"/>
      <c r="E529" s="3"/>
      <c r="F529" s="7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01"/>
      <c r="B530" s="3"/>
      <c r="C530" s="3"/>
      <c r="D530" s="3"/>
      <c r="E530" s="3"/>
      <c r="F530" s="7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01"/>
      <c r="B531" s="3"/>
      <c r="C531" s="3"/>
      <c r="D531" s="3"/>
      <c r="E531" s="3"/>
      <c r="F531" s="7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01"/>
      <c r="B532" s="3"/>
      <c r="C532" s="3"/>
      <c r="D532" s="3"/>
      <c r="E532" s="3"/>
      <c r="F532" s="7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01"/>
      <c r="B533" s="3"/>
      <c r="C533" s="3"/>
      <c r="D533" s="3"/>
      <c r="E533" s="3"/>
      <c r="F533" s="7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01"/>
      <c r="B534" s="3"/>
      <c r="C534" s="3"/>
      <c r="D534" s="3"/>
      <c r="E534" s="3"/>
      <c r="F534" s="7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01"/>
      <c r="B535" s="3"/>
      <c r="C535" s="3"/>
      <c r="D535" s="3"/>
      <c r="E535" s="3"/>
      <c r="F535" s="7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01"/>
      <c r="B536" s="3"/>
      <c r="C536" s="3"/>
      <c r="D536" s="3"/>
      <c r="E536" s="3"/>
      <c r="F536" s="7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01"/>
      <c r="B537" s="3"/>
      <c r="C537" s="3"/>
      <c r="D537" s="3"/>
      <c r="E537" s="3"/>
      <c r="F537" s="7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01"/>
      <c r="B538" s="3"/>
      <c r="C538" s="3"/>
      <c r="D538" s="3"/>
      <c r="E538" s="3"/>
      <c r="F538" s="7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01"/>
      <c r="B539" s="3"/>
      <c r="C539" s="3"/>
      <c r="D539" s="3"/>
      <c r="E539" s="3"/>
      <c r="F539" s="7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01"/>
      <c r="B540" s="3"/>
      <c r="C540" s="3"/>
      <c r="D540" s="3"/>
      <c r="E540" s="3"/>
      <c r="F540" s="7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01"/>
      <c r="B541" s="3"/>
      <c r="C541" s="3"/>
      <c r="D541" s="3"/>
      <c r="E541" s="3"/>
      <c r="F541" s="7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01"/>
      <c r="B542" s="3"/>
      <c r="C542" s="3"/>
      <c r="D542" s="3"/>
      <c r="E542" s="3"/>
      <c r="F542" s="7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01"/>
      <c r="B543" s="3"/>
      <c r="C543" s="3"/>
      <c r="D543" s="3"/>
      <c r="E543" s="3"/>
      <c r="F543" s="7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01"/>
      <c r="B544" s="3"/>
      <c r="C544" s="3"/>
      <c r="D544" s="3"/>
      <c r="E544" s="3"/>
      <c r="F544" s="7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01"/>
      <c r="B545" s="3"/>
      <c r="C545" s="3"/>
      <c r="D545" s="3"/>
      <c r="E545" s="3"/>
      <c r="F545" s="7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01"/>
      <c r="B546" s="3"/>
      <c r="C546" s="3"/>
      <c r="D546" s="3"/>
      <c r="E546" s="3"/>
      <c r="F546" s="7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01"/>
      <c r="B547" s="3"/>
      <c r="C547" s="3"/>
      <c r="D547" s="3"/>
      <c r="E547" s="3"/>
      <c r="F547" s="7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01"/>
      <c r="B548" s="3"/>
      <c r="C548" s="3"/>
      <c r="D548" s="3"/>
      <c r="E548" s="3"/>
      <c r="F548" s="7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01"/>
      <c r="B549" s="3"/>
      <c r="C549" s="3"/>
      <c r="D549" s="3"/>
      <c r="E549" s="3"/>
      <c r="F549" s="7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01"/>
      <c r="B550" s="3"/>
      <c r="C550" s="3"/>
      <c r="D550" s="3"/>
      <c r="E550" s="3"/>
      <c r="F550" s="7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01"/>
      <c r="B551" s="3"/>
      <c r="C551" s="3"/>
      <c r="D551" s="3"/>
      <c r="E551" s="3"/>
      <c r="F551" s="7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01"/>
      <c r="B552" s="3"/>
      <c r="C552" s="3"/>
      <c r="D552" s="3"/>
      <c r="E552" s="3"/>
      <c r="F552" s="7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01"/>
      <c r="B553" s="3"/>
      <c r="C553" s="3"/>
      <c r="D553" s="3"/>
      <c r="E553" s="3"/>
      <c r="F553" s="7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01"/>
      <c r="B554" s="3"/>
      <c r="C554" s="3"/>
      <c r="D554" s="3"/>
      <c r="E554" s="3"/>
      <c r="F554" s="7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01"/>
      <c r="B555" s="3"/>
      <c r="C555" s="3"/>
      <c r="D555" s="3"/>
      <c r="E555" s="3"/>
      <c r="F555" s="7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01"/>
      <c r="B556" s="3"/>
      <c r="C556" s="3"/>
      <c r="D556" s="3"/>
      <c r="E556" s="3"/>
      <c r="F556" s="7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01"/>
      <c r="B557" s="3"/>
      <c r="C557" s="3"/>
      <c r="D557" s="3"/>
      <c r="E557" s="3"/>
      <c r="F557" s="7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01"/>
      <c r="B558" s="3"/>
      <c r="C558" s="3"/>
      <c r="D558" s="3"/>
      <c r="E558" s="3"/>
      <c r="F558" s="7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01"/>
      <c r="B559" s="3"/>
      <c r="C559" s="3"/>
      <c r="D559" s="3"/>
      <c r="E559" s="3"/>
      <c r="F559" s="7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01"/>
      <c r="B560" s="3"/>
      <c r="C560" s="3"/>
      <c r="D560" s="3"/>
      <c r="E560" s="3"/>
      <c r="F560" s="7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01"/>
      <c r="B561" s="3"/>
      <c r="C561" s="3"/>
      <c r="D561" s="3"/>
      <c r="E561" s="3"/>
      <c r="F561" s="7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01"/>
      <c r="B562" s="3"/>
      <c r="C562" s="3"/>
      <c r="D562" s="3"/>
      <c r="E562" s="3"/>
      <c r="F562" s="7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01"/>
      <c r="B563" s="3"/>
      <c r="C563" s="3"/>
      <c r="D563" s="3"/>
      <c r="E563" s="3"/>
      <c r="F563" s="7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01"/>
      <c r="B564" s="3"/>
      <c r="C564" s="3"/>
      <c r="D564" s="3"/>
      <c r="E564" s="3"/>
      <c r="F564" s="7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01"/>
      <c r="B565" s="3"/>
      <c r="C565" s="3"/>
      <c r="D565" s="3"/>
      <c r="E565" s="3"/>
      <c r="F565" s="7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01"/>
      <c r="B566" s="3"/>
      <c r="C566" s="3"/>
      <c r="D566" s="3"/>
      <c r="E566" s="3"/>
      <c r="F566" s="7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01"/>
      <c r="B567" s="3"/>
      <c r="C567" s="3"/>
      <c r="D567" s="3"/>
      <c r="E567" s="3"/>
      <c r="F567" s="7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01"/>
      <c r="B568" s="3"/>
      <c r="C568" s="3"/>
      <c r="D568" s="3"/>
      <c r="E568" s="3"/>
      <c r="F568" s="7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01"/>
      <c r="B569" s="3"/>
      <c r="C569" s="3"/>
      <c r="D569" s="3"/>
      <c r="E569" s="3"/>
      <c r="F569" s="7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01"/>
      <c r="B570" s="3"/>
      <c r="C570" s="3"/>
      <c r="D570" s="3"/>
      <c r="E570" s="3"/>
      <c r="F570" s="7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01"/>
      <c r="B571" s="3"/>
      <c r="C571" s="3"/>
      <c r="D571" s="3"/>
      <c r="E571" s="3"/>
      <c r="F571" s="7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01"/>
      <c r="B572" s="3"/>
      <c r="C572" s="3"/>
      <c r="D572" s="3"/>
      <c r="E572" s="3"/>
      <c r="F572" s="7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01"/>
      <c r="B573" s="3"/>
      <c r="C573" s="3"/>
      <c r="D573" s="3"/>
      <c r="E573" s="3"/>
      <c r="F573" s="7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01"/>
      <c r="B574" s="3"/>
      <c r="C574" s="3"/>
      <c r="D574" s="3"/>
      <c r="E574" s="3"/>
      <c r="F574" s="7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01"/>
      <c r="B575" s="3"/>
      <c r="C575" s="3"/>
      <c r="D575" s="3"/>
      <c r="E575" s="3"/>
      <c r="F575" s="7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01"/>
      <c r="B576" s="3"/>
      <c r="C576" s="3"/>
      <c r="D576" s="3"/>
      <c r="E576" s="3"/>
      <c r="F576" s="7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01"/>
      <c r="B577" s="3"/>
      <c r="C577" s="3"/>
      <c r="D577" s="3"/>
      <c r="E577" s="3"/>
      <c r="F577" s="7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01"/>
      <c r="B578" s="3"/>
      <c r="C578" s="3"/>
      <c r="D578" s="3"/>
      <c r="E578" s="3"/>
      <c r="F578" s="7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01"/>
      <c r="B579" s="3"/>
      <c r="C579" s="3"/>
      <c r="D579" s="3"/>
      <c r="E579" s="3"/>
      <c r="F579" s="7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01"/>
      <c r="B580" s="3"/>
      <c r="C580" s="3"/>
      <c r="D580" s="3"/>
      <c r="E580" s="3"/>
      <c r="F580" s="7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01"/>
      <c r="B581" s="3"/>
      <c r="C581" s="3"/>
      <c r="D581" s="3"/>
      <c r="E581" s="3"/>
      <c r="F581" s="7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01"/>
      <c r="B582" s="3"/>
      <c r="C582" s="3"/>
      <c r="D582" s="3"/>
      <c r="E582" s="3"/>
      <c r="F582" s="7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01"/>
      <c r="B583" s="3"/>
      <c r="C583" s="3"/>
      <c r="D583" s="3"/>
      <c r="E583" s="3"/>
      <c r="F583" s="7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01"/>
      <c r="B584" s="3"/>
      <c r="C584" s="3"/>
      <c r="D584" s="3"/>
      <c r="E584" s="3"/>
      <c r="F584" s="7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01"/>
      <c r="B585" s="3"/>
      <c r="C585" s="3"/>
      <c r="D585" s="3"/>
      <c r="E585" s="3"/>
      <c r="F585" s="7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01"/>
      <c r="B586" s="3"/>
      <c r="C586" s="3"/>
      <c r="D586" s="3"/>
      <c r="E586" s="3"/>
      <c r="F586" s="7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01"/>
      <c r="B587" s="3"/>
      <c r="C587" s="3"/>
      <c r="D587" s="3"/>
      <c r="E587" s="3"/>
      <c r="F587" s="7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01"/>
      <c r="B588" s="3"/>
      <c r="C588" s="3"/>
      <c r="D588" s="3"/>
      <c r="E588" s="3"/>
      <c r="F588" s="7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01"/>
      <c r="B589" s="3"/>
      <c r="C589" s="3"/>
      <c r="D589" s="3"/>
      <c r="E589" s="3"/>
      <c r="F589" s="7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01"/>
      <c r="B590" s="3"/>
      <c r="C590" s="3"/>
      <c r="D590" s="3"/>
      <c r="E590" s="3"/>
      <c r="F590" s="7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01"/>
      <c r="B591" s="3"/>
      <c r="C591" s="3"/>
      <c r="D591" s="3"/>
      <c r="E591" s="3"/>
      <c r="F591" s="7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01"/>
      <c r="B592" s="3"/>
      <c r="C592" s="3"/>
      <c r="D592" s="3"/>
      <c r="E592" s="3"/>
      <c r="F592" s="7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01"/>
      <c r="B593" s="3"/>
      <c r="C593" s="3"/>
      <c r="D593" s="3"/>
      <c r="E593" s="3"/>
      <c r="F593" s="7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01"/>
      <c r="B594" s="3"/>
      <c r="C594" s="3"/>
      <c r="D594" s="3"/>
      <c r="E594" s="3"/>
      <c r="F594" s="7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01"/>
      <c r="B595" s="3"/>
      <c r="C595" s="3"/>
      <c r="D595" s="3"/>
      <c r="E595" s="3"/>
      <c r="F595" s="7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01"/>
      <c r="B596" s="3"/>
      <c r="C596" s="3"/>
      <c r="D596" s="3"/>
      <c r="E596" s="3"/>
      <c r="F596" s="7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01"/>
      <c r="B597" s="3"/>
      <c r="C597" s="3"/>
      <c r="D597" s="3"/>
      <c r="E597" s="3"/>
      <c r="F597" s="7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01"/>
      <c r="B598" s="3"/>
      <c r="C598" s="3"/>
      <c r="D598" s="3"/>
      <c r="E598" s="3"/>
      <c r="F598" s="7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01"/>
      <c r="B599" s="3"/>
      <c r="C599" s="3"/>
      <c r="D599" s="3"/>
      <c r="E599" s="3"/>
      <c r="F599" s="7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01"/>
      <c r="B600" s="3"/>
      <c r="C600" s="3"/>
      <c r="D600" s="3"/>
      <c r="E600" s="3"/>
      <c r="F600" s="7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01"/>
      <c r="B601" s="3"/>
      <c r="C601" s="3"/>
      <c r="D601" s="3"/>
      <c r="E601" s="3"/>
      <c r="F601" s="7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01"/>
      <c r="B602" s="3"/>
      <c r="C602" s="3"/>
      <c r="D602" s="3"/>
      <c r="E602" s="3"/>
      <c r="F602" s="7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01"/>
      <c r="B603" s="3"/>
      <c r="C603" s="3"/>
      <c r="D603" s="3"/>
      <c r="E603" s="3"/>
      <c r="F603" s="7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01"/>
      <c r="B604" s="3"/>
      <c r="C604" s="3"/>
      <c r="D604" s="3"/>
      <c r="E604" s="3"/>
      <c r="F604" s="7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01"/>
      <c r="B605" s="3"/>
      <c r="C605" s="3"/>
      <c r="D605" s="3"/>
      <c r="E605" s="3"/>
      <c r="F605" s="7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01"/>
      <c r="B606" s="3"/>
      <c r="C606" s="3"/>
      <c r="D606" s="3"/>
      <c r="E606" s="3"/>
      <c r="F606" s="7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01"/>
      <c r="B607" s="3"/>
      <c r="C607" s="3"/>
      <c r="D607" s="3"/>
      <c r="E607" s="3"/>
      <c r="F607" s="7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01"/>
      <c r="B608" s="3"/>
      <c r="C608" s="3"/>
      <c r="D608" s="3"/>
      <c r="E608" s="3"/>
      <c r="F608" s="7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01"/>
      <c r="B609" s="3"/>
      <c r="C609" s="3"/>
      <c r="D609" s="3"/>
      <c r="E609" s="3"/>
      <c r="F609" s="7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01"/>
      <c r="B610" s="3"/>
      <c r="C610" s="3"/>
      <c r="D610" s="3"/>
      <c r="E610" s="3"/>
      <c r="F610" s="7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01"/>
      <c r="B611" s="3"/>
      <c r="C611" s="3"/>
      <c r="D611" s="3"/>
      <c r="E611" s="3"/>
      <c r="F611" s="7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01"/>
      <c r="B612" s="3"/>
      <c r="C612" s="3"/>
      <c r="D612" s="3"/>
      <c r="E612" s="3"/>
      <c r="F612" s="7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01"/>
      <c r="B613" s="3"/>
      <c r="C613" s="3"/>
      <c r="D613" s="3"/>
      <c r="E613" s="3"/>
      <c r="F613" s="7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01"/>
      <c r="B614" s="3"/>
      <c r="C614" s="3"/>
      <c r="D614" s="3"/>
      <c r="E614" s="3"/>
      <c r="F614" s="7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01"/>
      <c r="B615" s="3"/>
      <c r="C615" s="3"/>
      <c r="D615" s="3"/>
      <c r="E615" s="3"/>
      <c r="F615" s="7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01"/>
      <c r="B616" s="3"/>
      <c r="C616" s="3"/>
      <c r="D616" s="3"/>
      <c r="E616" s="3"/>
      <c r="F616" s="7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01"/>
      <c r="B617" s="3"/>
      <c r="C617" s="3"/>
      <c r="D617" s="3"/>
      <c r="E617" s="3"/>
      <c r="F617" s="7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01"/>
      <c r="B618" s="3"/>
      <c r="C618" s="3"/>
      <c r="D618" s="3"/>
      <c r="E618" s="3"/>
      <c r="F618" s="7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01"/>
      <c r="B619" s="3"/>
      <c r="C619" s="3"/>
      <c r="D619" s="3"/>
      <c r="E619" s="3"/>
      <c r="F619" s="7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01"/>
      <c r="B620" s="3"/>
      <c r="C620" s="3"/>
      <c r="D620" s="3"/>
      <c r="E620" s="3"/>
      <c r="F620" s="7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01"/>
      <c r="B621" s="3"/>
      <c r="C621" s="3"/>
      <c r="D621" s="3"/>
      <c r="E621" s="3"/>
      <c r="F621" s="7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01"/>
      <c r="B622" s="3"/>
      <c r="C622" s="3"/>
      <c r="D622" s="3"/>
      <c r="E622" s="3"/>
      <c r="F622" s="7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01"/>
      <c r="B623" s="3"/>
      <c r="C623" s="3"/>
      <c r="D623" s="3"/>
      <c r="E623" s="3"/>
      <c r="F623" s="7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01"/>
      <c r="B624" s="3"/>
      <c r="C624" s="3"/>
      <c r="D624" s="3"/>
      <c r="E624" s="3"/>
      <c r="F624" s="7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01"/>
      <c r="B625" s="3"/>
      <c r="C625" s="3"/>
      <c r="D625" s="3"/>
      <c r="E625" s="3"/>
      <c r="F625" s="7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01"/>
      <c r="B626" s="3"/>
      <c r="C626" s="3"/>
      <c r="D626" s="3"/>
      <c r="E626" s="3"/>
      <c r="F626" s="7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01"/>
      <c r="B627" s="3"/>
      <c r="C627" s="3"/>
      <c r="D627" s="3"/>
      <c r="E627" s="3"/>
      <c r="F627" s="7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01"/>
      <c r="B628" s="3"/>
      <c r="C628" s="3"/>
      <c r="D628" s="3"/>
      <c r="E628" s="3"/>
      <c r="F628" s="7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01"/>
      <c r="B629" s="3"/>
      <c r="C629" s="3"/>
      <c r="D629" s="3"/>
      <c r="E629" s="3"/>
      <c r="F629" s="7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01"/>
      <c r="B630" s="3"/>
      <c r="C630" s="3"/>
      <c r="D630" s="3"/>
      <c r="E630" s="3"/>
      <c r="F630" s="7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01"/>
      <c r="B631" s="3"/>
      <c r="C631" s="3"/>
      <c r="D631" s="3"/>
      <c r="E631" s="3"/>
      <c r="F631" s="7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01"/>
      <c r="B632" s="3"/>
      <c r="C632" s="3"/>
      <c r="D632" s="3"/>
      <c r="E632" s="3"/>
      <c r="F632" s="7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01"/>
      <c r="B633" s="3"/>
      <c r="C633" s="3"/>
      <c r="D633" s="3"/>
      <c r="E633" s="3"/>
      <c r="F633" s="7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01"/>
      <c r="B634" s="3"/>
      <c r="C634" s="3"/>
      <c r="D634" s="3"/>
      <c r="E634" s="3"/>
      <c r="F634" s="7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01"/>
      <c r="B635" s="3"/>
      <c r="C635" s="3"/>
      <c r="D635" s="3"/>
      <c r="E635" s="3"/>
      <c r="F635" s="7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01"/>
      <c r="B636" s="3"/>
      <c r="C636" s="3"/>
      <c r="D636" s="3"/>
      <c r="E636" s="3"/>
      <c r="F636" s="7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01"/>
      <c r="B637" s="3"/>
      <c r="C637" s="3"/>
      <c r="D637" s="3"/>
      <c r="E637" s="3"/>
      <c r="F637" s="7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01"/>
      <c r="B638" s="3"/>
      <c r="C638" s="3"/>
      <c r="D638" s="3"/>
      <c r="E638" s="3"/>
      <c r="F638" s="7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01"/>
      <c r="B639" s="3"/>
      <c r="C639" s="3"/>
      <c r="D639" s="3"/>
      <c r="E639" s="3"/>
      <c r="F639" s="7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01"/>
      <c r="B640" s="3"/>
      <c r="C640" s="3"/>
      <c r="D640" s="3"/>
      <c r="E640" s="3"/>
      <c r="F640" s="7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01"/>
      <c r="B641" s="3"/>
      <c r="C641" s="3"/>
      <c r="D641" s="3"/>
      <c r="E641" s="3"/>
      <c r="F641" s="7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01"/>
      <c r="B642" s="3"/>
      <c r="C642" s="3"/>
      <c r="D642" s="3"/>
      <c r="E642" s="3"/>
      <c r="F642" s="7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01"/>
      <c r="B643" s="3"/>
      <c r="C643" s="3"/>
      <c r="D643" s="3"/>
      <c r="E643" s="3"/>
      <c r="F643" s="7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01"/>
      <c r="B644" s="3"/>
      <c r="C644" s="3"/>
      <c r="D644" s="3"/>
      <c r="E644" s="3"/>
      <c r="F644" s="7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01"/>
      <c r="B645" s="3"/>
      <c r="C645" s="3"/>
      <c r="D645" s="3"/>
      <c r="E645" s="3"/>
      <c r="F645" s="7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01"/>
      <c r="B646" s="3"/>
      <c r="C646" s="3"/>
      <c r="D646" s="3"/>
      <c r="E646" s="3"/>
      <c r="F646" s="7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01"/>
      <c r="B647" s="3"/>
      <c r="C647" s="3"/>
      <c r="D647" s="3"/>
      <c r="E647" s="3"/>
      <c r="F647" s="7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01"/>
      <c r="B648" s="3"/>
      <c r="C648" s="3"/>
      <c r="D648" s="3"/>
      <c r="E648" s="3"/>
      <c r="F648" s="7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01"/>
      <c r="B649" s="3"/>
      <c r="C649" s="3"/>
      <c r="D649" s="3"/>
      <c r="E649" s="3"/>
      <c r="F649" s="7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01"/>
      <c r="B650" s="3"/>
      <c r="C650" s="3"/>
      <c r="D650" s="3"/>
      <c r="E650" s="3"/>
      <c r="F650" s="7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01"/>
      <c r="B651" s="3"/>
      <c r="C651" s="3"/>
      <c r="D651" s="3"/>
      <c r="E651" s="3"/>
      <c r="F651" s="7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01"/>
      <c r="B652" s="3"/>
      <c r="C652" s="3"/>
      <c r="D652" s="3"/>
      <c r="E652" s="3"/>
      <c r="F652" s="7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01"/>
      <c r="B653" s="3"/>
      <c r="C653" s="3"/>
      <c r="D653" s="3"/>
      <c r="E653" s="3"/>
      <c r="F653" s="7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01"/>
      <c r="B654" s="3"/>
      <c r="C654" s="3"/>
      <c r="D654" s="3"/>
      <c r="E654" s="3"/>
      <c r="F654" s="7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01"/>
      <c r="B655" s="3"/>
      <c r="C655" s="3"/>
      <c r="D655" s="3"/>
      <c r="E655" s="3"/>
      <c r="F655" s="7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01"/>
      <c r="B656" s="3"/>
      <c r="C656" s="3"/>
      <c r="D656" s="3"/>
      <c r="E656" s="3"/>
      <c r="F656" s="7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01"/>
      <c r="B657" s="3"/>
      <c r="C657" s="3"/>
      <c r="D657" s="3"/>
      <c r="E657" s="3"/>
      <c r="F657" s="7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01"/>
      <c r="B658" s="3"/>
      <c r="C658" s="3"/>
      <c r="D658" s="3"/>
      <c r="E658" s="3"/>
      <c r="F658" s="7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01"/>
      <c r="B659" s="3"/>
      <c r="C659" s="3"/>
      <c r="D659" s="3"/>
      <c r="E659" s="3"/>
      <c r="F659" s="7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01"/>
      <c r="B660" s="3"/>
      <c r="C660" s="3"/>
      <c r="D660" s="3"/>
      <c r="E660" s="3"/>
      <c r="F660" s="7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01"/>
      <c r="B661" s="3"/>
      <c r="C661" s="3"/>
      <c r="D661" s="3"/>
      <c r="E661" s="3"/>
      <c r="F661" s="7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01"/>
      <c r="B662" s="3"/>
      <c r="C662" s="3"/>
      <c r="D662" s="3"/>
      <c r="E662" s="3"/>
      <c r="F662" s="7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01"/>
      <c r="B663" s="3"/>
      <c r="C663" s="3"/>
      <c r="D663" s="3"/>
      <c r="E663" s="3"/>
      <c r="F663" s="7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01"/>
      <c r="B664" s="3"/>
      <c r="C664" s="3"/>
      <c r="D664" s="3"/>
      <c r="E664" s="3"/>
      <c r="F664" s="7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01"/>
      <c r="B665" s="3"/>
      <c r="C665" s="3"/>
      <c r="D665" s="3"/>
      <c r="E665" s="3"/>
      <c r="F665" s="7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01"/>
      <c r="B666" s="3"/>
      <c r="C666" s="3"/>
      <c r="D666" s="3"/>
      <c r="E666" s="3"/>
      <c r="F666" s="7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01"/>
      <c r="B667" s="3"/>
      <c r="C667" s="3"/>
      <c r="D667" s="3"/>
      <c r="E667" s="3"/>
      <c r="F667" s="7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01"/>
      <c r="B668" s="3"/>
      <c r="C668" s="3"/>
      <c r="D668" s="3"/>
      <c r="E668" s="3"/>
      <c r="F668" s="7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01"/>
      <c r="B669" s="3"/>
      <c r="C669" s="3"/>
      <c r="D669" s="3"/>
      <c r="E669" s="3"/>
      <c r="F669" s="7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01"/>
      <c r="B670" s="3"/>
      <c r="C670" s="3"/>
      <c r="D670" s="3"/>
      <c r="E670" s="3"/>
      <c r="F670" s="7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01"/>
      <c r="B671" s="3"/>
      <c r="C671" s="3"/>
      <c r="D671" s="3"/>
      <c r="E671" s="3"/>
      <c r="F671" s="7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01"/>
      <c r="B672" s="3"/>
      <c r="C672" s="3"/>
      <c r="D672" s="3"/>
      <c r="E672" s="3"/>
      <c r="F672" s="7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01"/>
      <c r="B673" s="3"/>
      <c r="C673" s="3"/>
      <c r="D673" s="3"/>
      <c r="E673" s="3"/>
      <c r="F673" s="7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01"/>
      <c r="B674" s="3"/>
      <c r="C674" s="3"/>
      <c r="D674" s="3"/>
      <c r="E674" s="3"/>
      <c r="F674" s="7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01"/>
      <c r="B675" s="3"/>
      <c r="C675" s="3"/>
      <c r="D675" s="3"/>
      <c r="E675" s="3"/>
      <c r="F675" s="7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01"/>
      <c r="B676" s="3"/>
      <c r="C676" s="3"/>
      <c r="D676" s="3"/>
      <c r="E676" s="3"/>
      <c r="F676" s="7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01"/>
      <c r="B677" s="3"/>
      <c r="C677" s="3"/>
      <c r="D677" s="3"/>
      <c r="E677" s="3"/>
      <c r="F677" s="7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01"/>
      <c r="B678" s="3"/>
      <c r="C678" s="3"/>
      <c r="D678" s="3"/>
      <c r="E678" s="3"/>
      <c r="F678" s="7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01"/>
      <c r="B679" s="3"/>
      <c r="C679" s="3"/>
      <c r="D679" s="3"/>
      <c r="E679" s="3"/>
      <c r="F679" s="7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01"/>
      <c r="B680" s="3"/>
      <c r="C680" s="3"/>
      <c r="D680" s="3"/>
      <c r="E680" s="3"/>
      <c r="F680" s="7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01"/>
      <c r="B681" s="3"/>
      <c r="C681" s="3"/>
      <c r="D681" s="3"/>
      <c r="E681" s="3"/>
      <c r="F681" s="7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01"/>
      <c r="B682" s="3"/>
      <c r="C682" s="3"/>
      <c r="D682" s="3"/>
      <c r="E682" s="3"/>
      <c r="F682" s="7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01"/>
      <c r="B683" s="3"/>
      <c r="C683" s="3"/>
      <c r="D683" s="3"/>
      <c r="E683" s="3"/>
      <c r="F683" s="7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01"/>
      <c r="B684" s="3"/>
      <c r="C684" s="3"/>
      <c r="D684" s="3"/>
      <c r="E684" s="3"/>
      <c r="F684" s="7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01"/>
      <c r="B685" s="3"/>
      <c r="C685" s="3"/>
      <c r="D685" s="3"/>
      <c r="E685" s="3"/>
      <c r="F685" s="7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01"/>
      <c r="B686" s="3"/>
      <c r="C686" s="3"/>
      <c r="D686" s="3"/>
      <c r="E686" s="3"/>
      <c r="F686" s="7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01"/>
      <c r="B687" s="3"/>
      <c r="C687" s="3"/>
      <c r="D687" s="3"/>
      <c r="E687" s="3"/>
      <c r="F687" s="7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01"/>
      <c r="B688" s="3"/>
      <c r="C688" s="3"/>
      <c r="D688" s="3"/>
      <c r="E688" s="3"/>
      <c r="F688" s="7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01"/>
      <c r="B689" s="3"/>
      <c r="C689" s="3"/>
      <c r="D689" s="3"/>
      <c r="E689" s="3"/>
      <c r="F689" s="7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01"/>
      <c r="B690" s="3"/>
      <c r="C690" s="3"/>
      <c r="D690" s="3"/>
      <c r="E690" s="3"/>
      <c r="F690" s="7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01"/>
      <c r="B691" s="3"/>
      <c r="C691" s="3"/>
      <c r="D691" s="3"/>
      <c r="E691" s="3"/>
      <c r="F691" s="7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01"/>
      <c r="B692" s="3"/>
      <c r="C692" s="3"/>
      <c r="D692" s="3"/>
      <c r="E692" s="3"/>
      <c r="F692" s="7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01"/>
      <c r="B693" s="3"/>
      <c r="C693" s="3"/>
      <c r="D693" s="3"/>
      <c r="E693" s="3"/>
      <c r="F693" s="7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01"/>
      <c r="B694" s="3"/>
      <c r="C694" s="3"/>
      <c r="D694" s="3"/>
      <c r="E694" s="3"/>
      <c r="F694" s="7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01"/>
      <c r="B695" s="3"/>
      <c r="C695" s="3"/>
      <c r="D695" s="3"/>
      <c r="E695" s="3"/>
      <c r="F695" s="7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01"/>
      <c r="B696" s="3"/>
      <c r="C696" s="3"/>
      <c r="D696" s="3"/>
      <c r="E696" s="3"/>
      <c r="F696" s="7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01"/>
      <c r="B697" s="3"/>
      <c r="C697" s="3"/>
      <c r="D697" s="3"/>
      <c r="E697" s="3"/>
      <c r="F697" s="7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01"/>
      <c r="B698" s="3"/>
      <c r="C698" s="3"/>
      <c r="D698" s="3"/>
      <c r="E698" s="3"/>
      <c r="F698" s="7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01"/>
      <c r="B699" s="3"/>
      <c r="C699" s="3"/>
      <c r="D699" s="3"/>
      <c r="E699" s="3"/>
      <c r="F699" s="7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01"/>
      <c r="B700" s="3"/>
      <c r="C700" s="3"/>
      <c r="D700" s="3"/>
      <c r="E700" s="3"/>
      <c r="F700" s="7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01"/>
      <c r="B701" s="3"/>
      <c r="C701" s="3"/>
      <c r="D701" s="3"/>
      <c r="E701" s="3"/>
      <c r="F701" s="7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01"/>
      <c r="B702" s="3"/>
      <c r="C702" s="3"/>
      <c r="D702" s="3"/>
      <c r="E702" s="3"/>
      <c r="F702" s="7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01"/>
      <c r="B703" s="3"/>
      <c r="C703" s="3"/>
      <c r="D703" s="3"/>
      <c r="E703" s="3"/>
      <c r="F703" s="7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01"/>
      <c r="B704" s="3"/>
      <c r="C704" s="3"/>
      <c r="D704" s="3"/>
      <c r="E704" s="3"/>
      <c r="F704" s="7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01"/>
      <c r="B705" s="3"/>
      <c r="C705" s="3"/>
      <c r="D705" s="3"/>
      <c r="E705" s="3"/>
      <c r="F705" s="7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01"/>
      <c r="B706" s="3"/>
      <c r="C706" s="3"/>
      <c r="D706" s="3"/>
      <c r="E706" s="3"/>
      <c r="F706" s="7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01"/>
      <c r="B707" s="3"/>
      <c r="C707" s="3"/>
      <c r="D707" s="3"/>
      <c r="E707" s="3"/>
      <c r="F707" s="7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01"/>
      <c r="B708" s="3"/>
      <c r="C708" s="3"/>
      <c r="D708" s="3"/>
      <c r="E708" s="3"/>
      <c r="F708" s="7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01"/>
      <c r="B709" s="3"/>
      <c r="C709" s="3"/>
      <c r="D709" s="3"/>
      <c r="E709" s="3"/>
      <c r="F709" s="7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01"/>
      <c r="B710" s="3"/>
      <c r="C710" s="3"/>
      <c r="D710" s="3"/>
      <c r="E710" s="3"/>
      <c r="F710" s="7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01"/>
      <c r="B711" s="3"/>
      <c r="C711" s="3"/>
      <c r="D711" s="3"/>
      <c r="E711" s="3"/>
      <c r="F711" s="7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01"/>
      <c r="B712" s="3"/>
      <c r="C712" s="3"/>
      <c r="D712" s="3"/>
      <c r="E712" s="3"/>
      <c r="F712" s="7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01"/>
      <c r="B713" s="3"/>
      <c r="C713" s="3"/>
      <c r="D713" s="3"/>
      <c r="E713" s="3"/>
      <c r="F713" s="7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01"/>
      <c r="B714" s="3"/>
      <c r="C714" s="3"/>
      <c r="D714" s="3"/>
      <c r="E714" s="3"/>
      <c r="F714" s="7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01"/>
      <c r="B715" s="3"/>
      <c r="C715" s="3"/>
      <c r="D715" s="3"/>
      <c r="E715" s="3"/>
      <c r="F715" s="7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01"/>
      <c r="B716" s="3"/>
      <c r="C716" s="3"/>
      <c r="D716" s="3"/>
      <c r="E716" s="3"/>
      <c r="F716" s="7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01"/>
      <c r="B717" s="3"/>
      <c r="C717" s="3"/>
      <c r="D717" s="3"/>
      <c r="E717" s="3"/>
      <c r="F717" s="7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01"/>
      <c r="B718" s="3"/>
      <c r="C718" s="3"/>
      <c r="D718" s="3"/>
      <c r="E718" s="3"/>
      <c r="F718" s="7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01"/>
      <c r="B719" s="3"/>
      <c r="C719" s="3"/>
      <c r="D719" s="3"/>
      <c r="E719" s="3"/>
      <c r="F719" s="7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01"/>
      <c r="B720" s="3"/>
      <c r="C720" s="3"/>
      <c r="D720" s="3"/>
      <c r="E720" s="3"/>
      <c r="F720" s="7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01"/>
      <c r="B721" s="3"/>
      <c r="C721" s="3"/>
      <c r="D721" s="3"/>
      <c r="E721" s="3"/>
      <c r="F721" s="7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01"/>
      <c r="B722" s="3"/>
      <c r="C722" s="3"/>
      <c r="D722" s="3"/>
      <c r="E722" s="3"/>
      <c r="F722" s="7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01"/>
      <c r="B723" s="3"/>
      <c r="C723" s="3"/>
      <c r="D723" s="3"/>
      <c r="E723" s="3"/>
      <c r="F723" s="7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01"/>
      <c r="B724" s="3"/>
      <c r="C724" s="3"/>
      <c r="D724" s="3"/>
      <c r="E724" s="3"/>
      <c r="F724" s="7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01"/>
      <c r="B725" s="3"/>
      <c r="C725" s="3"/>
      <c r="D725" s="3"/>
      <c r="E725" s="3"/>
      <c r="F725" s="7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01"/>
      <c r="B726" s="3"/>
      <c r="C726" s="3"/>
      <c r="D726" s="3"/>
      <c r="E726" s="3"/>
      <c r="F726" s="7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01"/>
      <c r="B727" s="3"/>
      <c r="C727" s="3"/>
      <c r="D727" s="3"/>
      <c r="E727" s="3"/>
      <c r="F727" s="7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01"/>
      <c r="B728" s="3"/>
      <c r="C728" s="3"/>
      <c r="D728" s="3"/>
      <c r="E728" s="3"/>
      <c r="F728" s="7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01"/>
      <c r="B729" s="3"/>
      <c r="C729" s="3"/>
      <c r="D729" s="3"/>
      <c r="E729" s="3"/>
      <c r="F729" s="7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01"/>
      <c r="B730" s="3"/>
      <c r="C730" s="3"/>
      <c r="D730" s="3"/>
      <c r="E730" s="3"/>
      <c r="F730" s="7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01"/>
      <c r="B731" s="3"/>
      <c r="C731" s="3"/>
      <c r="D731" s="3"/>
      <c r="E731" s="3"/>
      <c r="F731" s="7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01"/>
      <c r="B732" s="3"/>
      <c r="C732" s="3"/>
      <c r="D732" s="3"/>
      <c r="E732" s="3"/>
      <c r="F732" s="7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01"/>
      <c r="B733" s="3"/>
      <c r="C733" s="3"/>
      <c r="D733" s="3"/>
      <c r="E733" s="3"/>
      <c r="F733" s="7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01"/>
      <c r="B734" s="3"/>
      <c r="C734" s="3"/>
      <c r="D734" s="3"/>
      <c r="E734" s="3"/>
      <c r="F734" s="7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01"/>
      <c r="B735" s="3"/>
      <c r="C735" s="3"/>
      <c r="D735" s="3"/>
      <c r="E735" s="3"/>
      <c r="F735" s="7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01"/>
      <c r="B736" s="3"/>
      <c r="C736" s="3"/>
      <c r="D736" s="3"/>
      <c r="E736" s="3"/>
      <c r="F736" s="7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01"/>
      <c r="B737" s="3"/>
      <c r="C737" s="3"/>
      <c r="D737" s="3"/>
      <c r="E737" s="3"/>
      <c r="F737" s="7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01"/>
      <c r="B738" s="3"/>
      <c r="C738" s="3"/>
      <c r="D738" s="3"/>
      <c r="E738" s="3"/>
      <c r="F738" s="7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01"/>
      <c r="B739" s="3"/>
      <c r="C739" s="3"/>
      <c r="D739" s="3"/>
      <c r="E739" s="3"/>
      <c r="F739" s="7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01"/>
      <c r="B740" s="3"/>
      <c r="C740" s="3"/>
      <c r="D740" s="3"/>
      <c r="E740" s="3"/>
      <c r="F740" s="7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01"/>
      <c r="B741" s="3"/>
      <c r="C741" s="3"/>
      <c r="D741" s="3"/>
      <c r="E741" s="3"/>
      <c r="F741" s="7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01"/>
      <c r="B742" s="3"/>
      <c r="C742" s="3"/>
      <c r="D742" s="3"/>
      <c r="E742" s="3"/>
      <c r="F742" s="7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01"/>
      <c r="B743" s="3"/>
      <c r="C743" s="3"/>
      <c r="D743" s="3"/>
      <c r="E743" s="3"/>
      <c r="F743" s="7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01"/>
      <c r="B744" s="3"/>
      <c r="C744" s="3"/>
      <c r="D744" s="3"/>
      <c r="E744" s="3"/>
      <c r="F744" s="7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01"/>
      <c r="B745" s="3"/>
      <c r="C745" s="3"/>
      <c r="D745" s="3"/>
      <c r="E745" s="3"/>
      <c r="F745" s="7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01"/>
      <c r="B746" s="3"/>
      <c r="C746" s="3"/>
      <c r="D746" s="3"/>
      <c r="E746" s="3"/>
      <c r="F746" s="7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01"/>
      <c r="B747" s="3"/>
      <c r="C747" s="3"/>
      <c r="D747" s="3"/>
      <c r="E747" s="3"/>
      <c r="F747" s="7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01"/>
      <c r="B748" s="3"/>
      <c r="C748" s="3"/>
      <c r="D748" s="3"/>
      <c r="E748" s="3"/>
      <c r="F748" s="7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01"/>
      <c r="B749" s="3"/>
      <c r="C749" s="3"/>
      <c r="D749" s="3"/>
      <c r="E749" s="3"/>
      <c r="F749" s="7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01"/>
      <c r="B750" s="3"/>
      <c r="C750" s="3"/>
      <c r="D750" s="3"/>
      <c r="E750" s="3"/>
      <c r="F750" s="7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01"/>
      <c r="B751" s="3"/>
      <c r="C751" s="3"/>
      <c r="D751" s="3"/>
      <c r="E751" s="3"/>
      <c r="F751" s="7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01"/>
      <c r="B752" s="3"/>
      <c r="C752" s="3"/>
      <c r="D752" s="3"/>
      <c r="E752" s="3"/>
      <c r="F752" s="7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01"/>
      <c r="B753" s="3"/>
      <c r="C753" s="3"/>
      <c r="D753" s="3"/>
      <c r="E753" s="3"/>
      <c r="F753" s="7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01"/>
      <c r="B754" s="3"/>
      <c r="C754" s="3"/>
      <c r="D754" s="3"/>
      <c r="E754" s="3"/>
      <c r="F754" s="7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01"/>
      <c r="B755" s="3"/>
      <c r="C755" s="3"/>
      <c r="D755" s="3"/>
      <c r="E755" s="3"/>
      <c r="F755" s="7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01"/>
      <c r="B756" s="3"/>
      <c r="C756" s="3"/>
      <c r="D756" s="3"/>
      <c r="E756" s="3"/>
      <c r="F756" s="7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01"/>
      <c r="B757" s="3"/>
      <c r="C757" s="3"/>
      <c r="D757" s="3"/>
      <c r="E757" s="3"/>
      <c r="F757" s="7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01"/>
      <c r="B758" s="3"/>
      <c r="C758" s="3"/>
      <c r="D758" s="3"/>
      <c r="E758" s="3"/>
      <c r="F758" s="7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01"/>
      <c r="B759" s="3"/>
      <c r="C759" s="3"/>
      <c r="D759" s="3"/>
      <c r="E759" s="3"/>
      <c r="F759" s="7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01"/>
      <c r="B760" s="3"/>
      <c r="C760" s="3"/>
      <c r="D760" s="3"/>
      <c r="E760" s="3"/>
      <c r="F760" s="7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01"/>
      <c r="B761" s="3"/>
      <c r="C761" s="3"/>
      <c r="D761" s="3"/>
      <c r="E761" s="3"/>
      <c r="F761" s="7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01"/>
      <c r="B762" s="3"/>
      <c r="C762" s="3"/>
      <c r="D762" s="3"/>
      <c r="E762" s="3"/>
      <c r="F762" s="7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01"/>
      <c r="B763" s="3"/>
      <c r="C763" s="3"/>
      <c r="D763" s="3"/>
      <c r="E763" s="3"/>
      <c r="F763" s="7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01"/>
      <c r="B764" s="3"/>
      <c r="C764" s="3"/>
      <c r="D764" s="3"/>
      <c r="E764" s="3"/>
      <c r="F764" s="7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01"/>
      <c r="B765" s="3"/>
      <c r="C765" s="3"/>
      <c r="D765" s="3"/>
      <c r="E765" s="3"/>
      <c r="F765" s="7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01"/>
      <c r="B766" s="3"/>
      <c r="C766" s="3"/>
      <c r="D766" s="3"/>
      <c r="E766" s="3"/>
      <c r="F766" s="7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01"/>
      <c r="B767" s="3"/>
      <c r="C767" s="3"/>
      <c r="D767" s="3"/>
      <c r="E767" s="3"/>
      <c r="F767" s="7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01"/>
      <c r="B768" s="3"/>
      <c r="C768" s="3"/>
      <c r="D768" s="3"/>
      <c r="E768" s="3"/>
      <c r="F768" s="7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01"/>
      <c r="B769" s="3"/>
      <c r="C769" s="3"/>
      <c r="D769" s="3"/>
      <c r="E769" s="3"/>
      <c r="F769" s="7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01"/>
      <c r="B770" s="3"/>
      <c r="C770" s="3"/>
      <c r="D770" s="3"/>
      <c r="E770" s="3"/>
      <c r="F770" s="7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01"/>
      <c r="B771" s="3"/>
      <c r="C771" s="3"/>
      <c r="D771" s="3"/>
      <c r="E771" s="3"/>
      <c r="F771" s="7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01"/>
      <c r="B772" s="3"/>
      <c r="C772" s="3"/>
      <c r="D772" s="3"/>
      <c r="E772" s="3"/>
      <c r="F772" s="7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01"/>
      <c r="B773" s="3"/>
      <c r="C773" s="3"/>
      <c r="D773" s="3"/>
      <c r="E773" s="3"/>
      <c r="F773" s="7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01"/>
      <c r="B774" s="3"/>
      <c r="C774" s="3"/>
      <c r="D774" s="3"/>
      <c r="E774" s="3"/>
      <c r="F774" s="7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01"/>
      <c r="B775" s="3"/>
      <c r="C775" s="3"/>
      <c r="D775" s="3"/>
      <c r="E775" s="3"/>
      <c r="F775" s="7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01"/>
      <c r="B776" s="3"/>
      <c r="C776" s="3"/>
      <c r="D776" s="3"/>
      <c r="E776" s="3"/>
      <c r="F776" s="7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01"/>
      <c r="B777" s="3"/>
      <c r="C777" s="3"/>
      <c r="D777" s="3"/>
      <c r="E777" s="3"/>
      <c r="F777" s="7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01"/>
      <c r="B778" s="3"/>
      <c r="C778" s="3"/>
      <c r="D778" s="3"/>
      <c r="E778" s="3"/>
      <c r="F778" s="7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01"/>
      <c r="B779" s="3"/>
      <c r="C779" s="3"/>
      <c r="D779" s="3"/>
      <c r="E779" s="3"/>
      <c r="F779" s="7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01"/>
      <c r="B780" s="3"/>
      <c r="C780" s="3"/>
      <c r="D780" s="3"/>
      <c r="E780" s="3"/>
      <c r="F780" s="7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01"/>
      <c r="B781" s="3"/>
      <c r="C781" s="3"/>
      <c r="D781" s="3"/>
      <c r="E781" s="3"/>
      <c r="F781" s="7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01"/>
      <c r="B782" s="3"/>
      <c r="C782" s="3"/>
      <c r="D782" s="3"/>
      <c r="E782" s="3"/>
      <c r="F782" s="7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01"/>
      <c r="B783" s="3"/>
      <c r="C783" s="3"/>
      <c r="D783" s="3"/>
      <c r="E783" s="3"/>
      <c r="F783" s="7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01"/>
      <c r="B784" s="3"/>
      <c r="C784" s="3"/>
      <c r="D784" s="3"/>
      <c r="E784" s="3"/>
      <c r="F784" s="7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01"/>
      <c r="B785" s="3"/>
      <c r="C785" s="3"/>
      <c r="D785" s="3"/>
      <c r="E785" s="3"/>
      <c r="F785" s="7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01"/>
      <c r="B786" s="3"/>
      <c r="C786" s="3"/>
      <c r="D786" s="3"/>
      <c r="E786" s="3"/>
      <c r="F786" s="7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01"/>
      <c r="B787" s="3"/>
      <c r="C787" s="3"/>
      <c r="D787" s="3"/>
      <c r="E787" s="3"/>
      <c r="F787" s="7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01"/>
      <c r="B788" s="3"/>
      <c r="C788" s="3"/>
      <c r="D788" s="3"/>
      <c r="E788" s="3"/>
      <c r="F788" s="7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01"/>
      <c r="B789" s="3"/>
      <c r="C789" s="3"/>
      <c r="D789" s="3"/>
      <c r="E789" s="3"/>
      <c r="F789" s="7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01"/>
      <c r="B790" s="3"/>
      <c r="C790" s="3"/>
      <c r="D790" s="3"/>
      <c r="E790" s="3"/>
      <c r="F790" s="7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01"/>
      <c r="B791" s="3"/>
      <c r="C791" s="3"/>
      <c r="D791" s="3"/>
      <c r="E791" s="3"/>
      <c r="F791" s="7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01"/>
      <c r="B792" s="3"/>
      <c r="C792" s="3"/>
      <c r="D792" s="3"/>
      <c r="E792" s="3"/>
      <c r="F792" s="7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01"/>
      <c r="B793" s="3"/>
      <c r="C793" s="3"/>
      <c r="D793" s="3"/>
      <c r="E793" s="3"/>
      <c r="F793" s="7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01"/>
      <c r="B794" s="3"/>
      <c r="C794" s="3"/>
      <c r="D794" s="3"/>
      <c r="E794" s="3"/>
      <c r="F794" s="7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01"/>
      <c r="B795" s="3"/>
      <c r="C795" s="3"/>
      <c r="D795" s="3"/>
      <c r="E795" s="3"/>
      <c r="F795" s="7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01"/>
      <c r="B796" s="3"/>
      <c r="C796" s="3"/>
      <c r="D796" s="3"/>
      <c r="E796" s="3"/>
      <c r="F796" s="7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01"/>
      <c r="B797" s="3"/>
      <c r="C797" s="3"/>
      <c r="D797" s="3"/>
      <c r="E797" s="3"/>
      <c r="F797" s="7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01"/>
      <c r="B798" s="3"/>
      <c r="C798" s="3"/>
      <c r="D798" s="3"/>
      <c r="E798" s="3"/>
      <c r="F798" s="7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01"/>
      <c r="B799" s="3"/>
      <c r="C799" s="3"/>
      <c r="D799" s="3"/>
      <c r="E799" s="3"/>
      <c r="F799" s="7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01"/>
      <c r="B800" s="3"/>
      <c r="C800" s="3"/>
      <c r="D800" s="3"/>
      <c r="E800" s="3"/>
      <c r="F800" s="7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01"/>
      <c r="B801" s="3"/>
      <c r="C801" s="3"/>
      <c r="D801" s="3"/>
      <c r="E801" s="3"/>
      <c r="F801" s="7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01"/>
      <c r="B802" s="3"/>
      <c r="C802" s="3"/>
      <c r="D802" s="3"/>
      <c r="E802" s="3"/>
      <c r="F802" s="7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01"/>
      <c r="B803" s="3"/>
      <c r="C803" s="3"/>
      <c r="D803" s="3"/>
      <c r="E803" s="3"/>
      <c r="F803" s="7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01"/>
      <c r="B804" s="3"/>
      <c r="C804" s="3"/>
      <c r="D804" s="3"/>
      <c r="E804" s="3"/>
      <c r="F804" s="7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01"/>
      <c r="B805" s="3"/>
      <c r="C805" s="3"/>
      <c r="D805" s="3"/>
      <c r="E805" s="3"/>
      <c r="F805" s="7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01"/>
      <c r="B806" s="3"/>
      <c r="C806" s="3"/>
      <c r="D806" s="3"/>
      <c r="E806" s="3"/>
      <c r="F806" s="7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01"/>
      <c r="B807" s="3"/>
      <c r="C807" s="3"/>
      <c r="D807" s="3"/>
      <c r="E807" s="3"/>
      <c r="F807" s="7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01"/>
      <c r="B808" s="3"/>
      <c r="C808" s="3"/>
      <c r="D808" s="3"/>
      <c r="E808" s="3"/>
      <c r="F808" s="7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01"/>
      <c r="B809" s="3"/>
      <c r="C809" s="3"/>
      <c r="D809" s="3"/>
      <c r="E809" s="3"/>
      <c r="F809" s="7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01"/>
      <c r="B810" s="3"/>
      <c r="C810" s="3"/>
      <c r="D810" s="3"/>
      <c r="E810" s="3"/>
      <c r="F810" s="7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01"/>
      <c r="B811" s="3"/>
      <c r="C811" s="3"/>
      <c r="D811" s="3"/>
      <c r="E811" s="3"/>
      <c r="F811" s="7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01"/>
      <c r="B812" s="3"/>
      <c r="C812" s="3"/>
      <c r="D812" s="3"/>
      <c r="E812" s="3"/>
      <c r="F812" s="7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01"/>
      <c r="B813" s="3"/>
      <c r="C813" s="3"/>
      <c r="D813" s="3"/>
      <c r="E813" s="3"/>
      <c r="F813" s="7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01"/>
      <c r="B814" s="3"/>
      <c r="C814" s="3"/>
      <c r="D814" s="3"/>
      <c r="E814" s="3"/>
      <c r="F814" s="7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01"/>
      <c r="B815" s="3"/>
      <c r="C815" s="3"/>
      <c r="D815" s="3"/>
      <c r="E815" s="3"/>
      <c r="F815" s="7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01"/>
      <c r="B816" s="3"/>
      <c r="C816" s="3"/>
      <c r="D816" s="3"/>
      <c r="E816" s="3"/>
      <c r="F816" s="7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01"/>
      <c r="B817" s="3"/>
      <c r="C817" s="3"/>
      <c r="D817" s="3"/>
      <c r="E817" s="3"/>
      <c r="F817" s="7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01"/>
      <c r="B818" s="3"/>
      <c r="C818" s="3"/>
      <c r="D818" s="3"/>
      <c r="E818" s="3"/>
      <c r="F818" s="7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01"/>
      <c r="B819" s="3"/>
      <c r="C819" s="3"/>
      <c r="D819" s="3"/>
      <c r="E819" s="3"/>
      <c r="F819" s="7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01"/>
      <c r="B820" s="3"/>
      <c r="C820" s="3"/>
      <c r="D820" s="3"/>
      <c r="E820" s="3"/>
      <c r="F820" s="7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01"/>
      <c r="B821" s="3"/>
      <c r="C821" s="3"/>
      <c r="D821" s="3"/>
      <c r="E821" s="3"/>
      <c r="F821" s="7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01"/>
      <c r="B822" s="3"/>
      <c r="C822" s="3"/>
      <c r="D822" s="3"/>
      <c r="E822" s="3"/>
      <c r="F822" s="7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01"/>
      <c r="B823" s="3"/>
      <c r="C823" s="3"/>
      <c r="D823" s="3"/>
      <c r="E823" s="3"/>
      <c r="F823" s="7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01"/>
      <c r="B824" s="3"/>
      <c r="C824" s="3"/>
      <c r="D824" s="3"/>
      <c r="E824" s="3"/>
      <c r="F824" s="7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01"/>
      <c r="B825" s="3"/>
      <c r="C825" s="3"/>
      <c r="D825" s="3"/>
      <c r="E825" s="3"/>
      <c r="F825" s="7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01"/>
      <c r="B826" s="3"/>
      <c r="C826" s="3"/>
      <c r="D826" s="3"/>
      <c r="E826" s="3"/>
      <c r="F826" s="7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01"/>
      <c r="B827" s="3"/>
      <c r="C827" s="3"/>
      <c r="D827" s="3"/>
      <c r="E827" s="3"/>
      <c r="F827" s="7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01"/>
      <c r="B828" s="3"/>
      <c r="C828" s="3"/>
      <c r="D828" s="3"/>
      <c r="E828" s="3"/>
      <c r="F828" s="7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01"/>
      <c r="B829" s="3"/>
      <c r="C829" s="3"/>
      <c r="D829" s="3"/>
      <c r="E829" s="3"/>
      <c r="F829" s="7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01"/>
      <c r="B830" s="3"/>
      <c r="C830" s="3"/>
      <c r="D830" s="3"/>
      <c r="E830" s="3"/>
      <c r="F830" s="7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01"/>
      <c r="B831" s="3"/>
      <c r="C831" s="3"/>
      <c r="D831" s="3"/>
      <c r="E831" s="3"/>
      <c r="F831" s="7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01"/>
      <c r="B832" s="3"/>
      <c r="C832" s="3"/>
      <c r="D832" s="3"/>
      <c r="E832" s="3"/>
      <c r="F832" s="7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01"/>
      <c r="B833" s="3"/>
      <c r="C833" s="3"/>
      <c r="D833" s="3"/>
      <c r="E833" s="3"/>
      <c r="F833" s="7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01"/>
      <c r="B834" s="3"/>
      <c r="C834" s="3"/>
      <c r="D834" s="3"/>
      <c r="E834" s="3"/>
      <c r="F834" s="7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01"/>
      <c r="B835" s="3"/>
      <c r="C835" s="3"/>
      <c r="D835" s="3"/>
      <c r="E835" s="3"/>
      <c r="F835" s="7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01"/>
      <c r="B836" s="3"/>
      <c r="C836" s="3"/>
      <c r="D836" s="3"/>
      <c r="E836" s="3"/>
      <c r="F836" s="7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01"/>
      <c r="B837" s="3"/>
      <c r="C837" s="3"/>
      <c r="D837" s="3"/>
      <c r="E837" s="3"/>
      <c r="F837" s="7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01"/>
      <c r="B838" s="3"/>
      <c r="C838" s="3"/>
      <c r="D838" s="3"/>
      <c r="E838" s="3"/>
      <c r="F838" s="7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01"/>
      <c r="B839" s="3"/>
      <c r="C839" s="3"/>
      <c r="D839" s="3"/>
      <c r="E839" s="3"/>
      <c r="F839" s="7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01"/>
      <c r="B840" s="3"/>
      <c r="C840" s="3"/>
      <c r="D840" s="3"/>
      <c r="E840" s="3"/>
      <c r="F840" s="7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01"/>
      <c r="B841" s="3"/>
      <c r="C841" s="3"/>
      <c r="D841" s="3"/>
      <c r="E841" s="3"/>
      <c r="F841" s="7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01"/>
      <c r="B842" s="3"/>
      <c r="C842" s="3"/>
      <c r="D842" s="3"/>
      <c r="E842" s="3"/>
      <c r="F842" s="7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01"/>
      <c r="B843" s="3"/>
      <c r="C843" s="3"/>
      <c r="D843" s="3"/>
      <c r="E843" s="3"/>
      <c r="F843" s="7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01"/>
      <c r="B844" s="3"/>
      <c r="C844" s="3"/>
      <c r="D844" s="3"/>
      <c r="E844" s="3"/>
      <c r="F844" s="7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01"/>
      <c r="B845" s="3"/>
      <c r="C845" s="3"/>
      <c r="D845" s="3"/>
      <c r="E845" s="3"/>
      <c r="F845" s="7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01"/>
      <c r="B846" s="3"/>
      <c r="C846" s="3"/>
      <c r="D846" s="3"/>
      <c r="E846" s="3"/>
      <c r="F846" s="7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01"/>
      <c r="B847" s="3"/>
      <c r="C847" s="3"/>
      <c r="D847" s="3"/>
      <c r="E847" s="3"/>
      <c r="F847" s="7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01"/>
      <c r="B848" s="3"/>
      <c r="C848" s="3"/>
      <c r="D848" s="3"/>
      <c r="E848" s="3"/>
      <c r="F848" s="7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01"/>
      <c r="B849" s="3"/>
      <c r="C849" s="3"/>
      <c r="D849" s="3"/>
      <c r="E849" s="3"/>
      <c r="F849" s="7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01"/>
      <c r="B850" s="3"/>
      <c r="C850" s="3"/>
      <c r="D850" s="3"/>
      <c r="E850" s="3"/>
      <c r="F850" s="7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01"/>
      <c r="B851" s="3"/>
      <c r="C851" s="3"/>
      <c r="D851" s="3"/>
      <c r="E851" s="3"/>
      <c r="F851" s="7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01"/>
      <c r="B852" s="3"/>
      <c r="C852" s="3"/>
      <c r="D852" s="3"/>
      <c r="E852" s="3"/>
      <c r="F852" s="7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01"/>
      <c r="B853" s="3"/>
      <c r="C853" s="3"/>
      <c r="D853" s="3"/>
      <c r="E853" s="3"/>
      <c r="F853" s="7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01"/>
      <c r="B854" s="3"/>
      <c r="C854" s="3"/>
      <c r="D854" s="3"/>
      <c r="E854" s="3"/>
      <c r="F854" s="7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01"/>
      <c r="B855" s="3"/>
      <c r="C855" s="3"/>
      <c r="D855" s="3"/>
      <c r="E855" s="3"/>
      <c r="F855" s="7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01"/>
      <c r="B856" s="3"/>
      <c r="C856" s="3"/>
      <c r="D856" s="3"/>
      <c r="E856" s="3"/>
      <c r="F856" s="7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01"/>
      <c r="B857" s="3"/>
      <c r="C857" s="3"/>
      <c r="D857" s="3"/>
      <c r="E857" s="3"/>
      <c r="F857" s="7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01"/>
      <c r="B858" s="3"/>
      <c r="C858" s="3"/>
      <c r="D858" s="3"/>
      <c r="E858" s="3"/>
      <c r="F858" s="7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01"/>
      <c r="B859" s="3"/>
      <c r="C859" s="3"/>
      <c r="D859" s="3"/>
      <c r="E859" s="3"/>
      <c r="F859" s="7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01"/>
      <c r="B860" s="3"/>
      <c r="C860" s="3"/>
      <c r="D860" s="3"/>
      <c r="E860" s="3"/>
      <c r="F860" s="7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01"/>
      <c r="B861" s="3"/>
      <c r="C861" s="3"/>
      <c r="D861" s="3"/>
      <c r="E861" s="3"/>
      <c r="F861" s="7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01"/>
      <c r="B862" s="3"/>
      <c r="C862" s="3"/>
      <c r="D862" s="3"/>
      <c r="E862" s="3"/>
      <c r="F862" s="7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01"/>
      <c r="B863" s="3"/>
      <c r="C863" s="3"/>
      <c r="D863" s="3"/>
      <c r="E863" s="3"/>
      <c r="F863" s="7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01"/>
      <c r="B864" s="3"/>
      <c r="C864" s="3"/>
      <c r="D864" s="3"/>
      <c r="E864" s="3"/>
      <c r="F864" s="7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01"/>
      <c r="B865" s="3"/>
      <c r="C865" s="3"/>
      <c r="D865" s="3"/>
      <c r="E865" s="3"/>
      <c r="F865" s="7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01"/>
      <c r="B866" s="3"/>
      <c r="C866" s="3"/>
      <c r="D866" s="3"/>
      <c r="E866" s="3"/>
      <c r="F866" s="7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01"/>
      <c r="B867" s="3"/>
      <c r="C867" s="3"/>
      <c r="D867" s="3"/>
      <c r="E867" s="3"/>
      <c r="F867" s="7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01"/>
      <c r="B868" s="3"/>
      <c r="C868" s="3"/>
      <c r="D868" s="3"/>
      <c r="E868" s="3"/>
      <c r="F868" s="7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01"/>
      <c r="B869" s="3"/>
      <c r="C869" s="3"/>
      <c r="D869" s="3"/>
      <c r="E869" s="3"/>
      <c r="F869" s="7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01"/>
      <c r="B870" s="3"/>
      <c r="C870" s="3"/>
      <c r="D870" s="3"/>
      <c r="E870" s="3"/>
      <c r="F870" s="7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01"/>
      <c r="B871" s="3"/>
      <c r="C871" s="3"/>
      <c r="D871" s="3"/>
      <c r="E871" s="3"/>
      <c r="F871" s="7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01"/>
      <c r="B872" s="3"/>
      <c r="C872" s="3"/>
      <c r="D872" s="3"/>
      <c r="E872" s="3"/>
      <c r="F872" s="7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01"/>
      <c r="B873" s="3"/>
      <c r="C873" s="3"/>
      <c r="D873" s="3"/>
      <c r="E873" s="3"/>
      <c r="F873" s="7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01"/>
      <c r="B874" s="3"/>
      <c r="C874" s="3"/>
      <c r="D874" s="3"/>
      <c r="E874" s="3"/>
      <c r="F874" s="7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01"/>
      <c r="B875" s="3"/>
      <c r="C875" s="3"/>
      <c r="D875" s="3"/>
      <c r="E875" s="3"/>
      <c r="F875" s="7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01"/>
      <c r="B876" s="3"/>
      <c r="C876" s="3"/>
      <c r="D876" s="3"/>
      <c r="E876" s="3"/>
      <c r="F876" s="7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01"/>
      <c r="B877" s="3"/>
      <c r="C877" s="3"/>
      <c r="D877" s="3"/>
      <c r="E877" s="3"/>
      <c r="F877" s="7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01"/>
      <c r="B878" s="3"/>
      <c r="C878" s="3"/>
      <c r="D878" s="3"/>
      <c r="E878" s="3"/>
      <c r="F878" s="7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01"/>
      <c r="B879" s="3"/>
      <c r="C879" s="3"/>
      <c r="D879" s="3"/>
      <c r="E879" s="3"/>
      <c r="F879" s="7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01"/>
      <c r="B880" s="3"/>
      <c r="C880" s="3"/>
      <c r="D880" s="3"/>
      <c r="E880" s="3"/>
      <c r="F880" s="7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01"/>
      <c r="B881" s="3"/>
      <c r="C881" s="3"/>
      <c r="D881" s="3"/>
      <c r="E881" s="3"/>
      <c r="F881" s="7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01"/>
      <c r="B882" s="3"/>
      <c r="C882" s="3"/>
      <c r="D882" s="3"/>
      <c r="E882" s="3"/>
      <c r="F882" s="7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01"/>
      <c r="B883" s="3"/>
      <c r="C883" s="3"/>
      <c r="D883" s="3"/>
      <c r="E883" s="3"/>
      <c r="F883" s="7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01"/>
      <c r="B884" s="3"/>
      <c r="C884" s="3"/>
      <c r="D884" s="3"/>
      <c r="E884" s="3"/>
      <c r="F884" s="7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01"/>
      <c r="B885" s="3"/>
      <c r="C885" s="3"/>
      <c r="D885" s="3"/>
      <c r="E885" s="3"/>
      <c r="F885" s="7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01"/>
      <c r="B886" s="3"/>
      <c r="C886" s="3"/>
      <c r="D886" s="3"/>
      <c r="E886" s="3"/>
      <c r="F886" s="7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01"/>
      <c r="B887" s="3"/>
      <c r="C887" s="3"/>
      <c r="D887" s="3"/>
      <c r="E887" s="3"/>
      <c r="F887" s="7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01"/>
      <c r="B888" s="3"/>
      <c r="C888" s="3"/>
      <c r="D888" s="3"/>
      <c r="E888" s="3"/>
      <c r="F888" s="7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01"/>
      <c r="B889" s="3"/>
      <c r="C889" s="3"/>
      <c r="D889" s="3"/>
      <c r="E889" s="3"/>
      <c r="F889" s="7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01"/>
      <c r="B890" s="3"/>
      <c r="C890" s="3"/>
      <c r="D890" s="3"/>
      <c r="E890" s="3"/>
      <c r="F890" s="7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01"/>
      <c r="B891" s="3"/>
      <c r="C891" s="3"/>
      <c r="D891" s="3"/>
      <c r="E891" s="3"/>
      <c r="F891" s="7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01"/>
      <c r="B892" s="3"/>
      <c r="C892" s="3"/>
      <c r="D892" s="3"/>
      <c r="E892" s="3"/>
      <c r="F892" s="7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01"/>
      <c r="B893" s="3"/>
      <c r="C893" s="3"/>
      <c r="D893" s="3"/>
      <c r="E893" s="3"/>
      <c r="F893" s="7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01"/>
      <c r="B894" s="3"/>
      <c r="C894" s="3"/>
      <c r="D894" s="3"/>
      <c r="E894" s="3"/>
      <c r="F894" s="7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01"/>
      <c r="B895" s="3"/>
      <c r="C895" s="3"/>
      <c r="D895" s="3"/>
      <c r="E895" s="3"/>
      <c r="F895" s="7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01"/>
      <c r="B896" s="3"/>
      <c r="C896" s="3"/>
      <c r="D896" s="3"/>
      <c r="E896" s="3"/>
      <c r="F896" s="7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01"/>
      <c r="B897" s="3"/>
      <c r="C897" s="3"/>
      <c r="D897" s="3"/>
      <c r="E897" s="3"/>
      <c r="F897" s="7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01"/>
      <c r="B898" s="3"/>
      <c r="C898" s="3"/>
      <c r="D898" s="3"/>
      <c r="E898" s="3"/>
      <c r="F898" s="7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01"/>
      <c r="B899" s="3"/>
      <c r="C899" s="3"/>
      <c r="D899" s="3"/>
      <c r="E899" s="3"/>
      <c r="F899" s="7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01"/>
      <c r="B900" s="3"/>
      <c r="C900" s="3"/>
      <c r="D900" s="3"/>
      <c r="E900" s="3"/>
      <c r="F900" s="7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01"/>
      <c r="B901" s="3"/>
      <c r="C901" s="3"/>
      <c r="D901" s="3"/>
      <c r="E901" s="3"/>
      <c r="F901" s="7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01"/>
      <c r="B902" s="3"/>
      <c r="C902" s="3"/>
      <c r="D902" s="3"/>
      <c r="E902" s="3"/>
      <c r="F902" s="7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01"/>
      <c r="B903" s="3"/>
      <c r="C903" s="3"/>
      <c r="D903" s="3"/>
      <c r="E903" s="3"/>
      <c r="F903" s="7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01"/>
      <c r="B904" s="3"/>
      <c r="C904" s="3"/>
      <c r="D904" s="3"/>
      <c r="E904" s="3"/>
      <c r="F904" s="7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01"/>
      <c r="B905" s="3"/>
      <c r="C905" s="3"/>
      <c r="D905" s="3"/>
      <c r="E905" s="3"/>
      <c r="F905" s="7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01"/>
      <c r="B906" s="3"/>
      <c r="C906" s="3"/>
      <c r="D906" s="3"/>
      <c r="E906" s="3"/>
      <c r="F906" s="7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01"/>
      <c r="B907" s="3"/>
      <c r="C907" s="3"/>
      <c r="D907" s="3"/>
      <c r="E907" s="3"/>
      <c r="F907" s="7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01"/>
      <c r="B908" s="3"/>
      <c r="C908" s="3"/>
      <c r="D908" s="3"/>
      <c r="E908" s="3"/>
      <c r="F908" s="7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01"/>
      <c r="B909" s="3"/>
      <c r="C909" s="3"/>
      <c r="D909" s="3"/>
      <c r="E909" s="3"/>
      <c r="F909" s="7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01"/>
      <c r="B910" s="3"/>
      <c r="C910" s="3"/>
      <c r="D910" s="3"/>
      <c r="E910" s="3"/>
      <c r="F910" s="7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01"/>
      <c r="B911" s="3"/>
      <c r="C911" s="3"/>
      <c r="D911" s="3"/>
      <c r="E911" s="3"/>
      <c r="F911" s="7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01"/>
      <c r="B912" s="3"/>
      <c r="C912" s="3"/>
      <c r="D912" s="3"/>
      <c r="E912" s="3"/>
      <c r="F912" s="7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01"/>
      <c r="B913" s="3"/>
      <c r="C913" s="3"/>
      <c r="D913" s="3"/>
      <c r="E913" s="3"/>
      <c r="F913" s="7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01"/>
      <c r="B914" s="3"/>
      <c r="C914" s="3"/>
      <c r="D914" s="3"/>
      <c r="E914" s="3"/>
      <c r="F914" s="7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01"/>
      <c r="B915" s="3"/>
      <c r="C915" s="3"/>
      <c r="D915" s="3"/>
      <c r="E915" s="3"/>
      <c r="F915" s="7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01"/>
      <c r="B916" s="3"/>
      <c r="C916" s="3"/>
      <c r="D916" s="3"/>
      <c r="E916" s="3"/>
      <c r="F916" s="7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01"/>
      <c r="B917" s="3"/>
      <c r="C917" s="3"/>
      <c r="D917" s="3"/>
      <c r="E917" s="3"/>
      <c r="F917" s="7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01"/>
      <c r="B918" s="3"/>
      <c r="C918" s="3"/>
      <c r="D918" s="3"/>
      <c r="E918" s="3"/>
      <c r="F918" s="7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01"/>
      <c r="B919" s="3"/>
      <c r="C919" s="3"/>
      <c r="D919" s="3"/>
      <c r="E919" s="3"/>
      <c r="F919" s="7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01"/>
      <c r="B920" s="3"/>
      <c r="C920" s="3"/>
      <c r="D920" s="3"/>
      <c r="E920" s="3"/>
      <c r="F920" s="7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01"/>
      <c r="B921" s="3"/>
      <c r="C921" s="3"/>
      <c r="D921" s="3"/>
      <c r="E921" s="3"/>
      <c r="F921" s="7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01"/>
      <c r="B922" s="3"/>
      <c r="C922" s="3"/>
      <c r="D922" s="3"/>
      <c r="E922" s="3"/>
      <c r="F922" s="7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01"/>
      <c r="B923" s="3"/>
      <c r="C923" s="3"/>
      <c r="D923" s="3"/>
      <c r="E923" s="3"/>
      <c r="F923" s="7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01"/>
      <c r="B924" s="3"/>
      <c r="C924" s="3"/>
      <c r="D924" s="3"/>
      <c r="E924" s="3"/>
      <c r="F924" s="7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01"/>
      <c r="B925" s="3"/>
      <c r="C925" s="3"/>
      <c r="D925" s="3"/>
      <c r="E925" s="3"/>
      <c r="F925" s="7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01"/>
      <c r="B926" s="3"/>
      <c r="C926" s="3"/>
      <c r="D926" s="3"/>
      <c r="E926" s="3"/>
      <c r="F926" s="7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01"/>
      <c r="B927" s="3"/>
      <c r="C927" s="3"/>
      <c r="D927" s="3"/>
      <c r="E927" s="3"/>
      <c r="F927" s="7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01"/>
      <c r="B928" s="3"/>
      <c r="C928" s="3"/>
      <c r="D928" s="3"/>
      <c r="E928" s="3"/>
      <c r="F928" s="7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01"/>
      <c r="B929" s="3"/>
      <c r="C929" s="3"/>
      <c r="D929" s="3"/>
      <c r="E929" s="3"/>
      <c r="F929" s="7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01"/>
      <c r="B930" s="3"/>
      <c r="C930" s="3"/>
      <c r="D930" s="3"/>
      <c r="E930" s="3"/>
      <c r="F930" s="7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01"/>
      <c r="B931" s="3"/>
      <c r="C931" s="3"/>
      <c r="D931" s="3"/>
      <c r="E931" s="3"/>
      <c r="F931" s="7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01"/>
      <c r="B932" s="3"/>
      <c r="C932" s="3"/>
      <c r="D932" s="3"/>
      <c r="E932" s="3"/>
      <c r="F932" s="7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01"/>
      <c r="B933" s="3"/>
      <c r="C933" s="3"/>
      <c r="D933" s="3"/>
      <c r="E933" s="3"/>
      <c r="F933" s="7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01"/>
      <c r="B934" s="3"/>
      <c r="C934" s="3"/>
      <c r="D934" s="3"/>
      <c r="E934" s="3"/>
      <c r="F934" s="7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01"/>
      <c r="B935" s="3"/>
      <c r="C935" s="3"/>
      <c r="D935" s="3"/>
      <c r="E935" s="3"/>
      <c r="F935" s="7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01"/>
      <c r="B936" s="3"/>
      <c r="C936" s="3"/>
      <c r="D936" s="3"/>
      <c r="E936" s="3"/>
      <c r="F936" s="7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01"/>
      <c r="B937" s="3"/>
      <c r="C937" s="3"/>
      <c r="D937" s="3"/>
      <c r="E937" s="3"/>
      <c r="F937" s="7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01"/>
      <c r="B938" s="3"/>
      <c r="C938" s="3"/>
      <c r="D938" s="3"/>
      <c r="E938" s="3"/>
      <c r="F938" s="7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01"/>
      <c r="B939" s="3"/>
      <c r="C939" s="3"/>
      <c r="D939" s="3"/>
      <c r="E939" s="3"/>
      <c r="F939" s="7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01"/>
      <c r="B940" s="3"/>
      <c r="C940" s="3"/>
      <c r="D940" s="3"/>
      <c r="E940" s="3"/>
      <c r="F940" s="7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01"/>
      <c r="B941" s="3"/>
      <c r="C941" s="3"/>
      <c r="D941" s="3"/>
      <c r="E941" s="3"/>
      <c r="F941" s="7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01"/>
      <c r="B942" s="3"/>
      <c r="C942" s="3"/>
      <c r="D942" s="3"/>
      <c r="E942" s="3"/>
      <c r="F942" s="7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01"/>
      <c r="B943" s="3"/>
      <c r="C943" s="3"/>
      <c r="D943" s="3"/>
      <c r="E943" s="3"/>
      <c r="F943" s="7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01"/>
      <c r="B944" s="3"/>
      <c r="C944" s="3"/>
      <c r="D944" s="3"/>
      <c r="E944" s="3"/>
      <c r="F944" s="7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01"/>
      <c r="B945" s="3"/>
      <c r="C945" s="3"/>
      <c r="D945" s="3"/>
      <c r="E945" s="3"/>
      <c r="F945" s="7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01"/>
      <c r="B946" s="3"/>
      <c r="C946" s="3"/>
      <c r="D946" s="3"/>
      <c r="E946" s="3"/>
      <c r="F946" s="7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01"/>
      <c r="B947" s="3"/>
      <c r="C947" s="3"/>
      <c r="D947" s="3"/>
      <c r="E947" s="3"/>
      <c r="F947" s="7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01"/>
      <c r="B948" s="3"/>
      <c r="C948" s="3"/>
      <c r="D948" s="3"/>
      <c r="E948" s="3"/>
      <c r="F948" s="7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01"/>
      <c r="B949" s="3"/>
      <c r="C949" s="3"/>
      <c r="D949" s="3"/>
      <c r="E949" s="3"/>
      <c r="F949" s="7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01"/>
      <c r="B950" s="3"/>
      <c r="C950" s="3"/>
      <c r="D950" s="3"/>
      <c r="E950" s="3"/>
      <c r="F950" s="7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01"/>
      <c r="B951" s="3"/>
      <c r="C951" s="3"/>
      <c r="D951" s="3"/>
      <c r="E951" s="3"/>
      <c r="F951" s="7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01"/>
      <c r="B952" s="3"/>
      <c r="C952" s="3"/>
      <c r="D952" s="3"/>
      <c r="E952" s="3"/>
      <c r="F952" s="7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01"/>
      <c r="B953" s="3"/>
      <c r="C953" s="3"/>
      <c r="D953" s="3"/>
      <c r="E953" s="3"/>
      <c r="F953" s="7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01"/>
      <c r="B954" s="3"/>
      <c r="C954" s="3"/>
      <c r="D954" s="3"/>
      <c r="E954" s="3"/>
      <c r="F954" s="7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01"/>
      <c r="B955" s="3"/>
      <c r="C955" s="3"/>
      <c r="D955" s="3"/>
      <c r="E955" s="3"/>
      <c r="F955" s="7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01"/>
      <c r="B956" s="3"/>
      <c r="C956" s="3"/>
      <c r="D956" s="3"/>
      <c r="E956" s="3"/>
      <c r="F956" s="7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01"/>
      <c r="B957" s="3"/>
      <c r="C957" s="3"/>
      <c r="D957" s="3"/>
      <c r="E957" s="3"/>
      <c r="F957" s="7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01"/>
      <c r="B958" s="3"/>
      <c r="C958" s="3"/>
      <c r="D958" s="3"/>
      <c r="E958" s="3"/>
      <c r="F958" s="7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01"/>
      <c r="B959" s="3"/>
      <c r="C959" s="3"/>
      <c r="D959" s="3"/>
      <c r="E959" s="3"/>
      <c r="F959" s="7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01"/>
      <c r="B960" s="3"/>
      <c r="C960" s="3"/>
      <c r="D960" s="3"/>
      <c r="E960" s="3"/>
      <c r="F960" s="7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01"/>
      <c r="B961" s="3"/>
      <c r="C961" s="3"/>
      <c r="D961" s="3"/>
      <c r="E961" s="3"/>
      <c r="F961" s="7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01"/>
      <c r="B962" s="3"/>
      <c r="C962" s="3"/>
      <c r="D962" s="3"/>
      <c r="E962" s="3"/>
      <c r="F962" s="7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01"/>
      <c r="B963" s="3"/>
      <c r="C963" s="3"/>
      <c r="D963" s="3"/>
      <c r="E963" s="3"/>
      <c r="F963" s="7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01"/>
      <c r="B964" s="3"/>
      <c r="C964" s="3"/>
      <c r="D964" s="3"/>
      <c r="E964" s="3"/>
      <c r="F964" s="7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01"/>
      <c r="B965" s="3"/>
      <c r="C965" s="3"/>
      <c r="D965" s="3"/>
      <c r="E965" s="3"/>
      <c r="F965" s="7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01"/>
      <c r="B966" s="3"/>
      <c r="C966" s="3"/>
      <c r="D966" s="3"/>
      <c r="E966" s="3"/>
      <c r="F966" s="7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01"/>
      <c r="B967" s="3"/>
      <c r="C967" s="3"/>
      <c r="D967" s="3"/>
      <c r="E967" s="3"/>
      <c r="F967" s="7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01"/>
      <c r="B968" s="3"/>
      <c r="C968" s="3"/>
      <c r="D968" s="3"/>
      <c r="E968" s="3"/>
      <c r="F968" s="7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01"/>
      <c r="B969" s="3"/>
      <c r="C969" s="3"/>
      <c r="D969" s="3"/>
      <c r="E969" s="3"/>
      <c r="F969" s="7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01"/>
      <c r="B970" s="3"/>
      <c r="C970" s="3"/>
      <c r="D970" s="3"/>
      <c r="E970" s="3"/>
      <c r="F970" s="7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01"/>
      <c r="B971" s="3"/>
      <c r="C971" s="3"/>
      <c r="D971" s="3"/>
      <c r="E971" s="3"/>
      <c r="F971" s="7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01"/>
      <c r="B972" s="3"/>
      <c r="C972" s="3"/>
      <c r="D972" s="3"/>
      <c r="E972" s="3"/>
      <c r="F972" s="7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01"/>
      <c r="B973" s="3"/>
      <c r="C973" s="3"/>
      <c r="D973" s="3"/>
      <c r="E973" s="3"/>
      <c r="F973" s="7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01"/>
      <c r="B974" s="3"/>
      <c r="C974" s="3"/>
      <c r="D974" s="3"/>
      <c r="E974" s="3"/>
      <c r="F974" s="7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01"/>
      <c r="B975" s="3"/>
      <c r="C975" s="3"/>
      <c r="D975" s="3"/>
      <c r="E975" s="3"/>
      <c r="F975" s="7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01"/>
      <c r="B976" s="3"/>
      <c r="C976" s="3"/>
      <c r="D976" s="3"/>
      <c r="E976" s="3"/>
      <c r="F976" s="7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01"/>
      <c r="B977" s="3"/>
      <c r="C977" s="3"/>
      <c r="D977" s="3"/>
      <c r="E977" s="3"/>
      <c r="F977" s="7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01"/>
      <c r="B978" s="3"/>
      <c r="C978" s="3"/>
      <c r="D978" s="3"/>
      <c r="E978" s="3"/>
      <c r="F978" s="7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01"/>
      <c r="B979" s="3"/>
      <c r="C979" s="3"/>
      <c r="D979" s="3"/>
      <c r="E979" s="3"/>
      <c r="F979" s="7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01"/>
      <c r="B980" s="3"/>
      <c r="C980" s="3"/>
      <c r="D980" s="3"/>
      <c r="E980" s="3"/>
      <c r="F980" s="7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01"/>
      <c r="B981" s="3"/>
      <c r="C981" s="3"/>
      <c r="D981" s="3"/>
      <c r="E981" s="3"/>
      <c r="F981" s="7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01"/>
      <c r="B982" s="3"/>
      <c r="C982" s="3"/>
      <c r="D982" s="3"/>
      <c r="E982" s="3"/>
      <c r="F982" s="7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01"/>
      <c r="B983" s="3"/>
      <c r="C983" s="3"/>
      <c r="D983" s="3"/>
      <c r="E983" s="3"/>
      <c r="F983" s="7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01"/>
      <c r="B984" s="3"/>
      <c r="C984" s="3"/>
      <c r="D984" s="3"/>
      <c r="E984" s="3"/>
      <c r="F984" s="7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01"/>
      <c r="B985" s="3"/>
      <c r="C985" s="3"/>
      <c r="D985" s="3"/>
      <c r="E985" s="3"/>
      <c r="F985" s="7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01"/>
      <c r="B986" s="3"/>
      <c r="C986" s="3"/>
      <c r="D986" s="3"/>
      <c r="E986" s="3"/>
      <c r="F986" s="7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01"/>
      <c r="B987" s="3"/>
      <c r="C987" s="3"/>
      <c r="D987" s="3"/>
      <c r="E987" s="3"/>
      <c r="F987" s="7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01"/>
      <c r="B988" s="3"/>
      <c r="C988" s="3"/>
      <c r="D988" s="3"/>
      <c r="E988" s="3"/>
      <c r="F988" s="7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01"/>
      <c r="B989" s="3"/>
      <c r="C989" s="3"/>
      <c r="D989" s="3"/>
      <c r="E989" s="3"/>
      <c r="F989" s="7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01"/>
      <c r="B990" s="3"/>
      <c r="C990" s="3"/>
      <c r="D990" s="3"/>
      <c r="E990" s="3"/>
      <c r="F990" s="7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01"/>
      <c r="B991" s="3"/>
      <c r="C991" s="3"/>
      <c r="D991" s="3"/>
      <c r="E991" s="3"/>
      <c r="F991" s="7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01"/>
      <c r="B992" s="3"/>
      <c r="C992" s="3"/>
      <c r="D992" s="3"/>
      <c r="E992" s="3"/>
      <c r="F992" s="7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01"/>
      <c r="B993" s="3"/>
      <c r="C993" s="3"/>
      <c r="D993" s="3"/>
      <c r="E993" s="3"/>
      <c r="F993" s="7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01"/>
      <c r="B994" s="3"/>
      <c r="C994" s="3"/>
      <c r="D994" s="3"/>
      <c r="E994" s="3"/>
      <c r="F994" s="7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01"/>
      <c r="B995" s="3"/>
      <c r="C995" s="3"/>
      <c r="D995" s="3"/>
      <c r="E995" s="3"/>
      <c r="F995" s="7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01"/>
      <c r="B996" s="3"/>
      <c r="C996" s="3"/>
      <c r="D996" s="3"/>
      <c r="E996" s="3"/>
      <c r="F996" s="7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01"/>
      <c r="B997" s="3"/>
      <c r="C997" s="3"/>
      <c r="D997" s="3"/>
      <c r="E997" s="3"/>
      <c r="F997" s="7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01"/>
      <c r="B998" s="3"/>
      <c r="C998" s="3"/>
      <c r="D998" s="3"/>
      <c r="E998" s="3"/>
      <c r="F998" s="7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01"/>
      <c r="B999" s="3"/>
      <c r="C999" s="3"/>
      <c r="D999" s="3"/>
      <c r="E999" s="3"/>
      <c r="F999" s="7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01"/>
      <c r="B1000" s="3"/>
      <c r="C1000" s="3"/>
      <c r="D1000" s="3"/>
      <c r="E1000" s="3"/>
      <c r="F1000" s="7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3:$H$379">
    <sortState ref="A3:H379">
      <sortCondition ref="F3:F379"/>
    </sortState>
  </autoFilter>
  <mergeCells count="2">
    <mergeCell ref="A1:G1"/>
    <mergeCell ref="D2:E2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1122</v>
      </c>
    </row>
    <row r="4">
      <c r="C4" s="364" t="s">
        <v>1123</v>
      </c>
      <c r="D4" s="79" t="s">
        <v>880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 t="shared" ref="A9:A41" si="1">ROW()-ROW($A$8)</f>
        <v>1</v>
      </c>
      <c r="B9" s="226" t="s">
        <v>392</v>
      </c>
      <c r="C9" s="368"/>
      <c r="D9" s="368"/>
      <c r="E9" s="369" t="s">
        <v>1130</v>
      </c>
      <c r="F9" s="370"/>
    </row>
    <row r="10" ht="14.25" customHeight="1">
      <c r="A10" s="367">
        <f t="shared" si="1"/>
        <v>2</v>
      </c>
      <c r="B10" s="230" t="s">
        <v>1080</v>
      </c>
      <c r="C10" s="368"/>
      <c r="D10" s="368"/>
      <c r="E10" s="371"/>
      <c r="F10" s="372"/>
    </row>
    <row r="11" ht="14.25" customHeight="1">
      <c r="A11" s="367">
        <f t="shared" si="1"/>
        <v>3</v>
      </c>
      <c r="B11" s="230" t="s">
        <v>1081</v>
      </c>
      <c r="C11" s="368"/>
      <c r="D11" s="368"/>
      <c r="E11" s="371"/>
      <c r="F11" s="372"/>
    </row>
    <row r="12" ht="14.25" customHeight="1">
      <c r="A12" s="367">
        <f t="shared" si="1"/>
        <v>4</v>
      </c>
      <c r="B12" s="230" t="s">
        <v>1082</v>
      </c>
      <c r="C12" s="368"/>
      <c r="D12" s="368"/>
      <c r="E12" s="371"/>
      <c r="F12" s="372"/>
    </row>
    <row r="13" ht="14.25" customHeight="1">
      <c r="A13" s="367">
        <f t="shared" si="1"/>
        <v>5</v>
      </c>
      <c r="B13" s="230" t="s">
        <v>1083</v>
      </c>
      <c r="C13" s="368"/>
      <c r="D13" s="368"/>
      <c r="E13" s="373"/>
      <c r="F13" s="374"/>
    </row>
    <row r="14" ht="14.25" customHeight="1">
      <c r="A14" s="367">
        <f t="shared" si="1"/>
        <v>6</v>
      </c>
      <c r="B14" s="292" t="s">
        <v>137</v>
      </c>
      <c r="C14" s="368"/>
      <c r="D14" s="368"/>
      <c r="E14" s="367"/>
      <c r="F14" s="367"/>
    </row>
    <row r="15" ht="14.25" customHeight="1">
      <c r="A15" s="367">
        <f t="shared" si="1"/>
        <v>7</v>
      </c>
      <c r="B15" s="289" t="s">
        <v>139</v>
      </c>
      <c r="C15" s="368"/>
      <c r="D15" s="368"/>
      <c r="E15" s="367"/>
      <c r="F15" s="367"/>
    </row>
    <row r="16" ht="14.25" customHeight="1">
      <c r="A16" s="367">
        <f t="shared" si="1"/>
        <v>8</v>
      </c>
      <c r="B16" s="289" t="s">
        <v>1086</v>
      </c>
      <c r="C16" s="368"/>
      <c r="D16" s="368"/>
      <c r="E16" s="367"/>
      <c r="F16" s="367"/>
    </row>
    <row r="17" ht="14.25" customHeight="1">
      <c r="A17" s="367">
        <f t="shared" si="1"/>
        <v>9</v>
      </c>
      <c r="B17" s="289" t="s">
        <v>1087</v>
      </c>
      <c r="C17" s="368"/>
      <c r="D17" s="368"/>
      <c r="E17" s="367"/>
      <c r="F17" s="367"/>
    </row>
    <row r="18" ht="14.25" customHeight="1">
      <c r="A18" s="367">
        <f t="shared" si="1"/>
        <v>10</v>
      </c>
      <c r="B18" s="128" t="s">
        <v>809</v>
      </c>
      <c r="C18" s="368"/>
      <c r="D18" s="368"/>
      <c r="E18" s="367"/>
      <c r="F18" s="367"/>
    </row>
    <row r="19" ht="14.25" customHeight="1">
      <c r="A19" s="367">
        <f t="shared" si="1"/>
        <v>11</v>
      </c>
      <c r="B19" s="128" t="s">
        <v>811</v>
      </c>
      <c r="C19" s="368"/>
      <c r="D19" s="368"/>
      <c r="E19" s="367"/>
      <c r="F19" s="367"/>
    </row>
    <row r="20" ht="14.25" customHeight="1">
      <c r="A20" s="367">
        <f t="shared" si="1"/>
        <v>12</v>
      </c>
      <c r="B20" s="150" t="s">
        <v>825</v>
      </c>
      <c r="C20" s="368"/>
      <c r="D20" s="368"/>
      <c r="E20" s="375" t="s">
        <v>1131</v>
      </c>
      <c r="F20" s="370"/>
    </row>
    <row r="21" ht="14.25" customHeight="1">
      <c r="A21" s="367">
        <f t="shared" si="1"/>
        <v>13</v>
      </c>
      <c r="B21" s="154" t="s">
        <v>826</v>
      </c>
      <c r="C21" s="368"/>
      <c r="D21" s="368"/>
      <c r="E21" s="371"/>
      <c r="F21" s="372"/>
    </row>
    <row r="22" ht="14.25" customHeight="1">
      <c r="A22" s="367">
        <f t="shared" si="1"/>
        <v>14</v>
      </c>
      <c r="B22" s="334" t="s">
        <v>827</v>
      </c>
      <c r="C22" s="368"/>
      <c r="D22" s="368"/>
      <c r="E22" s="371"/>
      <c r="F22" s="372"/>
    </row>
    <row r="23" ht="14.25" customHeight="1">
      <c r="A23" s="367">
        <f t="shared" si="1"/>
        <v>15</v>
      </c>
      <c r="B23" s="334" t="s">
        <v>830</v>
      </c>
      <c r="C23" s="368"/>
      <c r="D23" s="368"/>
      <c r="E23" s="373"/>
      <c r="F23" s="374"/>
    </row>
    <row r="24" ht="14.25" customHeight="1">
      <c r="A24" s="367">
        <f t="shared" si="1"/>
        <v>16</v>
      </c>
      <c r="B24" s="128" t="s">
        <v>1098</v>
      </c>
      <c r="C24" s="368"/>
      <c r="D24" s="368"/>
      <c r="E24" s="367"/>
      <c r="F24" s="367"/>
    </row>
    <row r="25" ht="14.25" customHeight="1">
      <c r="A25" s="367">
        <f t="shared" si="1"/>
        <v>17</v>
      </c>
      <c r="B25" s="128" t="s">
        <v>474</v>
      </c>
      <c r="C25" s="368"/>
      <c r="D25" s="368"/>
      <c r="E25" s="367"/>
      <c r="F25" s="367"/>
    </row>
    <row r="26" ht="14.25" customHeight="1">
      <c r="A26" s="367">
        <f t="shared" si="1"/>
        <v>18</v>
      </c>
      <c r="B26" s="128" t="s">
        <v>475</v>
      </c>
      <c r="C26" s="368"/>
      <c r="D26" s="368"/>
      <c r="E26" s="367"/>
      <c r="F26" s="367"/>
    </row>
    <row r="27" ht="15.75" customHeight="1">
      <c r="A27" s="367">
        <f t="shared" si="1"/>
        <v>19</v>
      </c>
      <c r="B27" s="201" t="s">
        <v>536</v>
      </c>
      <c r="C27" s="368"/>
      <c r="D27" s="368"/>
      <c r="E27" s="367"/>
      <c r="F27" s="367"/>
    </row>
    <row r="28" ht="15.75" customHeight="1">
      <c r="A28" s="367">
        <f t="shared" si="1"/>
        <v>20</v>
      </c>
      <c r="B28" s="202" t="s">
        <v>538</v>
      </c>
      <c r="C28" s="368"/>
      <c r="D28" s="368"/>
      <c r="E28" s="367"/>
      <c r="F28" s="367"/>
    </row>
    <row r="29" ht="15.75" customHeight="1">
      <c r="A29" s="367">
        <f t="shared" si="1"/>
        <v>21</v>
      </c>
      <c r="B29" s="202" t="s">
        <v>540</v>
      </c>
      <c r="C29" s="368"/>
      <c r="D29" s="368"/>
      <c r="E29" s="367"/>
      <c r="F29" s="367"/>
    </row>
    <row r="30" ht="15.75" customHeight="1">
      <c r="A30" s="367">
        <f t="shared" si="1"/>
        <v>22</v>
      </c>
      <c r="B30" s="197" t="s">
        <v>542</v>
      </c>
      <c r="C30" s="368"/>
      <c r="D30" s="368"/>
      <c r="E30" s="367"/>
      <c r="F30" s="367"/>
    </row>
    <row r="31" ht="15.75" customHeight="1">
      <c r="A31" s="367">
        <f t="shared" si="1"/>
        <v>23</v>
      </c>
      <c r="B31" s="197" t="s">
        <v>544</v>
      </c>
      <c r="C31" s="368"/>
      <c r="D31" s="368"/>
      <c r="E31" s="367"/>
      <c r="F31" s="367"/>
    </row>
    <row r="32" ht="15.75" customHeight="1">
      <c r="A32" s="367">
        <f t="shared" si="1"/>
        <v>24</v>
      </c>
      <c r="B32" s="129" t="s">
        <v>622</v>
      </c>
      <c r="C32" s="368"/>
      <c r="D32" s="368"/>
      <c r="E32" s="367"/>
      <c r="F32" s="367"/>
    </row>
    <row r="33" ht="15.75" customHeight="1">
      <c r="A33" s="367">
        <f t="shared" si="1"/>
        <v>25</v>
      </c>
      <c r="B33" s="128" t="s">
        <v>624</v>
      </c>
      <c r="C33" s="368"/>
      <c r="D33" s="368"/>
      <c r="E33" s="367"/>
      <c r="F33" s="367"/>
    </row>
    <row r="34" ht="15.75" customHeight="1">
      <c r="A34" s="367">
        <f t="shared" si="1"/>
        <v>26</v>
      </c>
      <c r="B34" s="128" t="s">
        <v>625</v>
      </c>
      <c r="C34" s="368"/>
      <c r="D34" s="368"/>
      <c r="E34" s="367"/>
      <c r="F34" s="367"/>
    </row>
    <row r="35" ht="15.75" customHeight="1">
      <c r="A35" s="367">
        <f t="shared" si="1"/>
        <v>27</v>
      </c>
      <c r="B35" s="269" t="s">
        <v>666</v>
      </c>
      <c r="C35" s="368"/>
      <c r="D35" s="368"/>
      <c r="E35" s="367"/>
      <c r="F35" s="367"/>
    </row>
    <row r="36" ht="15.75" customHeight="1">
      <c r="A36" s="367">
        <f t="shared" si="1"/>
        <v>28</v>
      </c>
      <c r="B36" s="271" t="s">
        <v>668</v>
      </c>
      <c r="C36" s="368"/>
      <c r="D36" s="368"/>
      <c r="E36" s="367"/>
      <c r="F36" s="367"/>
    </row>
    <row r="37" ht="15.75" customHeight="1">
      <c r="A37" s="367">
        <f t="shared" si="1"/>
        <v>29</v>
      </c>
      <c r="B37" s="271" t="s">
        <v>670</v>
      </c>
      <c r="C37" s="368"/>
      <c r="D37" s="368"/>
      <c r="E37" s="367"/>
      <c r="F37" s="367"/>
    </row>
    <row r="38" ht="15.75" customHeight="1">
      <c r="A38" s="367">
        <f t="shared" si="1"/>
        <v>30</v>
      </c>
      <c r="B38" s="376" t="s">
        <v>92</v>
      </c>
      <c r="C38" s="368"/>
      <c r="D38" s="368"/>
      <c r="E38" s="367"/>
      <c r="F38" s="367"/>
    </row>
    <row r="39" ht="15.75" customHeight="1">
      <c r="A39" s="367">
        <f t="shared" si="1"/>
        <v>31</v>
      </c>
      <c r="B39" s="376" t="s">
        <v>144</v>
      </c>
      <c r="C39" s="368"/>
      <c r="D39" s="368"/>
      <c r="E39" s="367"/>
      <c r="F39" s="367"/>
    </row>
    <row r="40" ht="15.75" customHeight="1">
      <c r="A40" s="367">
        <f t="shared" si="1"/>
        <v>32</v>
      </c>
      <c r="B40" s="202" t="s">
        <v>94</v>
      </c>
      <c r="C40" s="368"/>
      <c r="D40" s="368"/>
      <c r="E40" s="367"/>
      <c r="F40" s="367"/>
    </row>
    <row r="41" ht="15.75" customHeight="1">
      <c r="A41" s="367">
        <f t="shared" si="1"/>
        <v>33</v>
      </c>
      <c r="B41" s="202" t="s">
        <v>146</v>
      </c>
      <c r="C41" s="368"/>
      <c r="D41" s="368"/>
      <c r="E41" s="367"/>
      <c r="F41" s="367"/>
    </row>
    <row r="42" ht="15.75" customHeight="1">
      <c r="A42" s="367">
        <f>ROW()-ROW('Xe 4'!$A$8)</f>
        <v>34</v>
      </c>
      <c r="B42" s="150" t="s">
        <v>223</v>
      </c>
      <c r="C42" s="368"/>
      <c r="D42" s="368"/>
      <c r="E42" s="367"/>
      <c r="F42" s="367"/>
    </row>
    <row r="43" ht="15.75" customHeight="1">
      <c r="A43" s="367">
        <f>ROW()-ROW('Xe 4'!$A$8)</f>
        <v>35</v>
      </c>
      <c r="B43" s="150" t="s">
        <v>488</v>
      </c>
      <c r="C43" s="368"/>
      <c r="D43" s="368"/>
      <c r="E43" s="367"/>
      <c r="F43" s="367"/>
    </row>
    <row r="44" ht="15.75" customHeight="1">
      <c r="A44" s="367">
        <f>ROW()-ROW('Xe 4'!$A$8)</f>
        <v>36</v>
      </c>
      <c r="B44" s="154" t="s">
        <v>934</v>
      </c>
      <c r="C44" s="368"/>
      <c r="D44" s="368"/>
      <c r="E44" s="367"/>
      <c r="F44" s="367"/>
    </row>
    <row r="45" ht="14.25" customHeight="1">
      <c r="A45" s="367">
        <f>ROW()-ROW('Xe 4'!$A$8)</f>
        <v>37</v>
      </c>
      <c r="B45" s="125" t="s">
        <v>880</v>
      </c>
      <c r="C45" s="368"/>
      <c r="D45" s="368"/>
      <c r="E45" s="367"/>
      <c r="F45" s="367"/>
    </row>
    <row r="46" ht="14.25" customHeight="1">
      <c r="A46" s="367">
        <f>ROW()-ROW('Xe 4'!$A$8)</f>
        <v>38</v>
      </c>
      <c r="B46" s="129" t="s">
        <v>882</v>
      </c>
      <c r="C46" s="368"/>
      <c r="D46" s="368"/>
      <c r="E46" s="367"/>
      <c r="F46" s="367"/>
    </row>
    <row r="47" ht="14.25" customHeight="1">
      <c r="A47" s="367">
        <f>ROW()-ROW('Xe 4'!$A$8)</f>
        <v>39</v>
      </c>
      <c r="B47" s="126" t="s">
        <v>883</v>
      </c>
      <c r="C47" s="368"/>
      <c r="D47" s="368"/>
      <c r="E47" s="367"/>
      <c r="F47" s="367"/>
    </row>
    <row r="48" ht="15.75" customHeight="1">
      <c r="A48" s="367">
        <f>ROW()-ROW('Xe 5'!$A$8)</f>
        <v>40</v>
      </c>
      <c r="B48" s="226" t="s">
        <v>960</v>
      </c>
      <c r="C48" s="368"/>
      <c r="D48" s="368"/>
      <c r="E48" s="367"/>
      <c r="F48" s="367"/>
    </row>
    <row r="49" ht="15.75" customHeight="1">
      <c r="A49" s="367">
        <f>ROW()-ROW('Xe 5'!$A$8)</f>
        <v>41</v>
      </c>
      <c r="B49" s="226" t="s">
        <v>220</v>
      </c>
      <c r="C49" s="368"/>
      <c r="D49" s="368"/>
      <c r="E49" s="367"/>
      <c r="F49" s="36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3">
    <mergeCell ref="A2:F2"/>
    <mergeCell ref="E9:F13"/>
    <mergeCell ref="E20:F2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1132</v>
      </c>
    </row>
    <row r="4">
      <c r="C4" s="364" t="s">
        <v>1123</v>
      </c>
      <c r="D4" s="364" t="s">
        <v>1133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 t="shared" ref="A9:A38" si="1">ROW()-ROW($A$8)</f>
        <v>1</v>
      </c>
      <c r="B9" s="292" t="s">
        <v>731</v>
      </c>
      <c r="C9" s="368"/>
      <c r="D9" s="368"/>
      <c r="E9" s="367"/>
      <c r="F9" s="367"/>
    </row>
    <row r="10" ht="14.25" customHeight="1">
      <c r="A10" s="367">
        <f t="shared" si="1"/>
        <v>2</v>
      </c>
      <c r="B10" s="289" t="s">
        <v>733</v>
      </c>
      <c r="C10" s="368"/>
      <c r="D10" s="368"/>
      <c r="E10" s="367"/>
      <c r="F10" s="367"/>
    </row>
    <row r="11" ht="14.25" customHeight="1">
      <c r="A11" s="367">
        <f t="shared" si="1"/>
        <v>3</v>
      </c>
      <c r="B11" s="289" t="s">
        <v>735</v>
      </c>
      <c r="C11" s="368"/>
      <c r="D11" s="368"/>
      <c r="E11" s="367"/>
      <c r="F11" s="367"/>
    </row>
    <row r="12" ht="14.25" customHeight="1">
      <c r="A12" s="367">
        <f t="shared" si="1"/>
        <v>4</v>
      </c>
      <c r="B12" s="349" t="s">
        <v>1115</v>
      </c>
      <c r="C12" s="368"/>
      <c r="D12" s="368"/>
      <c r="E12" s="367"/>
      <c r="F12" s="367"/>
    </row>
    <row r="13" ht="14.25" customHeight="1">
      <c r="A13" s="367">
        <f t="shared" si="1"/>
        <v>5</v>
      </c>
      <c r="B13" s="350" t="s">
        <v>846</v>
      </c>
      <c r="C13" s="368"/>
      <c r="D13" s="368"/>
      <c r="E13" s="367"/>
      <c r="F13" s="367"/>
    </row>
    <row r="14" ht="14.25" customHeight="1">
      <c r="A14" s="367">
        <f t="shared" si="1"/>
        <v>6</v>
      </c>
      <c r="B14" s="315" t="s">
        <v>1117</v>
      </c>
      <c r="C14" s="368"/>
      <c r="D14" s="368"/>
      <c r="E14" s="367"/>
      <c r="F14" s="367"/>
    </row>
    <row r="15" ht="14.25" customHeight="1">
      <c r="A15" s="367">
        <f t="shared" si="1"/>
        <v>7</v>
      </c>
      <c r="B15" s="315" t="s">
        <v>1118</v>
      </c>
      <c r="C15" s="368"/>
      <c r="D15" s="368"/>
      <c r="E15" s="367"/>
      <c r="F15" s="367"/>
    </row>
    <row r="16" ht="14.25" customHeight="1">
      <c r="A16" s="367">
        <f t="shared" si="1"/>
        <v>8</v>
      </c>
      <c r="B16" s="353" t="s">
        <v>1119</v>
      </c>
      <c r="C16" s="368"/>
      <c r="D16" s="368"/>
      <c r="E16" s="367"/>
      <c r="F16" s="367"/>
    </row>
    <row r="17" ht="14.25" customHeight="1">
      <c r="A17" s="367">
        <f t="shared" si="1"/>
        <v>9</v>
      </c>
      <c r="B17" s="150" t="s">
        <v>1037</v>
      </c>
      <c r="C17" s="368"/>
      <c r="D17" s="368"/>
      <c r="E17" s="367"/>
      <c r="F17" s="367"/>
    </row>
    <row r="18" ht="14.25" customHeight="1">
      <c r="A18" s="367">
        <f t="shared" si="1"/>
        <v>10</v>
      </c>
      <c r="B18" s="154" t="s">
        <v>70</v>
      </c>
      <c r="C18" s="368"/>
      <c r="D18" s="368"/>
      <c r="E18" s="367"/>
      <c r="F18" s="367"/>
    </row>
    <row r="19" ht="14.25" customHeight="1">
      <c r="A19" s="367">
        <f t="shared" si="1"/>
        <v>11</v>
      </c>
      <c r="B19" s="154" t="s">
        <v>76</v>
      </c>
      <c r="C19" s="368"/>
      <c r="D19" s="368"/>
      <c r="E19" s="367"/>
      <c r="F19" s="367"/>
    </row>
    <row r="20" ht="14.25" customHeight="1">
      <c r="A20" s="367">
        <f t="shared" si="1"/>
        <v>12</v>
      </c>
      <c r="B20" s="154" t="s">
        <v>73</v>
      </c>
      <c r="C20" s="368"/>
      <c r="D20" s="368"/>
      <c r="E20" s="367"/>
      <c r="F20" s="367"/>
    </row>
    <row r="21" ht="14.25" customHeight="1">
      <c r="A21" s="367">
        <f t="shared" si="1"/>
        <v>13</v>
      </c>
      <c r="B21" s="154" t="s">
        <v>78</v>
      </c>
      <c r="C21" s="368"/>
      <c r="D21" s="368"/>
      <c r="E21" s="367"/>
      <c r="F21" s="367"/>
    </row>
    <row r="22" ht="14.25" customHeight="1">
      <c r="A22" s="367">
        <f t="shared" si="1"/>
        <v>14</v>
      </c>
      <c r="B22" s="269" t="s">
        <v>1039</v>
      </c>
      <c r="C22" s="368"/>
      <c r="D22" s="368"/>
      <c r="E22" s="367"/>
      <c r="F22" s="367"/>
    </row>
    <row r="23" ht="14.25" customHeight="1">
      <c r="A23" s="367">
        <f t="shared" si="1"/>
        <v>15</v>
      </c>
      <c r="B23" s="271" t="s">
        <v>1041</v>
      </c>
      <c r="C23" s="368"/>
      <c r="D23" s="368"/>
      <c r="E23" s="367"/>
      <c r="F23" s="367"/>
    </row>
    <row r="24" ht="14.25" customHeight="1">
      <c r="A24" s="367">
        <f t="shared" si="1"/>
        <v>16</v>
      </c>
      <c r="B24" s="271" t="s">
        <v>1043</v>
      </c>
      <c r="C24" s="368"/>
      <c r="D24" s="368"/>
      <c r="E24" s="367"/>
      <c r="F24" s="367"/>
    </row>
    <row r="25" ht="14.25" customHeight="1">
      <c r="A25" s="367">
        <f t="shared" si="1"/>
        <v>17</v>
      </c>
      <c r="B25" s="271" t="s">
        <v>1045</v>
      </c>
      <c r="C25" s="368"/>
      <c r="D25" s="368"/>
      <c r="E25" s="367"/>
      <c r="F25" s="367"/>
    </row>
    <row r="26" ht="14.25" customHeight="1">
      <c r="A26" s="367">
        <f t="shared" si="1"/>
        <v>18</v>
      </c>
      <c r="B26" s="178" t="s">
        <v>14</v>
      </c>
      <c r="C26" s="368"/>
      <c r="D26" s="368"/>
      <c r="E26" s="367"/>
      <c r="F26" s="367"/>
    </row>
    <row r="27" ht="14.25" customHeight="1">
      <c r="A27" s="367">
        <f t="shared" si="1"/>
        <v>19</v>
      </c>
      <c r="B27" s="178" t="s">
        <v>346</v>
      </c>
      <c r="C27" s="368"/>
      <c r="D27" s="368"/>
      <c r="E27" s="367"/>
      <c r="F27" s="367" t="s">
        <v>1134</v>
      </c>
    </row>
    <row r="28" ht="14.25" customHeight="1">
      <c r="A28" s="367">
        <f t="shared" si="1"/>
        <v>20</v>
      </c>
      <c r="B28" s="178" t="s">
        <v>338</v>
      </c>
      <c r="C28" s="368"/>
      <c r="D28" s="368"/>
      <c r="E28" s="367"/>
      <c r="F28" s="367"/>
    </row>
    <row r="29" ht="15.75" customHeight="1">
      <c r="A29" s="367">
        <f t="shared" si="1"/>
        <v>21</v>
      </c>
      <c r="B29" s="117" t="s">
        <v>714</v>
      </c>
      <c r="C29" s="368"/>
      <c r="D29" s="368"/>
      <c r="E29" s="367"/>
      <c r="F29" s="367"/>
    </row>
    <row r="30" ht="15.75" customHeight="1">
      <c r="A30" s="367">
        <f t="shared" si="1"/>
        <v>22</v>
      </c>
      <c r="B30" s="121" t="s">
        <v>718</v>
      </c>
      <c r="C30" s="368"/>
      <c r="D30" s="368"/>
      <c r="E30" s="367"/>
      <c r="F30" s="367"/>
    </row>
    <row r="31" ht="15.75" customHeight="1">
      <c r="A31" s="367">
        <f t="shared" si="1"/>
        <v>23</v>
      </c>
      <c r="B31" s="121" t="s">
        <v>720</v>
      </c>
      <c r="C31" s="368"/>
      <c r="D31" s="368"/>
      <c r="E31" s="367"/>
      <c r="F31" s="367"/>
    </row>
    <row r="32" ht="15.75" customHeight="1">
      <c r="A32" s="367">
        <f t="shared" si="1"/>
        <v>24</v>
      </c>
      <c r="B32" s="121" t="s">
        <v>722</v>
      </c>
      <c r="C32" s="368"/>
      <c r="D32" s="368"/>
      <c r="E32" s="367"/>
      <c r="F32" s="367"/>
    </row>
    <row r="33" ht="15.75" customHeight="1">
      <c r="A33" s="367">
        <f t="shared" si="1"/>
        <v>25</v>
      </c>
      <c r="B33" s="121" t="s">
        <v>716</v>
      </c>
      <c r="C33" s="368"/>
      <c r="D33" s="368"/>
      <c r="E33" s="367"/>
      <c r="F33" s="367"/>
    </row>
    <row r="34" ht="15.75" customHeight="1">
      <c r="A34" s="367">
        <f t="shared" si="1"/>
        <v>26</v>
      </c>
      <c r="B34" s="129" t="s">
        <v>481</v>
      </c>
      <c r="C34" s="368"/>
      <c r="D34" s="368"/>
      <c r="E34" s="367"/>
      <c r="F34" s="367"/>
    </row>
    <row r="35" ht="15.75" customHeight="1">
      <c r="A35" s="367">
        <f t="shared" si="1"/>
        <v>27</v>
      </c>
      <c r="B35" s="128" t="s">
        <v>1066</v>
      </c>
      <c r="C35" s="368"/>
      <c r="D35" s="368"/>
      <c r="E35" s="367"/>
      <c r="F35" s="367"/>
    </row>
    <row r="36" ht="15.75" customHeight="1">
      <c r="A36" s="367">
        <f t="shared" si="1"/>
        <v>28</v>
      </c>
      <c r="B36" s="128" t="s">
        <v>1067</v>
      </c>
      <c r="C36" s="368"/>
      <c r="D36" s="368"/>
      <c r="E36" s="367"/>
      <c r="F36" s="367"/>
    </row>
    <row r="37" ht="15.75" customHeight="1">
      <c r="A37" s="367">
        <f t="shared" si="1"/>
        <v>29</v>
      </c>
      <c r="B37" s="128" t="s">
        <v>1068</v>
      </c>
      <c r="C37" s="368"/>
      <c r="D37" s="368"/>
      <c r="E37" s="367"/>
      <c r="F37" s="367"/>
    </row>
    <row r="38" ht="15.75" customHeight="1">
      <c r="A38" s="367">
        <f t="shared" si="1"/>
        <v>30</v>
      </c>
      <c r="B38" s="128" t="s">
        <v>1069</v>
      </c>
      <c r="C38" s="368"/>
      <c r="D38" s="368"/>
      <c r="E38" s="367"/>
      <c r="F38" s="367"/>
    </row>
    <row r="39" ht="15.75" customHeight="1">
      <c r="A39" s="367">
        <f>ROW()-ROW('Xe 6'!$A$8)</f>
        <v>31</v>
      </c>
      <c r="B39" s="377" t="s">
        <v>47</v>
      </c>
      <c r="C39" s="368"/>
      <c r="D39" s="368"/>
      <c r="E39" s="367"/>
      <c r="F39" s="367"/>
    </row>
    <row r="40" ht="15.75" customHeight="1">
      <c r="A40" s="367">
        <f>ROW()-ROW('Xe 6'!$A$8)</f>
        <v>32</v>
      </c>
      <c r="B40" s="202" t="s">
        <v>660</v>
      </c>
      <c r="C40" s="368"/>
      <c r="D40" s="368"/>
      <c r="E40" s="367"/>
      <c r="F40" s="367"/>
    </row>
    <row r="41" ht="14.25" customHeight="1">
      <c r="A41" s="367">
        <f>ROW()-ROW('Xe 4'!$A$8)</f>
        <v>33</v>
      </c>
      <c r="B41" s="150" t="s">
        <v>906</v>
      </c>
      <c r="C41" s="368"/>
      <c r="D41" s="368"/>
      <c r="E41" s="367"/>
      <c r="F41" s="367"/>
    </row>
    <row r="42" ht="14.25" customHeight="1">
      <c r="A42" s="367">
        <f>ROW()-ROW('Xe 4'!$A$8)</f>
        <v>34</v>
      </c>
      <c r="B42" s="154" t="s">
        <v>908</v>
      </c>
      <c r="C42" s="368"/>
      <c r="D42" s="368"/>
      <c r="E42" s="367"/>
      <c r="F42" s="367"/>
    </row>
    <row r="43" ht="15.75" customHeight="1">
      <c r="A43" s="367">
        <f>ROW()-ROW('Xe 4'!$A$8)</f>
        <v>35</v>
      </c>
      <c r="B43" s="208" t="s">
        <v>226</v>
      </c>
      <c r="C43" s="368"/>
      <c r="D43" s="368"/>
      <c r="E43" s="367"/>
      <c r="F43" s="367"/>
    </row>
    <row r="44" ht="15.75" customHeight="1">
      <c r="A44" s="367">
        <f>ROW()-ROW('Xe 4'!$A$8)</f>
        <v>36</v>
      </c>
      <c r="B44" s="212" t="s">
        <v>943</v>
      </c>
      <c r="C44" s="368"/>
      <c r="D44" s="368"/>
      <c r="E44" s="367"/>
      <c r="F44" s="367"/>
    </row>
    <row r="45" ht="15.75" customHeight="1">
      <c r="A45" s="367">
        <f>ROW()-ROW('Xe 4'!$A$8)</f>
        <v>37</v>
      </c>
      <c r="B45" s="212" t="s">
        <v>944</v>
      </c>
      <c r="C45" s="368"/>
      <c r="D45" s="368"/>
      <c r="E45" s="367"/>
      <c r="F45" s="367"/>
    </row>
    <row r="46" ht="15.75" customHeight="1">
      <c r="A46" s="367">
        <f>ROW()-ROW('Xe 5'!$A$8)</f>
        <v>38</v>
      </c>
      <c r="B46" s="377" t="s">
        <v>643</v>
      </c>
      <c r="C46" s="368"/>
      <c r="D46" s="368"/>
      <c r="E46" s="367"/>
      <c r="F46" s="367"/>
    </row>
    <row r="47" ht="15.75" customHeight="1">
      <c r="A47" s="367">
        <f>ROW()-ROW('Xe 5'!$A$8)</f>
        <v>39</v>
      </c>
      <c r="B47" s="377" t="s">
        <v>638</v>
      </c>
      <c r="C47" s="368"/>
      <c r="D47" s="368"/>
      <c r="E47" s="367"/>
      <c r="F47" s="367"/>
    </row>
    <row r="48" ht="15.75" customHeight="1">
      <c r="A48" s="367">
        <f>ROW()-ROW('Xe 5'!$A$8)</f>
        <v>40</v>
      </c>
      <c r="B48" s="202" t="s">
        <v>1019</v>
      </c>
      <c r="C48" s="368"/>
      <c r="D48" s="368"/>
      <c r="E48" s="367"/>
      <c r="F48" s="367"/>
    </row>
    <row r="49" ht="15.75" customHeight="1">
      <c r="A49" s="367">
        <f>ROW()-ROW('Xe 5'!$A$8)</f>
        <v>41</v>
      </c>
      <c r="B49" s="202" t="s">
        <v>1008</v>
      </c>
      <c r="C49" s="368"/>
      <c r="D49" s="368"/>
      <c r="E49" s="367"/>
      <c r="F49" s="36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1">
    <mergeCell ref="A2:F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1135</v>
      </c>
    </row>
    <row r="4">
      <c r="C4" s="364" t="s">
        <v>1123</v>
      </c>
      <c r="D4" s="364" t="s">
        <v>149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 t="shared" ref="A9:A48" si="1">ROW()-ROW($A$8)</f>
        <v>1</v>
      </c>
      <c r="B9" s="310" t="s">
        <v>274</v>
      </c>
      <c r="C9" s="368"/>
      <c r="D9" s="368"/>
      <c r="E9" s="367"/>
      <c r="F9" s="367"/>
    </row>
    <row r="10" ht="14.25" customHeight="1">
      <c r="A10" s="367">
        <f t="shared" si="1"/>
        <v>2</v>
      </c>
      <c r="B10" s="111" t="s">
        <v>874</v>
      </c>
      <c r="C10" s="368"/>
      <c r="D10" s="368"/>
      <c r="E10" s="367"/>
      <c r="F10" s="367"/>
    </row>
    <row r="11" ht="14.25" customHeight="1">
      <c r="A11" s="367">
        <f t="shared" si="1"/>
        <v>3</v>
      </c>
      <c r="B11" s="111" t="s">
        <v>875</v>
      </c>
      <c r="C11" s="368"/>
      <c r="D11" s="368"/>
      <c r="E11" s="367"/>
      <c r="F11" s="367"/>
    </row>
    <row r="12" ht="14.25" customHeight="1">
      <c r="A12" s="367">
        <f t="shared" si="1"/>
        <v>4</v>
      </c>
      <c r="B12" s="128" t="s">
        <v>297</v>
      </c>
      <c r="C12" s="368"/>
      <c r="D12" s="368"/>
      <c r="E12" s="367"/>
      <c r="F12" s="367"/>
    </row>
    <row r="13" ht="14.25" customHeight="1">
      <c r="A13" s="367">
        <f t="shared" si="1"/>
        <v>5</v>
      </c>
      <c r="B13" s="128" t="s">
        <v>300</v>
      </c>
      <c r="C13" s="368"/>
      <c r="D13" s="368"/>
      <c r="E13" s="367"/>
      <c r="F13" s="367"/>
    </row>
    <row r="14" ht="14.25" customHeight="1">
      <c r="A14" s="367">
        <f t="shared" si="1"/>
        <v>6</v>
      </c>
      <c r="B14" s="128" t="s">
        <v>1061</v>
      </c>
      <c r="C14" s="368"/>
      <c r="D14" s="368"/>
      <c r="E14" s="367"/>
      <c r="F14" s="367"/>
    </row>
    <row r="15" ht="14.25" customHeight="1">
      <c r="A15" s="367">
        <f t="shared" si="1"/>
        <v>7</v>
      </c>
      <c r="B15" s="150" t="s">
        <v>149</v>
      </c>
      <c r="C15" s="368"/>
      <c r="D15" s="368"/>
      <c r="E15" s="367"/>
      <c r="F15" s="367" t="s">
        <v>1134</v>
      </c>
    </row>
    <row r="16" ht="14.25" customHeight="1">
      <c r="A16" s="367">
        <f t="shared" si="1"/>
        <v>8</v>
      </c>
      <c r="B16" s="154" t="s">
        <v>1106</v>
      </c>
      <c r="C16" s="368"/>
      <c r="D16" s="368"/>
      <c r="E16" s="367"/>
      <c r="F16" s="367"/>
    </row>
    <row r="17" ht="14.25" customHeight="1">
      <c r="A17" s="367">
        <f t="shared" si="1"/>
        <v>9</v>
      </c>
      <c r="B17" s="154" t="s">
        <v>1107</v>
      </c>
      <c r="C17" s="368"/>
      <c r="D17" s="368"/>
      <c r="E17" s="367"/>
      <c r="F17" s="367"/>
    </row>
    <row r="18" ht="14.25" customHeight="1">
      <c r="A18" s="367">
        <f t="shared" si="1"/>
        <v>10</v>
      </c>
      <c r="B18" s="117" t="s">
        <v>779</v>
      </c>
      <c r="C18" s="368"/>
      <c r="D18" s="368"/>
      <c r="E18" s="367"/>
      <c r="F18" s="367"/>
    </row>
    <row r="19" ht="14.25" customHeight="1">
      <c r="A19" s="367">
        <f t="shared" si="1"/>
        <v>11</v>
      </c>
      <c r="B19" s="121" t="s">
        <v>781</v>
      </c>
      <c r="C19" s="368"/>
      <c r="D19" s="368"/>
      <c r="E19" s="367"/>
      <c r="F19" s="367"/>
    </row>
    <row r="20" ht="14.25" customHeight="1">
      <c r="A20" s="367">
        <f t="shared" si="1"/>
        <v>12</v>
      </c>
      <c r="B20" s="121" t="s">
        <v>783</v>
      </c>
      <c r="C20" s="368"/>
      <c r="D20" s="368"/>
      <c r="E20" s="367"/>
      <c r="F20" s="367"/>
    </row>
    <row r="21" ht="14.25" customHeight="1">
      <c r="A21" s="367">
        <f t="shared" si="1"/>
        <v>13</v>
      </c>
      <c r="B21" s="121" t="s">
        <v>785</v>
      </c>
      <c r="C21" s="368"/>
      <c r="D21" s="368"/>
      <c r="E21" s="367"/>
      <c r="F21" s="367"/>
    </row>
    <row r="22" ht="14.25" customHeight="1">
      <c r="A22" s="367">
        <f t="shared" si="1"/>
        <v>14</v>
      </c>
      <c r="B22" s="132" t="s">
        <v>815</v>
      </c>
      <c r="C22" s="368"/>
      <c r="D22" s="368"/>
      <c r="E22" s="367"/>
      <c r="F22" s="367"/>
    </row>
    <row r="23" ht="14.25" customHeight="1">
      <c r="A23" s="367">
        <f t="shared" si="1"/>
        <v>15</v>
      </c>
      <c r="B23" s="136" t="s">
        <v>885</v>
      </c>
      <c r="C23" s="368"/>
      <c r="D23" s="368"/>
      <c r="E23" s="367"/>
      <c r="F23" s="367"/>
    </row>
    <row r="24" ht="14.25" customHeight="1">
      <c r="A24" s="367">
        <f t="shared" si="1"/>
        <v>16</v>
      </c>
      <c r="B24" s="132" t="s">
        <v>819</v>
      </c>
      <c r="C24" s="368"/>
      <c r="D24" s="368"/>
      <c r="E24" s="367"/>
      <c r="F24" s="367"/>
    </row>
    <row r="25" ht="14.25" customHeight="1">
      <c r="A25" s="367">
        <f t="shared" si="1"/>
        <v>17</v>
      </c>
      <c r="B25" s="150" t="s">
        <v>786</v>
      </c>
      <c r="C25" s="368"/>
      <c r="D25" s="368"/>
      <c r="E25" s="369" t="s">
        <v>1136</v>
      </c>
      <c r="F25" s="370"/>
    </row>
    <row r="26" ht="14.25" customHeight="1">
      <c r="A26" s="367">
        <f t="shared" si="1"/>
        <v>18</v>
      </c>
      <c r="B26" s="154" t="s">
        <v>788</v>
      </c>
      <c r="C26" s="368"/>
      <c r="D26" s="368"/>
      <c r="E26" s="371"/>
      <c r="F26" s="372"/>
    </row>
    <row r="27" ht="14.25" customHeight="1">
      <c r="A27" s="367">
        <f t="shared" si="1"/>
        <v>19</v>
      </c>
      <c r="B27" s="154" t="s">
        <v>790</v>
      </c>
      <c r="C27" s="368"/>
      <c r="D27" s="368"/>
      <c r="E27" s="373"/>
      <c r="F27" s="374"/>
    </row>
    <row r="28" ht="14.25" customHeight="1">
      <c r="A28" s="367">
        <f t="shared" si="1"/>
        <v>20</v>
      </c>
      <c r="B28" s="378" t="s">
        <v>291</v>
      </c>
      <c r="C28" s="368"/>
      <c r="D28" s="368"/>
      <c r="E28" s="367"/>
      <c r="F28" s="367"/>
    </row>
    <row r="29" ht="14.25" customHeight="1">
      <c r="A29" s="367">
        <f t="shared" si="1"/>
        <v>21</v>
      </c>
      <c r="B29" s="379" t="s">
        <v>1062</v>
      </c>
      <c r="C29" s="368"/>
      <c r="D29" s="368"/>
      <c r="E29" s="367"/>
      <c r="F29" s="367"/>
    </row>
    <row r="30" ht="14.25" customHeight="1">
      <c r="A30" s="367">
        <f t="shared" si="1"/>
        <v>22</v>
      </c>
      <c r="B30" s="379" t="s">
        <v>1063</v>
      </c>
      <c r="C30" s="368"/>
      <c r="D30" s="368"/>
      <c r="E30" s="367"/>
      <c r="F30" s="367"/>
    </row>
    <row r="31" ht="15.75" customHeight="1">
      <c r="A31" s="367">
        <f t="shared" si="1"/>
        <v>23</v>
      </c>
      <c r="B31" s="379" t="s">
        <v>1064</v>
      </c>
      <c r="C31" s="368"/>
      <c r="D31" s="368"/>
      <c r="E31" s="367"/>
      <c r="F31" s="367"/>
    </row>
    <row r="32" ht="15.75" customHeight="1">
      <c r="A32" s="367">
        <f t="shared" si="1"/>
        <v>24</v>
      </c>
      <c r="B32" s="129" t="s">
        <v>893</v>
      </c>
      <c r="C32" s="368"/>
      <c r="D32" s="368"/>
      <c r="E32" s="367"/>
      <c r="F32" s="367"/>
    </row>
    <row r="33" ht="15.75" customHeight="1">
      <c r="A33" s="367">
        <f t="shared" si="1"/>
        <v>25</v>
      </c>
      <c r="B33" s="165" t="s">
        <v>895</v>
      </c>
      <c r="C33" s="368"/>
      <c r="D33" s="368"/>
      <c r="E33" s="367"/>
      <c r="F33" s="367"/>
    </row>
    <row r="34" ht="15.75" customHeight="1">
      <c r="A34" s="367">
        <f t="shared" si="1"/>
        <v>26</v>
      </c>
      <c r="B34" s="166" t="s">
        <v>896</v>
      </c>
      <c r="C34" s="368"/>
      <c r="D34" s="368"/>
      <c r="E34" s="367"/>
      <c r="F34" s="367"/>
    </row>
    <row r="35" ht="15.75" customHeight="1">
      <c r="A35" s="367">
        <f t="shared" si="1"/>
        <v>27</v>
      </c>
      <c r="B35" s="166" t="s">
        <v>897</v>
      </c>
      <c r="C35" s="368"/>
      <c r="D35" s="368"/>
      <c r="E35" s="367"/>
      <c r="F35" s="367"/>
    </row>
    <row r="36" ht="15.75" customHeight="1">
      <c r="A36" s="367">
        <f t="shared" si="1"/>
        <v>28</v>
      </c>
      <c r="B36" s="129" t="s">
        <v>442</v>
      </c>
      <c r="C36" s="368"/>
      <c r="D36" s="368"/>
      <c r="E36" s="367"/>
      <c r="F36" s="367"/>
    </row>
    <row r="37" ht="15.75" customHeight="1">
      <c r="A37" s="367">
        <f t="shared" si="1"/>
        <v>29</v>
      </c>
      <c r="B37" s="128" t="s">
        <v>903</v>
      </c>
      <c r="C37" s="368"/>
      <c r="D37" s="368"/>
      <c r="E37" s="367"/>
      <c r="F37" s="367"/>
    </row>
    <row r="38" ht="15.75" customHeight="1">
      <c r="A38" s="367">
        <f t="shared" si="1"/>
        <v>30</v>
      </c>
      <c r="B38" s="128" t="s">
        <v>904</v>
      </c>
      <c r="C38" s="368"/>
      <c r="D38" s="368"/>
      <c r="E38" s="367"/>
      <c r="F38" s="367"/>
    </row>
    <row r="39" ht="15.75" customHeight="1">
      <c r="A39" s="367">
        <f t="shared" si="1"/>
        <v>31</v>
      </c>
      <c r="B39" s="128" t="s">
        <v>905</v>
      </c>
      <c r="C39" s="368"/>
      <c r="D39" s="368"/>
      <c r="E39" s="367"/>
      <c r="F39" s="367"/>
    </row>
    <row r="40" ht="15.75" customHeight="1">
      <c r="A40" s="367">
        <f t="shared" si="1"/>
        <v>32</v>
      </c>
      <c r="B40" s="376" t="s">
        <v>211</v>
      </c>
      <c r="C40" s="368"/>
      <c r="D40" s="368"/>
      <c r="E40" s="367"/>
      <c r="F40" s="367"/>
    </row>
    <row r="41" ht="15.75" customHeight="1">
      <c r="A41" s="367">
        <f t="shared" si="1"/>
        <v>33</v>
      </c>
      <c r="B41" s="376" t="s">
        <v>324</v>
      </c>
      <c r="C41" s="368"/>
      <c r="D41" s="368"/>
      <c r="E41" s="367"/>
      <c r="F41" s="367"/>
    </row>
    <row r="42" ht="15.75" customHeight="1">
      <c r="A42" s="367">
        <f t="shared" si="1"/>
        <v>34</v>
      </c>
      <c r="B42" s="201" t="s">
        <v>636</v>
      </c>
      <c r="C42" s="368"/>
      <c r="D42" s="368"/>
      <c r="E42" s="367"/>
      <c r="F42" s="367"/>
    </row>
    <row r="43" ht="15.75" customHeight="1">
      <c r="A43" s="367">
        <f t="shared" si="1"/>
        <v>35</v>
      </c>
      <c r="B43" s="202" t="s">
        <v>326</v>
      </c>
      <c r="C43" s="368"/>
      <c r="D43" s="368"/>
      <c r="E43" s="367"/>
      <c r="F43" s="367"/>
    </row>
    <row r="44" ht="15.75" customHeight="1">
      <c r="A44" s="367">
        <f t="shared" si="1"/>
        <v>36</v>
      </c>
      <c r="B44" s="292" t="s">
        <v>280</v>
      </c>
      <c r="C44" s="368"/>
      <c r="D44" s="368"/>
      <c r="E44" s="367"/>
      <c r="F44" s="367"/>
    </row>
    <row r="45" ht="15.75" customHeight="1">
      <c r="A45" s="367">
        <f t="shared" si="1"/>
        <v>37</v>
      </c>
      <c r="B45" s="289" t="s">
        <v>1033</v>
      </c>
      <c r="C45" s="368"/>
      <c r="D45" s="368"/>
      <c r="E45" s="367"/>
      <c r="F45" s="367"/>
    </row>
    <row r="46" ht="15.75" customHeight="1">
      <c r="A46" s="367">
        <f t="shared" si="1"/>
        <v>38</v>
      </c>
      <c r="B46" s="289" t="s">
        <v>1034</v>
      </c>
      <c r="C46" s="368"/>
      <c r="D46" s="368"/>
      <c r="E46" s="367"/>
      <c r="F46" s="367"/>
    </row>
    <row r="47" ht="15.75" customHeight="1">
      <c r="A47" s="367">
        <f t="shared" si="1"/>
        <v>39</v>
      </c>
      <c r="B47" s="289" t="s">
        <v>1035</v>
      </c>
      <c r="C47" s="368"/>
      <c r="D47" s="368"/>
      <c r="E47" s="367"/>
      <c r="F47" s="367"/>
    </row>
    <row r="48" ht="15.75" customHeight="1">
      <c r="A48" s="367">
        <f t="shared" si="1"/>
        <v>40</v>
      </c>
      <c r="B48" s="289" t="s">
        <v>1036</v>
      </c>
      <c r="C48" s="368"/>
      <c r="D48" s="368"/>
      <c r="E48" s="367"/>
      <c r="F48" s="367"/>
    </row>
    <row r="49" ht="15.75" customHeight="1">
      <c r="A49" s="367">
        <f>ROW()-ROW('Xe 6'!$A$8)</f>
        <v>41</v>
      </c>
      <c r="B49" s="230" t="s">
        <v>379</v>
      </c>
      <c r="C49" s="368"/>
      <c r="D49" s="368"/>
      <c r="E49" s="367"/>
      <c r="F49" s="367"/>
    </row>
    <row r="50" ht="15.75" customHeight="1">
      <c r="A50" s="367">
        <f>ROW()-ROW('Xe 6'!$A$8)</f>
        <v>42</v>
      </c>
      <c r="B50" s="230" t="s">
        <v>349</v>
      </c>
      <c r="C50" s="368"/>
      <c r="D50" s="368"/>
      <c r="E50" s="367"/>
      <c r="F50" s="367"/>
    </row>
    <row r="51" ht="15.75" customHeight="1">
      <c r="A51" s="367">
        <f>ROW()-ROW('Xe 6'!$A$8)</f>
        <v>43</v>
      </c>
      <c r="B51" s="230" t="s">
        <v>365</v>
      </c>
      <c r="C51" s="368"/>
      <c r="D51" s="368"/>
      <c r="E51" s="367"/>
      <c r="F51" s="367"/>
    </row>
    <row r="52" ht="15.75" customHeight="1">
      <c r="A52" s="367">
        <f>ROW()-ROW('Xe 6'!$A$8)</f>
        <v>44</v>
      </c>
      <c r="B52" s="230" t="s">
        <v>368</v>
      </c>
      <c r="C52" s="368"/>
      <c r="D52" s="368"/>
      <c r="E52" s="367"/>
      <c r="F52" s="367"/>
    </row>
    <row r="53" ht="15.75" customHeight="1">
      <c r="A53" s="367">
        <f>ROW()-ROW('Xe 6'!$A$8)</f>
        <v>45</v>
      </c>
      <c r="B53" s="237" t="s">
        <v>989</v>
      </c>
      <c r="C53" s="368"/>
      <c r="D53" s="368"/>
      <c r="E53" s="369" t="s">
        <v>1137</v>
      </c>
      <c r="F53" s="370"/>
    </row>
    <row r="54" ht="15.75" customHeight="1">
      <c r="A54" s="367">
        <f>ROW()-ROW('Xe 6'!$A$8)</f>
        <v>46</v>
      </c>
      <c r="B54" s="276" t="s">
        <v>991</v>
      </c>
      <c r="C54" s="368"/>
      <c r="D54" s="368"/>
      <c r="E54" s="371"/>
      <c r="F54" s="372"/>
    </row>
    <row r="55" ht="15.75" customHeight="1">
      <c r="A55" s="367">
        <f>ROW()-ROW('Xe 6'!$A$8)</f>
        <v>47</v>
      </c>
      <c r="B55" s="188" t="s">
        <v>992</v>
      </c>
      <c r="C55" s="368"/>
      <c r="D55" s="368"/>
      <c r="E55" s="373"/>
      <c r="F55" s="37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3">
    <mergeCell ref="A2:F2"/>
    <mergeCell ref="E25:F27"/>
    <mergeCell ref="E53:F5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1138</v>
      </c>
    </row>
    <row r="4">
      <c r="C4" s="364" t="s">
        <v>1123</v>
      </c>
      <c r="D4" s="364" t="s">
        <v>268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>ROW()-ROW('Xe 1'!$A$8)</f>
        <v>1</v>
      </c>
      <c r="B9" s="187" t="s">
        <v>268</v>
      </c>
      <c r="C9" s="368"/>
      <c r="D9" s="368"/>
      <c r="E9" s="367"/>
      <c r="F9" s="367" t="s">
        <v>1134</v>
      </c>
    </row>
    <row r="10" ht="14.25" customHeight="1">
      <c r="A10" s="367">
        <f>ROW()-ROW('Xe 1'!$A$8)</f>
        <v>2</v>
      </c>
      <c r="B10" s="188" t="s">
        <v>269</v>
      </c>
      <c r="C10" s="368"/>
      <c r="D10" s="368"/>
      <c r="E10" s="367"/>
      <c r="F10" s="367"/>
    </row>
    <row r="11" ht="14.25" customHeight="1">
      <c r="A11" s="367">
        <f>ROW()-ROW('Xe 1'!$A$8)</f>
        <v>3</v>
      </c>
      <c r="B11" s="188" t="s">
        <v>270</v>
      </c>
      <c r="C11" s="368"/>
      <c r="D11" s="368"/>
      <c r="E11" s="367"/>
      <c r="F11" s="367"/>
    </row>
    <row r="12" ht="14.25" customHeight="1">
      <c r="A12" s="367">
        <f>ROW()-ROW('Xe 1'!$A$8)</f>
        <v>4</v>
      </c>
      <c r="B12" s="188" t="s">
        <v>272</v>
      </c>
      <c r="C12" s="368"/>
      <c r="D12" s="368"/>
      <c r="E12" s="367"/>
      <c r="F12" s="367"/>
    </row>
    <row r="13" ht="14.25" customHeight="1">
      <c r="A13" s="367">
        <f>ROW()-ROW('Xe 1'!$A$8)</f>
        <v>5</v>
      </c>
      <c r="B13" s="188" t="s">
        <v>273</v>
      </c>
      <c r="C13" s="368"/>
      <c r="D13" s="368"/>
      <c r="E13" s="367"/>
      <c r="F13" s="367"/>
    </row>
    <row r="14" ht="14.25" customHeight="1">
      <c r="A14" s="367">
        <f>ROW()-ROW('Xe 5'!$A$8)</f>
        <v>6</v>
      </c>
      <c r="B14" s="269" t="s">
        <v>1053</v>
      </c>
      <c r="C14" s="368"/>
      <c r="D14" s="368"/>
      <c r="E14" s="367"/>
      <c r="F14" s="367"/>
    </row>
    <row r="15" ht="14.25" customHeight="1">
      <c r="A15" s="367">
        <f>ROW()-ROW('Xe 5'!$A$8)</f>
        <v>7</v>
      </c>
      <c r="B15" s="271" t="s">
        <v>1054</v>
      </c>
      <c r="C15" s="368"/>
      <c r="D15" s="368"/>
      <c r="E15" s="367"/>
      <c r="F15" s="367"/>
    </row>
    <row r="16" ht="14.25" customHeight="1">
      <c r="A16" s="367">
        <f t="shared" ref="A16:A22" si="1">ROW()-ROW($A$8)</f>
        <v>8</v>
      </c>
      <c r="B16" s="178" t="s">
        <v>244</v>
      </c>
      <c r="C16" s="368"/>
      <c r="D16" s="368"/>
      <c r="E16" s="367"/>
      <c r="F16" s="367"/>
    </row>
    <row r="17" ht="14.25" customHeight="1">
      <c r="A17" s="367">
        <f t="shared" si="1"/>
        <v>9</v>
      </c>
      <c r="B17" s="182" t="s">
        <v>910</v>
      </c>
      <c r="C17" s="368"/>
      <c r="D17" s="368"/>
      <c r="E17" s="367"/>
      <c r="F17" s="367"/>
    </row>
    <row r="18" ht="14.25" customHeight="1">
      <c r="A18" s="367">
        <f t="shared" si="1"/>
        <v>10</v>
      </c>
      <c r="B18" s="182" t="s">
        <v>911</v>
      </c>
      <c r="C18" s="368"/>
      <c r="D18" s="368"/>
      <c r="E18" s="367"/>
      <c r="F18" s="367"/>
    </row>
    <row r="19" ht="14.25" customHeight="1">
      <c r="A19" s="367">
        <f t="shared" si="1"/>
        <v>11</v>
      </c>
      <c r="B19" s="129" t="s">
        <v>249</v>
      </c>
      <c r="C19" s="368"/>
      <c r="D19" s="368"/>
      <c r="E19" s="367"/>
      <c r="F19" s="367"/>
    </row>
    <row r="20" ht="14.25" customHeight="1">
      <c r="A20" s="367">
        <f t="shared" si="1"/>
        <v>12</v>
      </c>
      <c r="B20" s="128" t="s">
        <v>913</v>
      </c>
      <c r="C20" s="368"/>
      <c r="D20" s="368"/>
      <c r="E20" s="367"/>
      <c r="F20" s="367"/>
    </row>
    <row r="21" ht="14.25" customHeight="1">
      <c r="A21" s="367">
        <f t="shared" si="1"/>
        <v>13</v>
      </c>
      <c r="B21" s="128" t="s">
        <v>914</v>
      </c>
      <c r="C21" s="368"/>
      <c r="D21" s="368"/>
      <c r="E21" s="367"/>
      <c r="F21" s="367"/>
    </row>
    <row r="22" ht="14.25" customHeight="1">
      <c r="A22" s="367">
        <f t="shared" si="1"/>
        <v>14</v>
      </c>
      <c r="B22" s="230" t="s">
        <v>178</v>
      </c>
      <c r="C22" s="368"/>
      <c r="D22" s="368"/>
      <c r="E22" s="367"/>
      <c r="F22" s="367"/>
    </row>
    <row r="23" ht="14.25" customHeight="1">
      <c r="A23" s="367">
        <f>ROW()-ROW('Xe 8'!$A$8)</f>
        <v>15</v>
      </c>
      <c r="B23" s="230" t="s">
        <v>1016</v>
      </c>
      <c r="C23" s="368"/>
      <c r="D23" s="368"/>
      <c r="E23" s="367"/>
      <c r="F23" s="367"/>
    </row>
    <row r="24" ht="14.25" customHeight="1">
      <c r="A24" s="367">
        <f t="shared" ref="A24:A46" si="2">ROW()-ROW($A$8)</f>
        <v>16</v>
      </c>
      <c r="B24" s="187" t="s">
        <v>192</v>
      </c>
      <c r="C24" s="368"/>
      <c r="D24" s="368"/>
      <c r="E24" s="367"/>
      <c r="F24" s="367"/>
    </row>
    <row r="25" ht="14.25" customHeight="1">
      <c r="A25" s="367">
        <f t="shared" si="2"/>
        <v>17</v>
      </c>
      <c r="B25" s="187" t="s">
        <v>189</v>
      </c>
      <c r="C25" s="368"/>
      <c r="D25" s="368"/>
      <c r="E25" s="367"/>
      <c r="F25" s="367"/>
    </row>
    <row r="26" ht="14.25" customHeight="1">
      <c r="A26" s="367">
        <f t="shared" si="2"/>
        <v>18</v>
      </c>
      <c r="B26" s="188" t="s">
        <v>916</v>
      </c>
      <c r="C26" s="368"/>
      <c r="D26" s="368"/>
      <c r="E26" s="367"/>
      <c r="F26" s="367"/>
    </row>
    <row r="27" ht="14.25" customHeight="1">
      <c r="A27" s="367">
        <f t="shared" si="2"/>
        <v>19</v>
      </c>
      <c r="B27" s="193" t="s">
        <v>253</v>
      </c>
      <c r="C27" s="368"/>
      <c r="D27" s="368"/>
      <c r="E27" s="367"/>
      <c r="F27" s="367"/>
    </row>
    <row r="28" ht="14.25" customHeight="1">
      <c r="A28" s="367">
        <f t="shared" si="2"/>
        <v>20</v>
      </c>
      <c r="B28" s="197" t="s">
        <v>918</v>
      </c>
      <c r="C28" s="368"/>
      <c r="D28" s="368"/>
      <c r="E28" s="367"/>
      <c r="F28" s="367"/>
    </row>
    <row r="29" ht="14.25" customHeight="1">
      <c r="A29" s="367">
        <f t="shared" si="2"/>
        <v>21</v>
      </c>
      <c r="B29" s="197" t="s">
        <v>919</v>
      </c>
      <c r="C29" s="368"/>
      <c r="D29" s="368"/>
      <c r="E29" s="367"/>
      <c r="F29" s="367"/>
    </row>
    <row r="30" ht="14.25" customHeight="1">
      <c r="A30" s="367">
        <f t="shared" si="2"/>
        <v>22</v>
      </c>
      <c r="B30" s="197" t="s">
        <v>920</v>
      </c>
      <c r="C30" s="368"/>
      <c r="D30" s="368"/>
      <c r="E30" s="367"/>
      <c r="F30" s="367"/>
    </row>
    <row r="31" ht="14.25" customHeight="1">
      <c r="A31" s="367">
        <f t="shared" si="2"/>
        <v>23</v>
      </c>
      <c r="B31" s="129" t="s">
        <v>263</v>
      </c>
      <c r="C31" s="368"/>
      <c r="D31" s="368"/>
      <c r="E31" s="367"/>
      <c r="F31" s="367"/>
    </row>
    <row r="32" ht="14.25" customHeight="1">
      <c r="A32" s="367">
        <f t="shared" si="2"/>
        <v>24</v>
      </c>
      <c r="B32" s="128" t="s">
        <v>924</v>
      </c>
      <c r="C32" s="368"/>
      <c r="D32" s="368"/>
      <c r="E32" s="367"/>
      <c r="F32" s="367"/>
    </row>
    <row r="33" ht="14.25" customHeight="1">
      <c r="A33" s="367">
        <f t="shared" si="2"/>
        <v>25</v>
      </c>
      <c r="B33" s="128" t="s">
        <v>925</v>
      </c>
      <c r="C33" s="368"/>
      <c r="D33" s="368"/>
      <c r="E33" s="367"/>
      <c r="F33" s="367"/>
    </row>
    <row r="34" ht="14.25" customHeight="1">
      <c r="A34" s="367">
        <f t="shared" si="2"/>
        <v>26</v>
      </c>
      <c r="B34" s="201" t="s">
        <v>171</v>
      </c>
      <c r="C34" s="368"/>
      <c r="D34" s="368"/>
      <c r="E34" s="367"/>
      <c r="F34" s="367"/>
    </row>
    <row r="35" ht="14.25" customHeight="1">
      <c r="A35" s="367">
        <f t="shared" si="2"/>
        <v>27</v>
      </c>
      <c r="B35" s="202" t="s">
        <v>927</v>
      </c>
      <c r="C35" s="368"/>
      <c r="D35" s="368"/>
      <c r="E35" s="367"/>
      <c r="F35" s="367"/>
    </row>
    <row r="36" ht="14.25" customHeight="1">
      <c r="A36" s="367">
        <f t="shared" si="2"/>
        <v>28</v>
      </c>
      <c r="B36" s="202" t="s">
        <v>928</v>
      </c>
      <c r="C36" s="368"/>
      <c r="D36" s="368"/>
      <c r="E36" s="367"/>
      <c r="F36" s="367"/>
    </row>
    <row r="37" ht="14.25" customHeight="1">
      <c r="A37" s="367">
        <f t="shared" si="2"/>
        <v>29</v>
      </c>
      <c r="B37" s="208" t="s">
        <v>181</v>
      </c>
      <c r="C37" s="368"/>
      <c r="D37" s="368"/>
      <c r="E37" s="367"/>
      <c r="F37" s="367"/>
    </row>
    <row r="38" ht="15.75" customHeight="1">
      <c r="A38" s="367">
        <f t="shared" si="2"/>
        <v>30</v>
      </c>
      <c r="B38" s="212" t="s">
        <v>930</v>
      </c>
      <c r="C38" s="368"/>
      <c r="D38" s="368"/>
      <c r="E38" s="367"/>
      <c r="F38" s="367"/>
    </row>
    <row r="39" ht="15.75" customHeight="1">
      <c r="A39" s="367">
        <f t="shared" si="2"/>
        <v>31</v>
      </c>
      <c r="B39" s="214" t="s">
        <v>931</v>
      </c>
      <c r="C39" s="368"/>
      <c r="D39" s="368"/>
      <c r="E39" s="367"/>
      <c r="F39" s="367"/>
    </row>
    <row r="40" ht="15.75" customHeight="1">
      <c r="A40" s="367">
        <f t="shared" si="2"/>
        <v>32</v>
      </c>
      <c r="B40" s="212" t="s">
        <v>932</v>
      </c>
      <c r="C40" s="368"/>
      <c r="D40" s="368"/>
      <c r="E40" s="367"/>
      <c r="F40" s="367"/>
    </row>
    <row r="41" ht="15.75" customHeight="1">
      <c r="A41" s="367">
        <f t="shared" si="2"/>
        <v>33</v>
      </c>
      <c r="B41" s="202" t="s">
        <v>500</v>
      </c>
      <c r="C41" s="368"/>
      <c r="D41" s="368"/>
      <c r="E41" s="367"/>
      <c r="F41" s="367"/>
    </row>
    <row r="42" ht="15.75" customHeight="1">
      <c r="A42" s="367">
        <f t="shared" si="2"/>
        <v>34</v>
      </c>
      <c r="B42" s="202" t="s">
        <v>502</v>
      </c>
      <c r="C42" s="368"/>
      <c r="D42" s="368"/>
      <c r="E42" s="367"/>
      <c r="F42" s="367"/>
    </row>
    <row r="43" ht="15.75" customHeight="1">
      <c r="A43" s="367">
        <f t="shared" si="2"/>
        <v>35</v>
      </c>
      <c r="B43" s="202" t="s">
        <v>504</v>
      </c>
      <c r="C43" s="368"/>
      <c r="D43" s="368"/>
      <c r="E43" s="367"/>
      <c r="F43" s="367"/>
    </row>
    <row r="44" ht="15.75" customHeight="1">
      <c r="A44" s="367">
        <f t="shared" si="2"/>
        <v>36</v>
      </c>
      <c r="B44" s="219" t="s">
        <v>609</v>
      </c>
      <c r="C44" s="368"/>
      <c r="D44" s="368"/>
      <c r="E44" s="367"/>
      <c r="F44" s="367"/>
    </row>
    <row r="45" ht="15.75" customHeight="1">
      <c r="A45" s="367">
        <f t="shared" si="2"/>
        <v>37</v>
      </c>
      <c r="B45" s="132" t="s">
        <v>611</v>
      </c>
      <c r="C45" s="368"/>
      <c r="D45" s="368"/>
      <c r="E45" s="367"/>
      <c r="F45" s="367"/>
    </row>
    <row r="46" ht="15.75" customHeight="1">
      <c r="A46" s="367">
        <f t="shared" si="2"/>
        <v>38</v>
      </c>
      <c r="B46" s="132" t="s">
        <v>613</v>
      </c>
      <c r="C46" s="368"/>
      <c r="D46" s="368"/>
      <c r="E46" s="367"/>
      <c r="F46" s="367"/>
    </row>
    <row r="47" ht="14.25" customHeight="1">
      <c r="A47" s="367">
        <f>ROW()-ROW('Xe 2'!$A$8)</f>
        <v>39</v>
      </c>
      <c r="B47" s="269" t="s">
        <v>767</v>
      </c>
      <c r="C47" s="368"/>
      <c r="D47" s="368"/>
      <c r="E47" s="367"/>
      <c r="F47" s="367"/>
    </row>
    <row r="48" ht="14.25" customHeight="1">
      <c r="A48" s="367">
        <f>ROW()-ROW('Xe 2'!$A$8)</f>
        <v>40</v>
      </c>
      <c r="B48" s="271" t="s">
        <v>549</v>
      </c>
      <c r="C48" s="368"/>
      <c r="D48" s="368"/>
      <c r="E48" s="367"/>
      <c r="F48" s="367"/>
    </row>
    <row r="49" ht="14.25" customHeight="1">
      <c r="A49" s="367">
        <f>ROW()-ROW('Xe 2'!$A$8)</f>
        <v>41</v>
      </c>
      <c r="B49" s="271" t="s">
        <v>771</v>
      </c>
      <c r="C49" s="368"/>
      <c r="D49" s="368"/>
      <c r="E49" s="367"/>
      <c r="F49" s="367"/>
    </row>
    <row r="50" ht="15.75" customHeight="1">
      <c r="A50" s="367">
        <f t="shared" ref="A50:A53" si="3">ROW()-ROW($A$8)</f>
        <v>42</v>
      </c>
      <c r="B50" s="168" t="s">
        <v>157</v>
      </c>
      <c r="C50" s="368"/>
      <c r="D50" s="368"/>
      <c r="E50" s="367"/>
      <c r="F50" s="367"/>
    </row>
    <row r="51" ht="15.75" customHeight="1">
      <c r="A51" s="367">
        <f t="shared" si="3"/>
        <v>43</v>
      </c>
      <c r="B51" s="169" t="s">
        <v>899</v>
      </c>
      <c r="C51" s="368"/>
      <c r="D51" s="368"/>
      <c r="E51" s="367"/>
      <c r="F51" s="367"/>
    </row>
    <row r="52" ht="15.75" customHeight="1">
      <c r="A52" s="367">
        <f t="shared" si="3"/>
        <v>44</v>
      </c>
      <c r="B52" s="169" t="s">
        <v>900</v>
      </c>
      <c r="C52" s="368"/>
      <c r="D52" s="368"/>
      <c r="E52" s="367"/>
      <c r="F52" s="367"/>
    </row>
    <row r="53" ht="15.75" customHeight="1">
      <c r="A53" s="367">
        <f t="shared" si="3"/>
        <v>45</v>
      </c>
      <c r="B53" s="169" t="s">
        <v>901</v>
      </c>
      <c r="C53" s="368"/>
      <c r="D53" s="368"/>
      <c r="E53" s="367"/>
      <c r="F53" s="36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1">
    <mergeCell ref="A2:F2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1139</v>
      </c>
    </row>
    <row r="4">
      <c r="C4" s="364" t="s">
        <v>1123</v>
      </c>
      <c r="D4" s="364" t="s">
        <v>939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 t="shared" ref="A9:A15" si="1">ROW()-ROW($A$8)</f>
        <v>1</v>
      </c>
      <c r="B9" s="193" t="s">
        <v>939</v>
      </c>
      <c r="C9" s="368"/>
      <c r="D9" s="368"/>
      <c r="E9" s="367"/>
      <c r="F9" s="367"/>
    </row>
    <row r="10" ht="14.25" customHeight="1">
      <c r="A10" s="367">
        <f t="shared" si="1"/>
        <v>2</v>
      </c>
      <c r="B10" s="197" t="s">
        <v>822</v>
      </c>
      <c r="C10" s="368"/>
      <c r="D10" s="368"/>
      <c r="E10" s="367"/>
      <c r="F10" s="367"/>
    </row>
    <row r="11" ht="14.25" customHeight="1">
      <c r="A11" s="367">
        <f t="shared" si="1"/>
        <v>3</v>
      </c>
      <c r="B11" s="197" t="s">
        <v>823</v>
      </c>
      <c r="C11" s="368"/>
      <c r="D11" s="368"/>
      <c r="E11" s="367"/>
      <c r="F11" s="367"/>
    </row>
    <row r="12" ht="14.25" customHeight="1">
      <c r="A12" s="367">
        <f t="shared" si="1"/>
        <v>4</v>
      </c>
      <c r="B12" s="289" t="s">
        <v>1047</v>
      </c>
      <c r="C12" s="368"/>
      <c r="D12" s="368"/>
      <c r="E12" s="367"/>
      <c r="F12" s="367"/>
    </row>
    <row r="13" ht="14.25" customHeight="1">
      <c r="A13" s="367">
        <f t="shared" si="1"/>
        <v>5</v>
      </c>
      <c r="B13" s="289" t="s">
        <v>1049</v>
      </c>
      <c r="C13" s="368"/>
      <c r="D13" s="368"/>
      <c r="E13" s="367"/>
      <c r="F13" s="367"/>
    </row>
    <row r="14" ht="14.25" customHeight="1">
      <c r="A14" s="367">
        <f t="shared" si="1"/>
        <v>6</v>
      </c>
      <c r="B14" s="289" t="s">
        <v>1050</v>
      </c>
      <c r="C14" s="368"/>
      <c r="D14" s="368"/>
      <c r="E14" s="367"/>
      <c r="F14" s="367"/>
    </row>
    <row r="15" ht="14.25" customHeight="1">
      <c r="A15" s="367">
        <f t="shared" si="1"/>
        <v>7</v>
      </c>
      <c r="B15" s="380" t="s">
        <v>1051</v>
      </c>
      <c r="C15" s="368"/>
      <c r="D15" s="368"/>
      <c r="E15" s="367"/>
      <c r="F15" s="367"/>
    </row>
    <row r="16">
      <c r="A16" s="367">
        <f>ROW()-ROW('Xe 8'!$A$8)</f>
        <v>8</v>
      </c>
      <c r="B16" s="230" t="s">
        <v>89</v>
      </c>
      <c r="C16" s="368"/>
      <c r="D16" s="368"/>
      <c r="E16" s="367"/>
      <c r="F16" s="367"/>
    </row>
    <row r="17" ht="14.25" customHeight="1">
      <c r="A17" s="367">
        <f t="shared" ref="A17:A42" si="2">ROW()-ROW($A$8)</f>
        <v>9</v>
      </c>
      <c r="B17" s="271" t="s">
        <v>950</v>
      </c>
      <c r="C17" s="368"/>
      <c r="D17" s="368"/>
      <c r="E17" s="367"/>
      <c r="F17" s="367"/>
    </row>
    <row r="18" ht="14.25" customHeight="1">
      <c r="A18" s="367">
        <f t="shared" si="2"/>
        <v>10</v>
      </c>
      <c r="B18" s="269" t="s">
        <v>1052</v>
      </c>
      <c r="C18" s="368"/>
      <c r="D18" s="368"/>
      <c r="E18" s="367"/>
      <c r="F18" s="367"/>
    </row>
    <row r="19" ht="14.25" customHeight="1">
      <c r="A19" s="367">
        <f t="shared" si="2"/>
        <v>11</v>
      </c>
      <c r="B19" s="226" t="s">
        <v>795</v>
      </c>
      <c r="C19" s="368"/>
      <c r="D19" s="368"/>
      <c r="E19" s="367"/>
      <c r="F19" s="367"/>
    </row>
    <row r="20" ht="14.25" customHeight="1">
      <c r="A20" s="367">
        <f t="shared" si="2"/>
        <v>12</v>
      </c>
      <c r="B20" s="230" t="s">
        <v>948</v>
      </c>
      <c r="C20" s="368"/>
      <c r="D20" s="368"/>
      <c r="E20" s="367"/>
      <c r="F20" s="367"/>
    </row>
    <row r="21" ht="14.25" customHeight="1">
      <c r="A21" s="367">
        <f t="shared" si="2"/>
        <v>13</v>
      </c>
      <c r="B21" s="226" t="s">
        <v>122</v>
      </c>
      <c r="C21" s="368"/>
      <c r="D21" s="368"/>
      <c r="E21" s="367"/>
      <c r="F21" s="367"/>
    </row>
    <row r="22" ht="14.25" customHeight="1">
      <c r="A22" s="367">
        <f t="shared" si="2"/>
        <v>14</v>
      </c>
      <c r="B22" s="230" t="s">
        <v>951</v>
      </c>
      <c r="C22" s="368"/>
      <c r="D22" s="368"/>
      <c r="E22" s="367"/>
      <c r="F22" s="367"/>
    </row>
    <row r="23" ht="14.25" customHeight="1">
      <c r="A23" s="367">
        <f t="shared" si="2"/>
        <v>15</v>
      </c>
      <c r="B23" s="201" t="s">
        <v>374</v>
      </c>
      <c r="C23" s="368"/>
      <c r="D23" s="368"/>
      <c r="E23" s="367"/>
      <c r="F23" s="367"/>
    </row>
    <row r="24" ht="14.25" customHeight="1">
      <c r="A24" s="367">
        <f t="shared" si="2"/>
        <v>16</v>
      </c>
      <c r="B24" s="201" t="s">
        <v>468</v>
      </c>
      <c r="C24" s="368"/>
      <c r="D24" s="368"/>
      <c r="E24" s="367"/>
      <c r="F24" s="367"/>
    </row>
    <row r="25" ht="14.25" customHeight="1">
      <c r="A25" s="367">
        <f t="shared" si="2"/>
        <v>17</v>
      </c>
      <c r="B25" s="202" t="s">
        <v>953</v>
      </c>
      <c r="C25" s="368"/>
      <c r="D25" s="368"/>
      <c r="E25" s="367"/>
      <c r="F25" s="367"/>
    </row>
    <row r="26" ht="14.25" customHeight="1">
      <c r="A26" s="367">
        <f t="shared" si="2"/>
        <v>18</v>
      </c>
      <c r="B26" s="202" t="s">
        <v>954</v>
      </c>
      <c r="C26" s="368"/>
      <c r="D26" s="368"/>
      <c r="E26" s="367"/>
      <c r="F26" s="367"/>
    </row>
    <row r="27" ht="14.25" customHeight="1">
      <c r="A27" s="367">
        <f t="shared" si="2"/>
        <v>19</v>
      </c>
      <c r="B27" s="226" t="s">
        <v>304</v>
      </c>
      <c r="C27" s="368"/>
      <c r="D27" s="368"/>
      <c r="E27" s="367"/>
      <c r="F27" s="367"/>
    </row>
    <row r="28" ht="14.25" customHeight="1">
      <c r="A28" s="367">
        <f t="shared" si="2"/>
        <v>20</v>
      </c>
      <c r="B28" s="230" t="s">
        <v>479</v>
      </c>
      <c r="C28" s="368"/>
      <c r="D28" s="368"/>
      <c r="E28" s="367"/>
      <c r="F28" s="367"/>
    </row>
    <row r="29" ht="14.25" customHeight="1">
      <c r="A29" s="367">
        <f t="shared" si="2"/>
        <v>21</v>
      </c>
      <c r="B29" s="230" t="s">
        <v>514</v>
      </c>
      <c r="C29" s="368"/>
      <c r="D29" s="368"/>
      <c r="E29" s="367"/>
      <c r="F29" s="367"/>
    </row>
    <row r="30" ht="14.25" customHeight="1">
      <c r="A30" s="367">
        <f t="shared" si="2"/>
        <v>22</v>
      </c>
      <c r="B30" s="230" t="s">
        <v>459</v>
      </c>
      <c r="C30" s="368"/>
      <c r="D30" s="368"/>
      <c r="E30" s="367"/>
      <c r="F30" s="367"/>
    </row>
    <row r="31" ht="14.25" customHeight="1">
      <c r="A31" s="367">
        <f t="shared" si="2"/>
        <v>23</v>
      </c>
      <c r="B31" s="128" t="s">
        <v>1140</v>
      </c>
      <c r="C31" s="368"/>
      <c r="D31" s="368"/>
      <c r="E31" s="367"/>
      <c r="F31" s="367"/>
    </row>
    <row r="32" ht="14.25" customHeight="1">
      <c r="A32" s="367">
        <f t="shared" si="2"/>
        <v>24</v>
      </c>
      <c r="B32" s="128" t="s">
        <v>1141</v>
      </c>
      <c r="C32" s="368"/>
      <c r="D32" s="368"/>
      <c r="E32" s="367"/>
      <c r="F32" s="367"/>
    </row>
    <row r="33" ht="14.25" customHeight="1">
      <c r="A33" s="367">
        <f t="shared" si="2"/>
        <v>25</v>
      </c>
      <c r="B33" s="128" t="s">
        <v>651</v>
      </c>
      <c r="C33" s="368"/>
      <c r="D33" s="368"/>
      <c r="E33" s="367"/>
      <c r="F33" s="367"/>
    </row>
    <row r="34" ht="14.25" customHeight="1">
      <c r="A34" s="367">
        <f t="shared" si="2"/>
        <v>26</v>
      </c>
      <c r="B34" s="128" t="s">
        <v>653</v>
      </c>
      <c r="C34" s="368"/>
      <c r="D34" s="368"/>
      <c r="E34" s="367"/>
      <c r="F34" s="367"/>
    </row>
    <row r="35" ht="15.75" customHeight="1">
      <c r="A35" s="367">
        <f t="shared" si="2"/>
        <v>27</v>
      </c>
      <c r="B35" s="187" t="s">
        <v>572</v>
      </c>
      <c r="C35" s="368"/>
      <c r="D35" s="368"/>
      <c r="E35" s="367"/>
      <c r="F35" s="367"/>
    </row>
    <row r="36" ht="15.75" customHeight="1">
      <c r="A36" s="367">
        <f t="shared" si="2"/>
        <v>28</v>
      </c>
      <c r="B36" s="187" t="s">
        <v>577</v>
      </c>
      <c r="C36" s="368"/>
      <c r="D36" s="368"/>
      <c r="E36" s="367"/>
      <c r="F36" s="367"/>
    </row>
    <row r="37" ht="15.75" customHeight="1">
      <c r="A37" s="367">
        <f t="shared" si="2"/>
        <v>29</v>
      </c>
      <c r="B37" s="187" t="s">
        <v>574</v>
      </c>
      <c r="C37" s="368"/>
      <c r="D37" s="368"/>
      <c r="E37" s="367"/>
      <c r="F37" s="367"/>
    </row>
    <row r="38" ht="15.75" customHeight="1">
      <c r="A38" s="367">
        <f t="shared" si="2"/>
        <v>30</v>
      </c>
      <c r="B38" s="188" t="s">
        <v>962</v>
      </c>
      <c r="C38" s="368"/>
      <c r="D38" s="368"/>
      <c r="E38" s="367"/>
      <c r="F38" s="367"/>
    </row>
    <row r="39" ht="15.75" customHeight="1">
      <c r="A39" s="367">
        <f t="shared" si="2"/>
        <v>31</v>
      </c>
      <c r="B39" s="241" t="s">
        <v>557</v>
      </c>
      <c r="C39" s="368"/>
      <c r="D39" s="368"/>
      <c r="E39" s="367"/>
      <c r="F39" s="367"/>
    </row>
    <row r="40" ht="15.75" customHeight="1">
      <c r="A40" s="367">
        <f t="shared" si="2"/>
        <v>32</v>
      </c>
      <c r="B40" s="245" t="s">
        <v>558</v>
      </c>
      <c r="C40" s="368"/>
      <c r="D40" s="368"/>
      <c r="E40" s="367"/>
      <c r="F40" s="367"/>
    </row>
    <row r="41" ht="15.75" customHeight="1">
      <c r="A41" s="367">
        <f t="shared" si="2"/>
        <v>33</v>
      </c>
      <c r="B41" s="245" t="s">
        <v>964</v>
      </c>
      <c r="C41" s="368"/>
      <c r="D41" s="368"/>
      <c r="E41" s="367"/>
      <c r="F41" s="367"/>
    </row>
    <row r="42" ht="15.75" customHeight="1">
      <c r="A42" s="367">
        <f t="shared" si="2"/>
        <v>34</v>
      </c>
      <c r="B42" s="245" t="s">
        <v>965</v>
      </c>
      <c r="C42" s="368"/>
      <c r="D42" s="368"/>
      <c r="E42" s="367"/>
      <c r="F42" s="367"/>
    </row>
    <row r="43" ht="14.25" customHeight="1">
      <c r="A43" s="367">
        <f>ROW()-ROW('Xe 8'!$A$8)</f>
        <v>35</v>
      </c>
      <c r="B43" s="187" t="s">
        <v>562</v>
      </c>
      <c r="C43" s="368"/>
      <c r="D43" s="368"/>
      <c r="E43" s="367"/>
      <c r="F43" s="367"/>
    </row>
    <row r="44" ht="14.25" customHeight="1">
      <c r="A44" s="367">
        <f>ROW()-ROW('Xe 8'!$A$8)</f>
        <v>36</v>
      </c>
      <c r="B44" s="284" t="s">
        <v>567</v>
      </c>
      <c r="C44" s="368"/>
      <c r="D44" s="368"/>
      <c r="E44" s="367"/>
      <c r="F44" s="367"/>
    </row>
    <row r="45" ht="14.25" customHeight="1">
      <c r="A45" s="367">
        <f>ROW()-ROW('Xe 8'!$A$8)</f>
        <v>37</v>
      </c>
      <c r="B45" s="284" t="s">
        <v>564</v>
      </c>
      <c r="C45" s="368"/>
      <c r="D45" s="368"/>
      <c r="E45" s="367"/>
      <c r="F45" s="367"/>
    </row>
    <row r="46" ht="14.25" customHeight="1">
      <c r="A46" s="367">
        <f>ROW()-ROW('Xe 8'!$A$8)</f>
        <v>38</v>
      </c>
      <c r="B46" s="284" t="s">
        <v>300</v>
      </c>
      <c r="C46" s="368"/>
      <c r="D46" s="368"/>
      <c r="E46" s="367"/>
      <c r="F46" s="36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1">
    <mergeCell ref="A2:F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1142</v>
      </c>
    </row>
    <row r="4">
      <c r="C4" s="364" t="s">
        <v>1123</v>
      </c>
      <c r="D4" s="364" t="s">
        <v>747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 t="shared" ref="A9:A12" si="1">ROW()-ROW($A$8)</f>
        <v>1</v>
      </c>
      <c r="B9" s="230" t="s">
        <v>524</v>
      </c>
      <c r="C9" s="368"/>
      <c r="D9" s="368"/>
      <c r="E9" s="367"/>
      <c r="F9" s="367"/>
    </row>
    <row r="10" ht="14.25" customHeight="1">
      <c r="A10" s="367">
        <f t="shared" si="1"/>
        <v>2</v>
      </c>
      <c r="B10" s="230" t="s">
        <v>592</v>
      </c>
      <c r="C10" s="368"/>
      <c r="D10" s="368"/>
      <c r="E10" s="367"/>
      <c r="F10" s="367"/>
    </row>
    <row r="11" ht="14.25" customHeight="1">
      <c r="A11" s="367">
        <f t="shared" si="1"/>
        <v>3</v>
      </c>
      <c r="B11" s="230" t="s">
        <v>527</v>
      </c>
      <c r="C11" s="368"/>
      <c r="D11" s="368"/>
      <c r="E11" s="367"/>
      <c r="F11" s="367"/>
    </row>
    <row r="12" ht="14.25" customHeight="1">
      <c r="A12" s="367">
        <f t="shared" si="1"/>
        <v>4</v>
      </c>
      <c r="B12" s="230" t="s">
        <v>516</v>
      </c>
      <c r="C12" s="368"/>
      <c r="D12" s="368"/>
      <c r="E12" s="367"/>
      <c r="F12" s="367"/>
    </row>
    <row r="13">
      <c r="A13" s="367">
        <f>ROW()-ROW('Xe 7'!$A$8)</f>
        <v>5</v>
      </c>
      <c r="B13" s="271" t="s">
        <v>382</v>
      </c>
      <c r="C13" s="368"/>
      <c r="D13" s="368"/>
      <c r="E13" s="367"/>
      <c r="F13" s="367"/>
    </row>
    <row r="14">
      <c r="A14" s="367">
        <f>ROW()-ROW('Xe 7'!$A$8)</f>
        <v>6</v>
      </c>
      <c r="B14" s="271" t="s">
        <v>385</v>
      </c>
      <c r="C14" s="368"/>
      <c r="D14" s="368"/>
      <c r="E14" s="367"/>
      <c r="F14" s="367"/>
    </row>
    <row r="15">
      <c r="A15" s="367">
        <f>ROW()-ROW('Xe 7'!$A$8)</f>
        <v>7</v>
      </c>
      <c r="B15" s="271" t="s">
        <v>388</v>
      </c>
      <c r="C15" s="368"/>
      <c r="D15" s="368"/>
      <c r="E15" s="367"/>
      <c r="F15" s="367"/>
    </row>
    <row r="16">
      <c r="A16" s="367">
        <f>ROW()-ROW('Xe 7'!$A$8)</f>
        <v>8</v>
      </c>
      <c r="B16" s="271" t="s">
        <v>391</v>
      </c>
      <c r="C16" s="368"/>
      <c r="D16" s="368"/>
      <c r="E16" s="367"/>
      <c r="F16" s="367"/>
    </row>
    <row r="17" ht="14.25" customHeight="1">
      <c r="A17" s="367">
        <f t="shared" ref="A17:A28" si="2">ROW()-ROW($A$8)</f>
        <v>9</v>
      </c>
      <c r="B17" s="245" t="s">
        <v>693</v>
      </c>
      <c r="C17" s="368"/>
      <c r="D17" s="368"/>
      <c r="E17" s="367"/>
      <c r="F17" s="367"/>
    </row>
    <row r="18" ht="14.25" customHeight="1">
      <c r="A18" s="367">
        <f t="shared" si="2"/>
        <v>10</v>
      </c>
      <c r="B18" s="245" t="s">
        <v>728</v>
      </c>
      <c r="C18" s="368"/>
      <c r="D18" s="368"/>
      <c r="E18" s="367"/>
      <c r="F18" s="367"/>
    </row>
    <row r="19" ht="14.25" customHeight="1">
      <c r="A19" s="367">
        <f t="shared" si="2"/>
        <v>11</v>
      </c>
      <c r="B19" s="245" t="s">
        <v>549</v>
      </c>
      <c r="C19" s="368"/>
      <c r="D19" s="368"/>
      <c r="E19" s="367"/>
      <c r="F19" s="367"/>
    </row>
    <row r="20" ht="14.25" customHeight="1">
      <c r="A20" s="367">
        <f t="shared" si="2"/>
        <v>12</v>
      </c>
      <c r="B20" s="245" t="s">
        <v>552</v>
      </c>
      <c r="C20" s="368"/>
      <c r="D20" s="368"/>
      <c r="E20" s="367"/>
      <c r="F20" s="367"/>
    </row>
    <row r="21" ht="14.25" customHeight="1">
      <c r="A21" s="367">
        <f t="shared" si="2"/>
        <v>13</v>
      </c>
      <c r="B21" s="226" t="s">
        <v>972</v>
      </c>
      <c r="C21" s="368"/>
      <c r="D21" s="368"/>
      <c r="E21" s="367"/>
      <c r="F21" s="367"/>
    </row>
    <row r="22" ht="14.25" customHeight="1">
      <c r="A22" s="367">
        <f t="shared" si="2"/>
        <v>14</v>
      </c>
      <c r="B22" s="226" t="s">
        <v>427</v>
      </c>
      <c r="C22" s="368"/>
      <c r="D22" s="368"/>
      <c r="E22" s="367"/>
      <c r="F22" s="367"/>
    </row>
    <row r="23" ht="14.25" customHeight="1">
      <c r="A23" s="367">
        <f t="shared" si="2"/>
        <v>15</v>
      </c>
      <c r="B23" s="226" t="s">
        <v>29</v>
      </c>
      <c r="C23" s="368"/>
      <c r="D23" s="368"/>
      <c r="E23" s="367"/>
      <c r="F23" s="367"/>
    </row>
    <row r="24" ht="14.25" customHeight="1">
      <c r="A24" s="367">
        <f t="shared" si="2"/>
        <v>16</v>
      </c>
      <c r="B24" s="226" t="s">
        <v>214</v>
      </c>
      <c r="C24" s="368"/>
      <c r="D24" s="368"/>
      <c r="E24" s="367"/>
      <c r="F24" s="367"/>
    </row>
    <row r="25" ht="14.25" customHeight="1">
      <c r="A25" s="367">
        <f t="shared" si="2"/>
        <v>17</v>
      </c>
      <c r="B25" s="128" t="s">
        <v>974</v>
      </c>
      <c r="C25" s="368"/>
      <c r="D25" s="368"/>
      <c r="E25" s="367"/>
      <c r="F25" s="367"/>
    </row>
    <row r="26" ht="14.25" customHeight="1">
      <c r="A26" s="367">
        <f t="shared" si="2"/>
        <v>18</v>
      </c>
      <c r="B26" s="128" t="s">
        <v>421</v>
      </c>
      <c r="C26" s="368"/>
      <c r="D26" s="368"/>
      <c r="E26" s="367"/>
      <c r="F26" s="367"/>
    </row>
    <row r="27" ht="14.25" customHeight="1">
      <c r="A27" s="367">
        <f t="shared" si="2"/>
        <v>19</v>
      </c>
      <c r="B27" s="128" t="s">
        <v>418</v>
      </c>
      <c r="C27" s="368"/>
      <c r="D27" s="368"/>
      <c r="E27" s="367"/>
      <c r="F27" s="367"/>
    </row>
    <row r="28" ht="14.25" customHeight="1">
      <c r="A28" s="367">
        <f t="shared" si="2"/>
        <v>20</v>
      </c>
      <c r="B28" s="128" t="s">
        <v>648</v>
      </c>
      <c r="C28" s="368"/>
      <c r="D28" s="368"/>
      <c r="E28" s="367"/>
      <c r="F28" s="367"/>
    </row>
    <row r="29" ht="14.25" customHeight="1">
      <c r="A29" s="367">
        <f>ROW()-ROW('Xe 8'!$A$8)</f>
        <v>21</v>
      </c>
      <c r="B29" s="230" t="s">
        <v>1006</v>
      </c>
      <c r="C29" s="368"/>
      <c r="D29" s="368"/>
      <c r="E29" s="367"/>
      <c r="F29" s="367"/>
    </row>
    <row r="30" ht="14.25" customHeight="1">
      <c r="A30" s="367">
        <f>ROW()-ROW('Xe 8'!$A$8)</f>
        <v>22</v>
      </c>
      <c r="B30" s="230" t="s">
        <v>430</v>
      </c>
      <c r="C30" s="368"/>
      <c r="D30" s="368"/>
      <c r="E30" s="367"/>
      <c r="F30" s="367"/>
    </row>
    <row r="31" ht="14.25" customHeight="1">
      <c r="A31" s="367">
        <f>ROW()-ROW('Xe 8'!$A$8)</f>
        <v>23</v>
      </c>
      <c r="B31" s="230" t="s">
        <v>634</v>
      </c>
      <c r="C31" s="368"/>
      <c r="D31" s="368"/>
      <c r="E31" s="367"/>
      <c r="F31" s="367"/>
    </row>
    <row r="32" ht="14.25" customHeight="1">
      <c r="A32" s="367">
        <f>ROW()-ROW('Xe 8'!$A$8)</f>
        <v>24</v>
      </c>
      <c r="B32" s="230" t="s">
        <v>433</v>
      </c>
      <c r="C32" s="368"/>
      <c r="D32" s="368"/>
      <c r="E32" s="367"/>
      <c r="F32" s="367"/>
    </row>
    <row r="33" ht="14.25" customHeight="1">
      <c r="A33" s="367">
        <f t="shared" ref="A33:A40" si="3">ROW()-ROW($A$8)</f>
        <v>25</v>
      </c>
      <c r="B33" s="255" t="s">
        <v>50</v>
      </c>
      <c r="C33" s="368"/>
      <c r="D33" s="368"/>
      <c r="E33" s="367"/>
      <c r="F33" s="367"/>
    </row>
    <row r="34" ht="14.25" customHeight="1">
      <c r="A34" s="367">
        <f t="shared" si="3"/>
        <v>26</v>
      </c>
      <c r="B34" s="255" t="s">
        <v>66</v>
      </c>
      <c r="C34" s="368"/>
      <c r="D34" s="368"/>
      <c r="E34" s="367"/>
      <c r="F34" s="367"/>
    </row>
    <row r="35" ht="14.25" customHeight="1">
      <c r="A35" s="367">
        <f t="shared" si="3"/>
        <v>27</v>
      </c>
      <c r="B35" s="255" t="s">
        <v>62</v>
      </c>
      <c r="C35" s="368"/>
      <c r="D35" s="368"/>
      <c r="E35" s="367"/>
      <c r="F35" s="367"/>
    </row>
    <row r="36" ht="14.25" customHeight="1">
      <c r="A36" s="367">
        <f t="shared" si="3"/>
        <v>28</v>
      </c>
      <c r="B36" s="255" t="s">
        <v>64</v>
      </c>
      <c r="C36" s="368"/>
      <c r="D36" s="368"/>
      <c r="E36" s="367"/>
      <c r="F36" s="367"/>
    </row>
    <row r="37" ht="15.75" customHeight="1">
      <c r="A37" s="367">
        <f t="shared" si="3"/>
        <v>29</v>
      </c>
      <c r="B37" s="188" t="s">
        <v>977</v>
      </c>
      <c r="C37" s="368"/>
      <c r="D37" s="368"/>
      <c r="E37" s="367"/>
      <c r="F37" s="367"/>
    </row>
    <row r="38" ht="15.75" customHeight="1">
      <c r="A38" s="367">
        <f t="shared" si="3"/>
        <v>30</v>
      </c>
      <c r="B38" s="188" t="s">
        <v>477</v>
      </c>
      <c r="C38" s="368"/>
      <c r="D38" s="368"/>
      <c r="E38" s="367"/>
      <c r="F38" s="367"/>
    </row>
    <row r="39" ht="15.75" customHeight="1">
      <c r="A39" s="367">
        <f t="shared" si="3"/>
        <v>31</v>
      </c>
      <c r="B39" s="187" t="s">
        <v>725</v>
      </c>
      <c r="C39" s="368"/>
      <c r="D39" s="368"/>
      <c r="E39" s="367"/>
      <c r="F39" s="367"/>
    </row>
    <row r="40" ht="15.75" customHeight="1">
      <c r="A40" s="367">
        <f t="shared" si="3"/>
        <v>32</v>
      </c>
      <c r="B40" s="187" t="s">
        <v>747</v>
      </c>
      <c r="C40" s="368"/>
      <c r="D40" s="368"/>
      <c r="E40" s="367"/>
      <c r="F40" s="367"/>
    </row>
    <row r="41" ht="14.25" customHeight="1">
      <c r="A41" s="367">
        <f>ROW()-ROW('Xe 3'!$A$8)</f>
        <v>33</v>
      </c>
      <c r="B41" s="128" t="s">
        <v>627</v>
      </c>
      <c r="C41" s="368"/>
      <c r="D41" s="368"/>
      <c r="E41" s="367"/>
      <c r="F41" s="367"/>
    </row>
    <row r="42" ht="14.25" customHeight="1">
      <c r="A42" s="367">
        <f>ROW()-ROW('Xe 3'!$A$8)</f>
        <v>34</v>
      </c>
      <c r="B42" s="128" t="s">
        <v>629</v>
      </c>
      <c r="C42" s="368"/>
      <c r="D42" s="368"/>
      <c r="E42" s="367"/>
      <c r="F42" s="367"/>
    </row>
    <row r="43" ht="14.25" customHeight="1">
      <c r="A43" s="367">
        <f>ROW()-ROW('Xe 3'!$A$8)</f>
        <v>35</v>
      </c>
      <c r="B43" s="126" t="s">
        <v>890</v>
      </c>
      <c r="C43" s="368"/>
      <c r="D43" s="368"/>
      <c r="E43" s="367"/>
      <c r="F43" s="367"/>
    </row>
    <row r="44" ht="14.25" customHeight="1">
      <c r="A44" s="367">
        <f>ROW()-ROW('Xe 3'!$A$8)</f>
        <v>36</v>
      </c>
      <c r="B44" s="140" t="s">
        <v>615</v>
      </c>
      <c r="C44" s="368"/>
      <c r="D44" s="368"/>
      <c r="E44" s="367"/>
      <c r="F44" s="367"/>
    </row>
    <row r="45" ht="14.25" customHeight="1">
      <c r="A45" s="367">
        <f>ROW()-ROW('Xe 3'!$A$8)</f>
        <v>37</v>
      </c>
      <c r="B45" s="140" t="s">
        <v>618</v>
      </c>
      <c r="C45" s="368"/>
      <c r="D45" s="368"/>
      <c r="E45" s="367"/>
      <c r="F45" s="367"/>
    </row>
    <row r="46" ht="14.25" customHeight="1">
      <c r="A46" s="367">
        <f>ROW()-ROW('Xe 3'!$A$8)</f>
        <v>38</v>
      </c>
      <c r="B46" s="140" t="s">
        <v>620</v>
      </c>
      <c r="C46" s="368"/>
      <c r="D46" s="368"/>
      <c r="E46" s="367"/>
      <c r="F46" s="36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1">
    <mergeCell ref="A2:F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6.71"/>
    <col customWidth="1" min="3" max="3" width="16.43"/>
    <col customWidth="1" min="4" max="4" width="11.0"/>
    <col customWidth="1" min="5" max="5" width="12.43"/>
    <col customWidth="1" min="6" max="6" width="12.29"/>
    <col customWidth="1" min="7" max="7" width="17.86"/>
    <col customWidth="1" min="8" max="26" width="8.71"/>
  </cols>
  <sheetData>
    <row r="1">
      <c r="A1" s="364" t="s">
        <v>1120</v>
      </c>
    </row>
    <row r="2">
      <c r="A2" s="365" t="s">
        <v>1121</v>
      </c>
      <c r="G2" s="79"/>
      <c r="H2" s="79"/>
    </row>
    <row r="3" ht="12.75" customHeight="1">
      <c r="C3" s="366" t="s">
        <v>1143</v>
      </c>
    </row>
    <row r="4">
      <c r="C4" s="364" t="s">
        <v>1123</v>
      </c>
      <c r="D4" s="79" t="s">
        <v>41</v>
      </c>
    </row>
    <row r="5">
      <c r="C5" s="364" t="s">
        <v>1124</v>
      </c>
    </row>
    <row r="6">
      <c r="C6" s="364" t="s">
        <v>1125</v>
      </c>
    </row>
    <row r="7" ht="8.25" customHeight="1"/>
    <row r="8">
      <c r="A8" s="367" t="s">
        <v>1</v>
      </c>
      <c r="B8" s="367" t="s">
        <v>1126</v>
      </c>
      <c r="C8" s="367"/>
      <c r="D8" s="367" t="s">
        <v>1127</v>
      </c>
      <c r="E8" s="367" t="s">
        <v>1128</v>
      </c>
      <c r="F8" s="367" t="s">
        <v>1129</v>
      </c>
    </row>
    <row r="9" ht="14.25" customHeight="1">
      <c r="A9" s="367">
        <f t="shared" ref="A9:A36" si="1">ROW()-ROW($A$8)</f>
        <v>1</v>
      </c>
      <c r="B9" s="178" t="s">
        <v>205</v>
      </c>
      <c r="C9" s="368"/>
      <c r="D9" s="368"/>
      <c r="E9" s="367"/>
      <c r="F9" s="367"/>
    </row>
    <row r="10" ht="14.25" customHeight="1">
      <c r="A10" s="367">
        <f t="shared" si="1"/>
        <v>2</v>
      </c>
      <c r="B10" s="178" t="s">
        <v>26</v>
      </c>
      <c r="C10" s="368"/>
      <c r="D10" s="368"/>
      <c r="E10" s="367"/>
      <c r="F10" s="367"/>
    </row>
    <row r="11" ht="14.25" customHeight="1">
      <c r="A11" s="367">
        <f t="shared" si="1"/>
        <v>3</v>
      </c>
      <c r="B11" s="178" t="s">
        <v>737</v>
      </c>
      <c r="C11" s="368"/>
      <c r="D11" s="368"/>
      <c r="E11" s="367"/>
      <c r="F11" s="367"/>
    </row>
    <row r="12" ht="14.25" customHeight="1">
      <c r="A12" s="367">
        <f t="shared" si="1"/>
        <v>4</v>
      </c>
      <c r="B12" s="178" t="s">
        <v>982</v>
      </c>
      <c r="C12" s="368"/>
      <c r="D12" s="368"/>
      <c r="E12" s="367"/>
      <c r="F12" s="367"/>
    </row>
    <row r="13" ht="14.25" customHeight="1">
      <c r="A13" s="367">
        <f t="shared" si="1"/>
        <v>5</v>
      </c>
      <c r="B13" s="264" t="s">
        <v>306</v>
      </c>
      <c r="C13" s="368"/>
      <c r="D13" s="368"/>
      <c r="E13" s="367"/>
      <c r="F13" s="367"/>
    </row>
    <row r="14" ht="14.25" customHeight="1">
      <c r="A14" s="367">
        <f t="shared" si="1"/>
        <v>6</v>
      </c>
      <c r="B14" s="264" t="s">
        <v>309</v>
      </c>
      <c r="C14" s="368"/>
      <c r="D14" s="368"/>
      <c r="E14" s="367"/>
      <c r="F14" s="367"/>
    </row>
    <row r="15" ht="14.25" customHeight="1">
      <c r="A15" s="367">
        <f t="shared" si="1"/>
        <v>7</v>
      </c>
      <c r="B15" s="264" t="s">
        <v>329</v>
      </c>
      <c r="C15" s="368"/>
      <c r="D15" s="368"/>
      <c r="E15" s="367"/>
      <c r="F15" s="367"/>
    </row>
    <row r="16" ht="14.25" customHeight="1">
      <c r="A16" s="367">
        <f t="shared" si="1"/>
        <v>8</v>
      </c>
      <c r="B16" s="264" t="s">
        <v>335</v>
      </c>
      <c r="C16" s="368"/>
      <c r="D16" s="368"/>
      <c r="E16" s="367"/>
      <c r="F16" s="367"/>
    </row>
    <row r="17" ht="14.25" customHeight="1">
      <c r="A17" s="367">
        <f t="shared" si="1"/>
        <v>9</v>
      </c>
      <c r="B17" s="269" t="s">
        <v>312</v>
      </c>
      <c r="C17" s="368"/>
      <c r="D17" s="368"/>
      <c r="E17" s="367"/>
      <c r="F17" s="367"/>
    </row>
    <row r="18" ht="14.25" customHeight="1">
      <c r="A18" s="367">
        <f t="shared" si="1"/>
        <v>10</v>
      </c>
      <c r="B18" s="269" t="s">
        <v>315</v>
      </c>
      <c r="C18" s="368"/>
      <c r="D18" s="368"/>
      <c r="E18" s="367"/>
      <c r="F18" s="367"/>
    </row>
    <row r="19" ht="14.25" customHeight="1">
      <c r="A19" s="367">
        <f t="shared" si="1"/>
        <v>11</v>
      </c>
      <c r="B19" s="269" t="s">
        <v>343</v>
      </c>
      <c r="C19" s="368"/>
      <c r="D19" s="368"/>
      <c r="E19" s="367"/>
      <c r="F19" s="367"/>
    </row>
    <row r="20" ht="14.25" customHeight="1">
      <c r="A20" s="367">
        <f t="shared" si="1"/>
        <v>12</v>
      </c>
      <c r="B20" s="269" t="s">
        <v>321</v>
      </c>
      <c r="C20" s="368"/>
      <c r="D20" s="368"/>
      <c r="E20" s="367"/>
      <c r="F20" s="367"/>
    </row>
    <row r="21" ht="14.25" customHeight="1">
      <c r="A21" s="367">
        <f t="shared" si="1"/>
        <v>13</v>
      </c>
      <c r="B21" s="154" t="s">
        <v>53</v>
      </c>
      <c r="C21" s="368"/>
      <c r="D21" s="368"/>
      <c r="E21" s="367"/>
      <c r="F21" s="367"/>
    </row>
    <row r="22" ht="14.25" customHeight="1">
      <c r="A22" s="367">
        <f t="shared" si="1"/>
        <v>14</v>
      </c>
      <c r="B22" s="154" t="s">
        <v>80</v>
      </c>
      <c r="C22" s="368"/>
      <c r="D22" s="368"/>
      <c r="E22" s="367"/>
      <c r="F22" s="367"/>
    </row>
    <row r="23" ht="14.25" customHeight="1">
      <c r="A23" s="367">
        <f t="shared" si="1"/>
        <v>15</v>
      </c>
      <c r="B23" s="154" t="s">
        <v>83</v>
      </c>
      <c r="C23" s="368"/>
      <c r="D23" s="368"/>
      <c r="E23" s="367"/>
      <c r="F23" s="367"/>
    </row>
    <row r="24" ht="14.25" customHeight="1">
      <c r="A24" s="367">
        <f t="shared" si="1"/>
        <v>16</v>
      </c>
      <c r="B24" s="154" t="s">
        <v>86</v>
      </c>
      <c r="C24" s="368"/>
      <c r="D24" s="368"/>
      <c r="E24" s="367"/>
      <c r="F24" s="367"/>
    </row>
    <row r="25" ht="14.25" customHeight="1">
      <c r="A25" s="367">
        <f t="shared" si="1"/>
        <v>17</v>
      </c>
      <c r="B25" s="128" t="s">
        <v>103</v>
      </c>
      <c r="C25" s="368"/>
      <c r="D25" s="368"/>
      <c r="E25" s="367"/>
      <c r="F25" s="367"/>
    </row>
    <row r="26" ht="14.25" customHeight="1">
      <c r="A26" s="367">
        <f t="shared" si="1"/>
        <v>18</v>
      </c>
      <c r="B26" s="128" t="s">
        <v>987</v>
      </c>
      <c r="C26" s="368"/>
      <c r="D26" s="368"/>
      <c r="E26" s="367"/>
      <c r="F26" s="367"/>
    </row>
    <row r="27" ht="14.25" customHeight="1">
      <c r="A27" s="367">
        <f t="shared" si="1"/>
        <v>19</v>
      </c>
      <c r="B27" s="128" t="s">
        <v>56</v>
      </c>
      <c r="C27" s="368"/>
      <c r="D27" s="368"/>
      <c r="E27" s="367"/>
      <c r="F27" s="367"/>
    </row>
    <row r="28" ht="14.25" customHeight="1">
      <c r="A28" s="367">
        <f t="shared" si="1"/>
        <v>20</v>
      </c>
      <c r="B28" s="128" t="s">
        <v>59</v>
      </c>
      <c r="C28" s="368"/>
      <c r="D28" s="368"/>
      <c r="E28" s="367"/>
      <c r="F28" s="367"/>
    </row>
    <row r="29" ht="14.25" customHeight="1">
      <c r="A29" s="367">
        <f t="shared" si="1"/>
        <v>21</v>
      </c>
      <c r="B29" s="230" t="s">
        <v>116</v>
      </c>
      <c r="C29" s="368"/>
      <c r="D29" s="368"/>
      <c r="E29" s="367"/>
      <c r="F29" s="367"/>
    </row>
    <row r="30" ht="14.25" customHeight="1">
      <c r="A30" s="367">
        <f t="shared" si="1"/>
        <v>22</v>
      </c>
      <c r="B30" s="230" t="s">
        <v>119</v>
      </c>
      <c r="C30" s="368"/>
      <c r="D30" s="368"/>
      <c r="E30" s="367"/>
      <c r="F30" s="367"/>
    </row>
    <row r="31" ht="14.25" customHeight="1">
      <c r="A31" s="367">
        <f t="shared" si="1"/>
        <v>23</v>
      </c>
      <c r="B31" s="226" t="s">
        <v>32</v>
      </c>
      <c r="C31" s="368"/>
      <c r="D31" s="368"/>
      <c r="E31" s="367"/>
      <c r="F31" s="367"/>
    </row>
    <row r="32" ht="14.25" customHeight="1">
      <c r="A32" s="367">
        <f t="shared" si="1"/>
        <v>24</v>
      </c>
      <c r="B32" s="226" t="s">
        <v>113</v>
      </c>
      <c r="C32" s="368"/>
      <c r="D32" s="368"/>
      <c r="E32" s="367"/>
      <c r="F32" s="367"/>
    </row>
    <row r="33" ht="15.75" customHeight="1">
      <c r="A33" s="367">
        <f t="shared" si="1"/>
        <v>25</v>
      </c>
      <c r="B33" s="226" t="s">
        <v>38</v>
      </c>
      <c r="C33" s="368"/>
      <c r="D33" s="368"/>
      <c r="E33" s="367"/>
      <c r="F33" s="367"/>
    </row>
    <row r="34" ht="15.75" customHeight="1">
      <c r="A34" s="367">
        <f t="shared" si="1"/>
        <v>26</v>
      </c>
      <c r="B34" s="226" t="s">
        <v>41</v>
      </c>
      <c r="C34" s="368"/>
      <c r="D34" s="368"/>
      <c r="E34" s="367"/>
      <c r="F34" s="367" t="s">
        <v>1134</v>
      </c>
    </row>
    <row r="35" ht="15.75" customHeight="1">
      <c r="A35" s="367">
        <f t="shared" si="1"/>
        <v>27</v>
      </c>
      <c r="B35" s="226" t="s">
        <v>44</v>
      </c>
      <c r="C35" s="368"/>
      <c r="D35" s="368"/>
      <c r="E35" s="367"/>
      <c r="F35" s="367"/>
    </row>
    <row r="36" ht="15.75" customHeight="1">
      <c r="A36" s="367">
        <f t="shared" si="1"/>
        <v>28</v>
      </c>
      <c r="B36" s="226" t="s">
        <v>800</v>
      </c>
      <c r="C36" s="368"/>
      <c r="D36" s="368"/>
      <c r="E36" s="367"/>
      <c r="F36" s="367"/>
    </row>
    <row r="37" ht="14.25" customHeight="1">
      <c r="A37" s="367">
        <f>ROW()-ROW('Xe 6'!$A$8)</f>
        <v>29</v>
      </c>
      <c r="B37" s="230" t="s">
        <v>509</v>
      </c>
      <c r="C37" s="368"/>
      <c r="D37" s="368"/>
      <c r="E37" s="367"/>
      <c r="F37" s="367"/>
    </row>
    <row r="38" ht="14.25" customHeight="1">
      <c r="A38" s="367">
        <f>ROW()-ROW('Xe 6'!$A$8)</f>
        <v>30</v>
      </c>
      <c r="B38" s="230" t="s">
        <v>555</v>
      </c>
      <c r="C38" s="368"/>
      <c r="D38" s="368"/>
      <c r="E38" s="367"/>
      <c r="F38" s="367"/>
    </row>
    <row r="39" ht="14.25" customHeight="1">
      <c r="A39" s="367">
        <f>ROW()-ROW('Xe 6'!$A$8)</f>
        <v>31</v>
      </c>
      <c r="B39" s="230" t="s">
        <v>675</v>
      </c>
      <c r="C39" s="368"/>
      <c r="D39" s="368"/>
      <c r="E39" s="367"/>
      <c r="F39" s="367"/>
    </row>
    <row r="40" ht="14.25" customHeight="1">
      <c r="A40" s="367">
        <f>ROW()-ROW('Xe 6'!$A$8)</f>
        <v>32</v>
      </c>
      <c r="B40" s="230" t="s">
        <v>678</v>
      </c>
      <c r="C40" s="368"/>
      <c r="D40" s="368"/>
      <c r="E40" s="367"/>
      <c r="F40" s="367"/>
    </row>
    <row r="41" ht="15.75" customHeight="1">
      <c r="A41" s="367">
        <f t="shared" ref="A41:A44" si="2">ROW()-ROW($A$8)</f>
        <v>33</v>
      </c>
      <c r="B41" s="202" t="s">
        <v>997</v>
      </c>
      <c r="C41" s="368"/>
      <c r="D41" s="368"/>
      <c r="E41" s="367"/>
      <c r="F41" s="367"/>
    </row>
    <row r="42" ht="15.75" customHeight="1">
      <c r="A42" s="367">
        <f t="shared" si="2"/>
        <v>34</v>
      </c>
      <c r="B42" s="202" t="s">
        <v>999</v>
      </c>
      <c r="C42" s="368"/>
      <c r="D42" s="368"/>
      <c r="E42" s="367"/>
      <c r="F42" s="367"/>
    </row>
    <row r="43" ht="15.75" customHeight="1">
      <c r="A43" s="367">
        <f t="shared" si="2"/>
        <v>35</v>
      </c>
      <c r="B43" s="201" t="s">
        <v>406</v>
      </c>
      <c r="C43" s="368"/>
      <c r="D43" s="368"/>
      <c r="E43" s="367"/>
      <c r="F43" s="367"/>
    </row>
    <row r="44" ht="15.75" customHeight="1">
      <c r="A44" s="367">
        <f t="shared" si="2"/>
        <v>36</v>
      </c>
      <c r="B44" s="202" t="s">
        <v>1000</v>
      </c>
      <c r="C44" s="368"/>
      <c r="D44" s="368"/>
      <c r="E44" s="367"/>
      <c r="F44" s="367"/>
    </row>
    <row r="45" ht="15.75" customHeight="1">
      <c r="A45" s="367">
        <f>ROW()-ROW('Xe 8'!$A$8)</f>
        <v>37</v>
      </c>
      <c r="B45" s="226" t="s">
        <v>1025</v>
      </c>
      <c r="C45" s="368"/>
      <c r="D45" s="368"/>
      <c r="E45" s="367"/>
      <c r="F45" s="367"/>
    </row>
    <row r="46" ht="15.75" customHeight="1">
      <c r="A46" s="367">
        <f>ROW()-ROW('Xe 8'!$A$8)</f>
        <v>38</v>
      </c>
      <c r="B46" s="230" t="s">
        <v>332</v>
      </c>
      <c r="C46" s="368"/>
      <c r="D46" s="368"/>
      <c r="E46" s="367"/>
      <c r="F46" s="367"/>
    </row>
    <row r="47" ht="14.25" customHeight="1">
      <c r="A47" s="367">
        <f>ROW()-ROW('Xe 6'!$A$8)</f>
        <v>39</v>
      </c>
      <c r="B47" s="245" t="s">
        <v>967</v>
      </c>
      <c r="C47" s="368"/>
      <c r="D47" s="368"/>
      <c r="E47" s="367"/>
      <c r="F47" s="367"/>
    </row>
    <row r="48" ht="14.25" customHeight="1">
      <c r="A48" s="367">
        <f>ROW()-ROW('Xe 6'!$A$8)</f>
        <v>40</v>
      </c>
      <c r="B48" s="245" t="s">
        <v>451</v>
      </c>
      <c r="C48" s="368"/>
      <c r="D48" s="368"/>
      <c r="E48" s="367"/>
      <c r="F48" s="367"/>
    </row>
    <row r="49" ht="14.25" customHeight="1">
      <c r="A49" s="367">
        <f>ROW()-ROW('Xe 6'!$A$8)</f>
        <v>41</v>
      </c>
      <c r="B49" s="245" t="s">
        <v>403</v>
      </c>
      <c r="C49" s="368"/>
      <c r="D49" s="368"/>
      <c r="E49" s="367"/>
      <c r="F49" s="367"/>
    </row>
    <row r="50" ht="14.25" customHeight="1">
      <c r="A50" s="367">
        <f>ROW()-ROW('Xe 6'!$A$8)</f>
        <v>42</v>
      </c>
      <c r="B50" s="245" t="s">
        <v>511</v>
      </c>
      <c r="C50" s="368"/>
      <c r="D50" s="368"/>
      <c r="E50" s="367"/>
      <c r="F50" s="36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F$8">
    <sortState ref="A8:F8">
      <sortCondition ref="D8"/>
    </sortState>
  </autoFilter>
  <mergeCells count="1">
    <mergeCell ref="A2:F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2015-05-06T01:51:29Z</dcterms:created>
  <dc:creator>nguyenthigiang</dc:creator>
</cp:coreProperties>
</file>