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400" windowHeight="12255"/>
  </bookViews>
  <sheets>
    <sheet name="最终数据" sheetId="3" r:id="rId1"/>
    <sheet name="Sheet1" sheetId="1" r:id="rId2"/>
    <sheet name="Sheet2" sheetId="2" r:id="rId3"/>
  </sheets>
  <definedNames>
    <definedName name="_xlnm._FilterDatabase" localSheetId="1" hidden="1">Sheet1!$A$1:$G$126</definedName>
    <definedName name="_xlnm._FilterDatabase" localSheetId="2" hidden="1">Sheet2!$A$1:$K$126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<sst xmlns="http://schemas.openxmlformats.org/spreadsheetml/2006/main" count="902" uniqueCount="63">
  <si>
    <t>作物编号</t>
  </si>
  <si>
    <r>
      <rPr>
        <b/>
        <sz val="12"/>
        <color indexed="8"/>
        <rFont val="宋体"/>
        <charset val="134"/>
      </rPr>
      <t>作物名称</t>
    </r>
  </si>
  <si>
    <r>
      <rPr>
        <b/>
        <sz val="12"/>
        <color indexed="8"/>
        <rFont val="宋体"/>
        <charset val="134"/>
      </rPr>
      <t>地块类型</t>
    </r>
  </si>
  <si>
    <r>
      <rPr>
        <b/>
        <sz val="12"/>
        <color indexed="8"/>
        <rFont val="宋体"/>
        <charset val="134"/>
      </rPr>
      <t>种植季次</t>
    </r>
  </si>
  <si>
    <r>
      <rPr>
        <b/>
        <sz val="12"/>
        <color rgb="FF000000"/>
        <rFont val="宋体"/>
        <charset val="134"/>
      </rPr>
      <t>亩产量</t>
    </r>
    <r>
      <rPr>
        <b/>
        <sz val="12"/>
        <color rgb="FF000000"/>
        <rFont val="Times New Roman"/>
        <charset val="134"/>
      </rPr>
      <t>/</t>
    </r>
    <r>
      <rPr>
        <b/>
        <sz val="12"/>
        <color rgb="FF000000"/>
        <rFont val="宋体"/>
        <charset val="134"/>
      </rPr>
      <t>斤</t>
    </r>
  </si>
  <si>
    <t>亩数</t>
  </si>
  <si>
    <t>总产量</t>
  </si>
  <si>
    <t>合并产量</t>
  </si>
  <si>
    <t>合并产量单</t>
  </si>
  <si>
    <t>总产</t>
  </si>
  <si>
    <t>黄豆</t>
  </si>
  <si>
    <r>
      <rPr>
        <sz val="12"/>
        <color theme="1"/>
        <rFont val="宋体"/>
        <charset val="134"/>
      </rPr>
      <t>梯田</t>
    </r>
  </si>
  <si>
    <t>单季</t>
  </si>
  <si>
    <r>
      <rPr>
        <sz val="12"/>
        <color theme="1"/>
        <rFont val="宋体"/>
        <charset val="134"/>
      </rPr>
      <t>黑豆</t>
    </r>
  </si>
  <si>
    <r>
      <rPr>
        <sz val="12"/>
        <color theme="1"/>
        <rFont val="宋体"/>
        <charset val="134"/>
      </rPr>
      <t>红豆</t>
    </r>
  </si>
  <si>
    <r>
      <rPr>
        <sz val="12"/>
        <color theme="1"/>
        <rFont val="宋体"/>
        <charset val="134"/>
      </rPr>
      <t>绿豆</t>
    </r>
  </si>
  <si>
    <r>
      <rPr>
        <sz val="12"/>
        <color theme="1"/>
        <rFont val="宋体"/>
        <charset val="134"/>
      </rPr>
      <t>爬豆</t>
    </r>
  </si>
  <si>
    <r>
      <rPr>
        <sz val="12"/>
        <color theme="1"/>
        <rFont val="宋体"/>
        <charset val="134"/>
      </rPr>
      <t>小麦</t>
    </r>
  </si>
  <si>
    <r>
      <rPr>
        <sz val="12"/>
        <color theme="1"/>
        <rFont val="宋体"/>
        <charset val="134"/>
      </rPr>
      <t>玉米</t>
    </r>
  </si>
  <si>
    <r>
      <rPr>
        <sz val="12"/>
        <color theme="1"/>
        <rFont val="宋体"/>
        <charset val="134"/>
      </rPr>
      <t>谷子</t>
    </r>
  </si>
  <si>
    <r>
      <rPr>
        <sz val="12"/>
        <color theme="1"/>
        <rFont val="宋体"/>
        <charset val="134"/>
      </rPr>
      <t>高粱</t>
    </r>
  </si>
  <si>
    <r>
      <rPr>
        <sz val="12"/>
        <color theme="1"/>
        <rFont val="宋体"/>
        <charset val="134"/>
      </rPr>
      <t>黍子</t>
    </r>
  </si>
  <si>
    <r>
      <rPr>
        <sz val="12"/>
        <color theme="1"/>
        <rFont val="宋体"/>
        <charset val="134"/>
      </rPr>
      <t>荞麦</t>
    </r>
  </si>
  <si>
    <r>
      <rPr>
        <sz val="12"/>
        <color theme="1"/>
        <rFont val="宋体"/>
        <charset val="134"/>
      </rPr>
      <t>山坡地</t>
    </r>
  </si>
  <si>
    <r>
      <rPr>
        <sz val="12"/>
        <color indexed="8"/>
        <rFont val="宋体"/>
        <charset val="134"/>
      </rPr>
      <t>单季</t>
    </r>
  </si>
  <si>
    <r>
      <rPr>
        <sz val="12"/>
        <color theme="1"/>
        <rFont val="宋体"/>
        <charset val="134"/>
      </rPr>
      <t>南瓜</t>
    </r>
  </si>
  <si>
    <r>
      <rPr>
        <sz val="12"/>
        <color theme="1"/>
        <rFont val="宋体"/>
        <charset val="134"/>
      </rPr>
      <t>红薯</t>
    </r>
  </si>
  <si>
    <r>
      <rPr>
        <sz val="12"/>
        <color theme="1"/>
        <rFont val="宋体"/>
        <charset val="134"/>
      </rPr>
      <t>莜麦</t>
    </r>
  </si>
  <si>
    <r>
      <rPr>
        <sz val="12"/>
        <color theme="1"/>
        <rFont val="宋体"/>
        <charset val="134"/>
      </rPr>
      <t>大麦</t>
    </r>
  </si>
  <si>
    <r>
      <rPr>
        <sz val="12"/>
        <color theme="1"/>
        <rFont val="宋体"/>
        <charset val="134"/>
      </rPr>
      <t>水稻</t>
    </r>
  </si>
  <si>
    <r>
      <rPr>
        <sz val="12"/>
        <color theme="1"/>
        <rFont val="宋体"/>
        <charset val="134"/>
      </rPr>
      <t>水浇地</t>
    </r>
  </si>
  <si>
    <r>
      <rPr>
        <sz val="12"/>
        <color rgb="FF000000"/>
        <rFont val="宋体"/>
        <charset val="134"/>
      </rPr>
      <t>豇豆</t>
    </r>
  </si>
  <si>
    <r>
      <rPr>
        <sz val="12"/>
        <color theme="1"/>
        <rFont val="宋体"/>
        <charset val="134"/>
      </rPr>
      <t>智慧大棚</t>
    </r>
  </si>
  <si>
    <r>
      <rPr>
        <sz val="12"/>
        <color theme="1"/>
        <rFont val="宋体"/>
        <charset val="134"/>
      </rPr>
      <t>第一季</t>
    </r>
  </si>
  <si>
    <r>
      <rPr>
        <sz val="12"/>
        <color rgb="FF000000"/>
        <rFont val="宋体"/>
        <charset val="134"/>
      </rPr>
      <t>刀豆</t>
    </r>
  </si>
  <si>
    <r>
      <rPr>
        <sz val="12"/>
        <color rgb="FF000000"/>
        <rFont val="宋体"/>
        <charset val="134"/>
      </rPr>
      <t>芸豆</t>
    </r>
  </si>
  <si>
    <r>
      <rPr>
        <sz val="12"/>
        <color rgb="FF000000"/>
        <rFont val="宋体"/>
        <charset val="134"/>
      </rPr>
      <t>土豆</t>
    </r>
  </si>
  <si>
    <r>
      <rPr>
        <sz val="12"/>
        <color rgb="FF000000"/>
        <rFont val="宋体"/>
        <charset val="134"/>
      </rPr>
      <t>西红柿</t>
    </r>
  </si>
  <si>
    <r>
      <rPr>
        <sz val="12"/>
        <color theme="1"/>
        <rFont val="宋体"/>
        <charset val="134"/>
      </rPr>
      <t>第二季</t>
    </r>
  </si>
  <si>
    <r>
      <rPr>
        <sz val="12"/>
        <color rgb="FF000000"/>
        <rFont val="宋体"/>
        <charset val="134"/>
      </rPr>
      <t>茄子</t>
    </r>
  </si>
  <si>
    <r>
      <rPr>
        <sz val="12"/>
        <color rgb="FF000000"/>
        <rFont val="宋体"/>
        <charset val="134"/>
      </rPr>
      <t>菠菜</t>
    </r>
    <r>
      <rPr>
        <sz val="12"/>
        <color rgb="FF000000"/>
        <rFont val="Times New Roman"/>
        <charset val="134"/>
      </rPr>
      <t xml:space="preserve"> </t>
    </r>
  </si>
  <si>
    <r>
      <rPr>
        <sz val="12"/>
        <color rgb="FF000000"/>
        <rFont val="宋体"/>
        <charset val="134"/>
      </rPr>
      <t>青椒</t>
    </r>
  </si>
  <si>
    <r>
      <rPr>
        <sz val="12"/>
        <color rgb="FF000000"/>
        <rFont val="宋体"/>
        <charset val="134"/>
      </rPr>
      <t>菜花</t>
    </r>
  </si>
  <si>
    <r>
      <rPr>
        <sz val="12"/>
        <color rgb="FF000000"/>
        <rFont val="宋体"/>
        <charset val="134"/>
      </rPr>
      <t>包菜</t>
    </r>
  </si>
  <si>
    <r>
      <rPr>
        <sz val="12"/>
        <color rgb="FF000000"/>
        <rFont val="宋体"/>
        <charset val="134"/>
      </rPr>
      <t>油麦菜</t>
    </r>
  </si>
  <si>
    <r>
      <rPr>
        <sz val="12"/>
        <color theme="1"/>
        <rFont val="宋体"/>
        <charset val="134"/>
      </rPr>
      <t>普通大棚</t>
    </r>
    <r>
      <rPr>
        <sz val="12"/>
        <color theme="1"/>
        <rFont val="Times New Roman"/>
        <charset val="134"/>
      </rPr>
      <t xml:space="preserve"> </t>
    </r>
  </si>
  <si>
    <r>
      <rPr>
        <sz val="12"/>
        <color rgb="FF000000"/>
        <rFont val="宋体"/>
        <charset val="134"/>
      </rPr>
      <t>小青菜</t>
    </r>
  </si>
  <si>
    <r>
      <rPr>
        <sz val="12"/>
        <color rgb="FF000000"/>
        <rFont val="宋体"/>
        <charset val="134"/>
      </rPr>
      <t>黄瓜</t>
    </r>
  </si>
  <si>
    <r>
      <rPr>
        <sz val="12"/>
        <color rgb="FF000000"/>
        <rFont val="宋体"/>
        <charset val="134"/>
      </rPr>
      <t>生菜</t>
    </r>
    <r>
      <rPr>
        <sz val="12"/>
        <color rgb="FF000000"/>
        <rFont val="Times New Roman"/>
        <charset val="134"/>
      </rPr>
      <t xml:space="preserve"> </t>
    </r>
  </si>
  <si>
    <r>
      <rPr>
        <sz val="12"/>
        <color rgb="FF000000"/>
        <rFont val="宋体"/>
        <charset val="134"/>
      </rPr>
      <t>辣椒</t>
    </r>
  </si>
  <si>
    <r>
      <rPr>
        <sz val="12"/>
        <color rgb="FF000000"/>
        <rFont val="宋体"/>
        <charset val="134"/>
      </rPr>
      <t>空心菜</t>
    </r>
  </si>
  <si>
    <r>
      <rPr>
        <sz val="12"/>
        <color rgb="FF000000"/>
        <rFont val="宋体"/>
        <charset val="134"/>
      </rPr>
      <t>黄心菜</t>
    </r>
  </si>
  <si>
    <r>
      <rPr>
        <sz val="12"/>
        <color rgb="FF000000"/>
        <rFont val="宋体"/>
        <charset val="134"/>
      </rPr>
      <t>芹菜</t>
    </r>
  </si>
  <si>
    <r>
      <rPr>
        <sz val="12"/>
        <color theme="1"/>
        <rFont val="宋体"/>
        <charset val="134"/>
      </rPr>
      <t>大白菜</t>
    </r>
  </si>
  <si>
    <r>
      <rPr>
        <sz val="11"/>
        <color theme="1"/>
        <rFont val="宋体"/>
        <charset val="134"/>
      </rPr>
      <t>白萝卜</t>
    </r>
  </si>
  <si>
    <r>
      <rPr>
        <sz val="12"/>
        <color theme="1"/>
        <rFont val="宋体"/>
        <charset val="134"/>
      </rPr>
      <t>红萝卜</t>
    </r>
  </si>
  <si>
    <r>
      <rPr>
        <sz val="12"/>
        <color theme="1"/>
        <rFont val="宋体"/>
        <charset val="134"/>
      </rPr>
      <t>榆黄菇</t>
    </r>
  </si>
  <si>
    <r>
      <rPr>
        <sz val="12"/>
        <color theme="1"/>
        <rFont val="宋体"/>
        <charset val="134"/>
      </rPr>
      <t>香菇</t>
    </r>
  </si>
  <si>
    <r>
      <rPr>
        <sz val="12"/>
        <color theme="1"/>
        <rFont val="宋体"/>
        <charset val="134"/>
      </rPr>
      <t>白灵菇</t>
    </r>
  </si>
  <si>
    <r>
      <rPr>
        <sz val="12"/>
        <color theme="1"/>
        <rFont val="宋体"/>
        <charset val="134"/>
      </rPr>
      <t>羊肚菌</t>
    </r>
  </si>
  <si>
    <r>
      <rPr>
        <b/>
        <sz val="12"/>
        <color indexed="8"/>
        <rFont val="宋体"/>
        <charset val="134"/>
      </rPr>
      <t>作物编号</t>
    </r>
  </si>
  <si>
    <r>
      <rPr>
        <sz val="12"/>
        <color theme="1"/>
        <rFont val="宋体"/>
        <charset val="134"/>
      </rPr>
      <t>平旱地</t>
    </r>
  </si>
  <si>
    <r>
      <rPr>
        <sz val="12"/>
        <color theme="1"/>
        <rFont val="宋体"/>
        <charset val="134"/>
      </rPr>
      <t>黄豆</t>
    </r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</si>
</sst>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3">
    <font>
      <sz val="11"/>
      <color theme="1"/>
      <name val="宋体"/>
      <charset val="134"/>
      <scheme val="minor"/>
    </font>
    <font>
      <b/>
      <sz val="12"/>
      <color rgb="FF000000"/>
      <name val="宋体"/>
      <charset val="134"/>
    </font>
    <font>
      <b/>
      <sz val="12"/>
      <color indexed="8"/>
      <name val="Times New Roman"/>
      <charset val="134"/>
    </font>
    <font>
      <sz val="11"/>
      <color theme="1"/>
      <name val="Times New Roman"/>
      <charset val="134"/>
    </font>
    <font>
      <sz val="12"/>
      <color theme="1"/>
      <name val="Times New Roman"/>
      <charset val="134"/>
    </font>
    <font>
      <sz val="12"/>
      <color indexed="8"/>
      <name val="Times New Roman"/>
      <charset val="134"/>
    </font>
    <font>
      <sz val="12"/>
      <color rgb="FF000000"/>
      <name val="Times New Roman"/>
      <charset val="134"/>
    </font>
    <font>
      <sz val="11"/>
      <color indexed="8"/>
      <name val="Times New Roman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2"/>
      <color rgb="FF000000"/>
      <name val="宋体"/>
      <charset val="134"/>
    </font>
    <font>
      <sz val="12"/>
      <color theme="1"/>
      <name val="宋体"/>
      <charset val="134"/>
    </font>
    <font>
      <b/>
      <sz val="12"/>
      <color indexed="8"/>
      <name val="宋体"/>
      <charset val="134"/>
    </font>
    <font>
      <sz val="12"/>
      <color indexed="8"/>
      <name val="宋体"/>
      <charset val="134"/>
    </font>
    <font>
      <b/>
      <sz val="12"/>
      <color rgb="FF000000"/>
      <name val="Times New Roman"/>
      <charset val="134"/>
    </font>
    <font>
      <sz val="11"/>
      <color theme="1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5" borderId="2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6" borderId="5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7" borderId="5" applyNumberFormat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6" fillId="4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57" fontId="5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048576"/>
  <sheetViews>
    <sheetView tabSelected="1" workbookViewId="0">
      <selection activeCell="A2" sqref="A2"/>
    </sheetView>
  </sheetViews>
  <sheetFormatPr defaultColWidth="8.89166666666667" defaultRowHeight="13.5"/>
  <cols>
    <col min="1" max="6" width="8.89166666666667" style="1"/>
    <col min="8" max="8" width="11.875" customWidth="1"/>
    <col min="9" max="9" width="15.375" customWidth="1"/>
  </cols>
  <sheetData>
    <row r="1" ht="15.75" spans="1:10">
      <c r="A1" s="2" t="s">
        <v>0</v>
      </c>
      <c r="B1" s="3" t="s">
        <v>1</v>
      </c>
      <c r="C1" s="3" t="s">
        <v>2</v>
      </c>
      <c r="D1" s="3" t="s">
        <v>3</v>
      </c>
      <c r="E1" s="2" t="s">
        <v>4</v>
      </c>
      <c r="F1" s="2" t="s">
        <v>5</v>
      </c>
      <c r="G1" t="s">
        <v>6</v>
      </c>
      <c r="H1" t="s">
        <v>7</v>
      </c>
      <c r="I1" t="s">
        <v>8</v>
      </c>
      <c r="J1" t="s">
        <v>9</v>
      </c>
    </row>
    <row r="2" ht="15.75" spans="1:10">
      <c r="A2" s="8">
        <v>1</v>
      </c>
      <c r="B2" s="9" t="s">
        <v>10</v>
      </c>
      <c r="C2" s="9" t="s">
        <v>11</v>
      </c>
      <c r="D2" s="12" t="s">
        <v>12</v>
      </c>
      <c r="E2" s="12">
        <v>380</v>
      </c>
      <c r="F2" s="7">
        <v>60</v>
      </c>
      <c r="G2">
        <v>22800</v>
      </c>
      <c r="H2">
        <v>57000</v>
      </c>
      <c r="I2"/>
      <c r="J2">
        <v>57000</v>
      </c>
    </row>
    <row r="3" ht="15.75" spans="1:10">
      <c r="A3" s="8">
        <v>2</v>
      </c>
      <c r="B3" s="9" t="s">
        <v>13</v>
      </c>
      <c r="C3" s="9" t="s">
        <v>11</v>
      </c>
      <c r="D3" s="12" t="s">
        <v>12</v>
      </c>
      <c r="E3" s="12">
        <v>475</v>
      </c>
      <c r="F3" s="7">
        <v>46</v>
      </c>
      <c r="G3">
        <v>21850</v>
      </c>
      <c r="I3">
        <v>21850</v>
      </c>
      <c r="J3">
        <v>21850</v>
      </c>
    </row>
    <row r="4" ht="15.75" spans="1:10">
      <c r="A4" s="8">
        <v>3</v>
      </c>
      <c r="B4" s="9" t="s">
        <v>14</v>
      </c>
      <c r="C4" s="9" t="s">
        <v>11</v>
      </c>
      <c r="D4" s="12" t="s">
        <v>12</v>
      </c>
      <c r="E4" s="12">
        <v>380</v>
      </c>
      <c r="F4" s="7">
        <v>40</v>
      </c>
      <c r="G4">
        <v>15200</v>
      </c>
      <c r="H4">
        <v>22400</v>
      </c>
      <c r="I4"/>
      <c r="J4">
        <v>22400</v>
      </c>
    </row>
    <row r="5" ht="15.75" spans="1:10">
      <c r="A5" s="8">
        <v>4</v>
      </c>
      <c r="B5" s="9" t="s">
        <v>15</v>
      </c>
      <c r="C5" s="9" t="s">
        <v>11</v>
      </c>
      <c r="D5" s="12" t="s">
        <v>12</v>
      </c>
      <c r="E5" s="12">
        <v>330</v>
      </c>
      <c r="F5" s="7">
        <v>28</v>
      </c>
      <c r="G5">
        <v>9240</v>
      </c>
      <c r="H5">
        <v>33040</v>
      </c>
      <c r="I5"/>
      <c r="J5">
        <v>33040</v>
      </c>
    </row>
    <row r="6" ht="15.75" spans="1:10">
      <c r="A6" s="8">
        <v>5</v>
      </c>
      <c r="B6" s="9" t="s">
        <v>16</v>
      </c>
      <c r="C6" s="9" t="s">
        <v>11</v>
      </c>
      <c r="D6" s="12" t="s">
        <v>12</v>
      </c>
      <c r="E6" s="12">
        <v>395</v>
      </c>
      <c r="F6" s="7">
        <v>25</v>
      </c>
      <c r="G6">
        <v>9875</v>
      </c>
      <c r="I6">
        <v>9875</v>
      </c>
      <c r="J6">
        <v>9875</v>
      </c>
    </row>
    <row r="7" ht="15.75" spans="1:10">
      <c r="A7" s="8">
        <v>6</v>
      </c>
      <c r="B7" s="9" t="s">
        <v>17</v>
      </c>
      <c r="C7" s="9" t="s">
        <v>11</v>
      </c>
      <c r="D7" s="12" t="s">
        <v>12</v>
      </c>
      <c r="E7" s="12">
        <v>760</v>
      </c>
      <c r="F7" s="7">
        <v>115</v>
      </c>
      <c r="G7">
        <v>87400</v>
      </c>
      <c r="H7">
        <v>106840</v>
      </c>
      <c r="I7"/>
      <c r="J7">
        <v>106840</v>
      </c>
    </row>
    <row r="8" ht="15.75" spans="1:10">
      <c r="A8" s="8">
        <v>7</v>
      </c>
      <c r="B8" s="9" t="s">
        <v>18</v>
      </c>
      <c r="C8" s="9" t="s">
        <v>11</v>
      </c>
      <c r="D8" s="12" t="s">
        <v>12</v>
      </c>
      <c r="E8" s="12">
        <v>950</v>
      </c>
      <c r="F8" s="7">
        <v>45</v>
      </c>
      <c r="G8">
        <v>42750</v>
      </c>
      <c r="H8">
        <v>122750</v>
      </c>
      <c r="I8"/>
      <c r="J8">
        <v>122750</v>
      </c>
    </row>
    <row r="9" ht="15.75" spans="1:10">
      <c r="A9" s="8">
        <v>8</v>
      </c>
      <c r="B9" s="9" t="s">
        <v>19</v>
      </c>
      <c r="C9" s="9" t="s">
        <v>11</v>
      </c>
      <c r="D9" s="12" t="s">
        <v>12</v>
      </c>
      <c r="E9" s="12">
        <v>380</v>
      </c>
      <c r="F9" s="7">
        <v>130</v>
      </c>
      <c r="G9">
        <v>49400</v>
      </c>
      <c r="H9">
        <v>85400</v>
      </c>
      <c r="I9"/>
      <c r="J9">
        <v>85400</v>
      </c>
    </row>
    <row r="10" ht="15.75" spans="1:10">
      <c r="A10" s="8">
        <v>9</v>
      </c>
      <c r="B10" s="9" t="s">
        <v>20</v>
      </c>
      <c r="C10" s="9" t="s">
        <v>11</v>
      </c>
      <c r="D10" s="12" t="s">
        <v>12</v>
      </c>
      <c r="E10" s="12">
        <v>600</v>
      </c>
      <c r="F10" s="7">
        <v>50</v>
      </c>
      <c r="G10">
        <v>30000</v>
      </c>
      <c r="H10">
        <v>64650</v>
      </c>
      <c r="I10"/>
      <c r="J10">
        <v>64650</v>
      </c>
    </row>
    <row r="11" ht="15.75" spans="1:10">
      <c r="A11" s="8">
        <v>10</v>
      </c>
      <c r="B11" s="9" t="s">
        <v>21</v>
      </c>
      <c r="C11" s="9" t="s">
        <v>11</v>
      </c>
      <c r="D11" s="12" t="s">
        <v>12</v>
      </c>
      <c r="E11" s="12">
        <v>500</v>
      </c>
      <c r="F11" s="7">
        <v>25</v>
      </c>
      <c r="G11">
        <v>12500</v>
      </c>
      <c r="I11">
        <v>12500</v>
      </c>
      <c r="J11">
        <v>12500</v>
      </c>
    </row>
    <row r="12" ht="15.75" spans="1:10">
      <c r="A12" s="4">
        <v>11</v>
      </c>
      <c r="B12" s="5" t="s">
        <v>22</v>
      </c>
      <c r="C12" s="5" t="s">
        <v>23</v>
      </c>
      <c r="D12" s="6" t="s">
        <v>24</v>
      </c>
      <c r="E12" s="7">
        <v>100</v>
      </c>
      <c r="F12" s="7">
        <v>15</v>
      </c>
      <c r="G12">
        <v>1500</v>
      </c>
      <c r="I12">
        <v>1500</v>
      </c>
      <c r="J12">
        <v>1500</v>
      </c>
    </row>
    <row r="13" ht="15.75" spans="1:10">
      <c r="A13" s="4">
        <v>12</v>
      </c>
      <c r="B13" s="5" t="s">
        <v>25</v>
      </c>
      <c r="C13" s="5" t="s">
        <v>23</v>
      </c>
      <c r="D13" s="6" t="s">
        <v>24</v>
      </c>
      <c r="E13" s="7">
        <v>2700</v>
      </c>
      <c r="F13" s="7">
        <v>13</v>
      </c>
      <c r="G13">
        <v>35100</v>
      </c>
      <c r="I13">
        <v>35100</v>
      </c>
      <c r="J13">
        <v>35100</v>
      </c>
    </row>
    <row r="14" ht="15.75" spans="1:10">
      <c r="A14" s="4">
        <v>13</v>
      </c>
      <c r="B14" s="5" t="s">
        <v>26</v>
      </c>
      <c r="C14" s="5" t="s">
        <v>23</v>
      </c>
      <c r="D14" s="6" t="s">
        <v>24</v>
      </c>
      <c r="E14" s="7">
        <v>2000</v>
      </c>
      <c r="F14" s="7">
        <v>18</v>
      </c>
      <c r="G14">
        <v>36000</v>
      </c>
      <c r="I14">
        <v>36000</v>
      </c>
      <c r="J14">
        <v>36000</v>
      </c>
    </row>
    <row r="15" ht="15.75" spans="1:10">
      <c r="A15" s="8">
        <v>14</v>
      </c>
      <c r="B15" s="9" t="s">
        <v>27</v>
      </c>
      <c r="C15" s="9" t="s">
        <v>11</v>
      </c>
      <c r="D15" s="12" t="s">
        <v>12</v>
      </c>
      <c r="E15" s="12">
        <v>400</v>
      </c>
      <c r="F15" s="7">
        <v>35</v>
      </c>
      <c r="G15">
        <v>14000</v>
      </c>
      <c r="I15">
        <v>14000</v>
      </c>
      <c r="J15">
        <v>14000</v>
      </c>
    </row>
    <row r="16" ht="15.75" spans="1:10">
      <c r="A16" s="8">
        <v>15</v>
      </c>
      <c r="B16" s="9" t="s">
        <v>28</v>
      </c>
      <c r="C16" s="9" t="s">
        <v>11</v>
      </c>
      <c r="D16" s="12" t="s">
        <v>12</v>
      </c>
      <c r="E16" s="12">
        <v>500</v>
      </c>
      <c r="F16" s="7">
        <v>20</v>
      </c>
      <c r="G16">
        <v>10000</v>
      </c>
      <c r="I16">
        <v>10000</v>
      </c>
      <c r="J16">
        <v>10000</v>
      </c>
    </row>
    <row r="17" ht="15.75" spans="1:10">
      <c r="A17" s="15">
        <v>16</v>
      </c>
      <c r="B17" s="16" t="s">
        <v>29</v>
      </c>
      <c r="C17" s="16" t="s">
        <v>30</v>
      </c>
      <c r="D17" s="16" t="s">
        <v>12</v>
      </c>
      <c r="E17" s="16">
        <v>500</v>
      </c>
      <c r="F17" s="16">
        <v>42</v>
      </c>
      <c r="G17">
        <v>21000</v>
      </c>
      <c r="I17">
        <v>21000</v>
      </c>
      <c r="J17">
        <v>21000</v>
      </c>
    </row>
    <row r="18" ht="15.75" spans="1:10">
      <c r="A18" s="4">
        <v>17</v>
      </c>
      <c r="B18" s="10" t="s">
        <v>31</v>
      </c>
      <c r="C18" s="9" t="s">
        <v>32</v>
      </c>
      <c r="D18" s="5" t="s">
        <v>33</v>
      </c>
      <c r="E18" s="7">
        <v>3600</v>
      </c>
      <c r="F18" s="7">
        <v>0.6</v>
      </c>
      <c r="G18">
        <v>2160</v>
      </c>
      <c r="H18">
        <v>36480</v>
      </c>
      <c r="I18"/>
      <c r="J18">
        <v>36480</v>
      </c>
    </row>
    <row r="19" ht="15.75" spans="1:10">
      <c r="A19" s="8">
        <v>18</v>
      </c>
      <c r="B19" s="11" t="s">
        <v>34</v>
      </c>
      <c r="C19" s="13" t="s">
        <v>30</v>
      </c>
      <c r="D19" s="9" t="s">
        <v>33</v>
      </c>
      <c r="E19" s="12">
        <v>2000</v>
      </c>
      <c r="F19" s="7">
        <v>12</v>
      </c>
      <c r="G19">
        <v>24000</v>
      </c>
      <c r="H19">
        <v>26880</v>
      </c>
      <c r="I19"/>
      <c r="J19">
        <v>26880</v>
      </c>
    </row>
    <row r="20" ht="15.75" spans="1:10">
      <c r="A20" s="4">
        <v>19</v>
      </c>
      <c r="B20" s="10" t="s">
        <v>35</v>
      </c>
      <c r="C20" s="9" t="s">
        <v>32</v>
      </c>
      <c r="D20" s="5" t="s">
        <v>33</v>
      </c>
      <c r="E20" s="7">
        <v>3600</v>
      </c>
      <c r="F20" s="7">
        <v>0.6</v>
      </c>
      <c r="G20">
        <v>2160</v>
      </c>
      <c r="H20">
        <v>6480</v>
      </c>
      <c r="I20"/>
      <c r="J20">
        <v>6480</v>
      </c>
    </row>
    <row r="21" ht="15.75" spans="1:10">
      <c r="A21" s="8">
        <v>20</v>
      </c>
      <c r="B21" s="11" t="s">
        <v>36</v>
      </c>
      <c r="C21" s="13" t="s">
        <v>30</v>
      </c>
      <c r="D21" s="9" t="s">
        <v>33</v>
      </c>
      <c r="E21" s="12">
        <v>2000</v>
      </c>
      <c r="F21" s="7">
        <v>15</v>
      </c>
      <c r="G21">
        <v>30000</v>
      </c>
      <c r="I21">
        <v>30000</v>
      </c>
      <c r="J21">
        <v>30000</v>
      </c>
    </row>
    <row r="22" ht="15.75" spans="1:10">
      <c r="A22" s="8">
        <v>21</v>
      </c>
      <c r="B22" s="11" t="s">
        <v>37</v>
      </c>
      <c r="C22" s="9" t="s">
        <v>32</v>
      </c>
      <c r="D22" s="9" t="s">
        <v>38</v>
      </c>
      <c r="E22" s="9">
        <v>2700</v>
      </c>
      <c r="F22" s="7">
        <v>0.3</v>
      </c>
      <c r="G22">
        <v>810</v>
      </c>
      <c r="H22">
        <v>36210</v>
      </c>
      <c r="I22"/>
      <c r="J22">
        <v>36210</v>
      </c>
    </row>
    <row r="23" ht="15.75" spans="1:10">
      <c r="A23" s="8">
        <v>22</v>
      </c>
      <c r="B23" s="11" t="s">
        <v>39</v>
      </c>
      <c r="C23" s="9" t="s">
        <v>32</v>
      </c>
      <c r="D23" s="9" t="s">
        <v>38</v>
      </c>
      <c r="E23" s="9">
        <v>7200</v>
      </c>
      <c r="F23" s="7">
        <v>0.3</v>
      </c>
      <c r="G23">
        <v>2160</v>
      </c>
      <c r="H23">
        <v>45360</v>
      </c>
      <c r="I23"/>
      <c r="J23">
        <v>45360</v>
      </c>
    </row>
    <row r="24" ht="15.75" spans="1:10">
      <c r="A24" s="8">
        <v>23</v>
      </c>
      <c r="B24" s="11" t="s">
        <v>40</v>
      </c>
      <c r="C24" s="9" t="s">
        <v>32</v>
      </c>
      <c r="D24" s="9" t="s">
        <v>38</v>
      </c>
      <c r="E24" s="9">
        <v>3000</v>
      </c>
      <c r="F24" s="7">
        <v>0.3</v>
      </c>
      <c r="G24">
        <v>900</v>
      </c>
      <c r="I24">
        <v>900</v>
      </c>
      <c r="J24">
        <v>900</v>
      </c>
    </row>
    <row r="25" ht="15.75" spans="1:10">
      <c r="A25" s="8">
        <v>24</v>
      </c>
      <c r="B25" s="11" t="s">
        <v>41</v>
      </c>
      <c r="C25" s="9" t="s">
        <v>32</v>
      </c>
      <c r="D25" s="9" t="s">
        <v>38</v>
      </c>
      <c r="E25" s="9">
        <v>2700</v>
      </c>
      <c r="F25" s="7">
        <v>0.3</v>
      </c>
      <c r="G25">
        <v>810</v>
      </c>
      <c r="H25">
        <v>2610</v>
      </c>
      <c r="I25"/>
      <c r="J25">
        <v>2610</v>
      </c>
    </row>
    <row r="26" ht="15.75" spans="1:10">
      <c r="A26" s="4">
        <v>25</v>
      </c>
      <c r="B26" s="10" t="s">
        <v>42</v>
      </c>
      <c r="C26" s="9" t="s">
        <v>32</v>
      </c>
      <c r="D26" s="5" t="s">
        <v>33</v>
      </c>
      <c r="E26" s="7">
        <v>4000</v>
      </c>
      <c r="F26" s="7">
        <v>0.3</v>
      </c>
      <c r="G26">
        <v>1200</v>
      </c>
      <c r="H26">
        <v>3600</v>
      </c>
      <c r="I26"/>
      <c r="J26">
        <v>3600</v>
      </c>
    </row>
    <row r="27" ht="15.75" spans="1:10">
      <c r="A27" s="4">
        <v>26</v>
      </c>
      <c r="B27" s="10" t="s">
        <v>43</v>
      </c>
      <c r="C27" s="9" t="s">
        <v>32</v>
      </c>
      <c r="D27" s="5" t="s">
        <v>33</v>
      </c>
      <c r="E27" s="7">
        <v>4500</v>
      </c>
      <c r="F27" s="7">
        <v>0.3</v>
      </c>
      <c r="G27">
        <v>1350</v>
      </c>
      <c r="H27">
        <v>4050</v>
      </c>
      <c r="I27"/>
      <c r="J27">
        <v>4050</v>
      </c>
    </row>
    <row r="28" ht="15.75" spans="1:10">
      <c r="A28" s="4">
        <v>27</v>
      </c>
      <c r="B28" s="10" t="s">
        <v>44</v>
      </c>
      <c r="C28" s="5" t="s">
        <v>45</v>
      </c>
      <c r="D28" s="5" t="s">
        <v>33</v>
      </c>
      <c r="E28" s="7">
        <v>5000</v>
      </c>
      <c r="F28" s="7">
        <v>0.9</v>
      </c>
      <c r="G28">
        <v>4500</v>
      </c>
      <c r="I28">
        <v>4500</v>
      </c>
      <c r="J28">
        <v>4500</v>
      </c>
    </row>
    <row r="29" ht="15.75" spans="1:10">
      <c r="A29" s="8">
        <v>28</v>
      </c>
      <c r="B29" s="11" t="s">
        <v>46</v>
      </c>
      <c r="C29" s="9" t="s">
        <v>32</v>
      </c>
      <c r="D29" s="9" t="s">
        <v>38</v>
      </c>
      <c r="E29" s="9">
        <v>3600</v>
      </c>
      <c r="F29" s="7">
        <v>0.3</v>
      </c>
      <c r="G29">
        <v>1080</v>
      </c>
      <c r="H29">
        <v>35480</v>
      </c>
      <c r="I29"/>
      <c r="J29">
        <v>35480</v>
      </c>
    </row>
    <row r="30" ht="15.75" spans="1:10">
      <c r="A30" s="8">
        <v>29</v>
      </c>
      <c r="B30" s="11" t="s">
        <v>47</v>
      </c>
      <c r="C30" s="9" t="s">
        <v>32</v>
      </c>
      <c r="D30" s="9" t="s">
        <v>38</v>
      </c>
      <c r="E30" s="9">
        <v>13500</v>
      </c>
      <c r="F30" s="7">
        <v>0.3</v>
      </c>
      <c r="G30">
        <v>4050</v>
      </c>
      <c r="H30">
        <v>13050</v>
      </c>
      <c r="I30"/>
      <c r="J30">
        <v>13050</v>
      </c>
    </row>
    <row r="31" ht="15.75" spans="1:10">
      <c r="A31" s="8">
        <v>30</v>
      </c>
      <c r="B31" s="11" t="s">
        <v>48</v>
      </c>
      <c r="C31" s="9" t="s">
        <v>32</v>
      </c>
      <c r="D31" s="9" t="s">
        <v>38</v>
      </c>
      <c r="E31" s="9">
        <v>4500</v>
      </c>
      <c r="F31" s="7">
        <v>0.3</v>
      </c>
      <c r="G31">
        <v>1350</v>
      </c>
      <c r="H31">
        <v>2850</v>
      </c>
      <c r="I31"/>
      <c r="J31">
        <v>2850</v>
      </c>
    </row>
    <row r="32" ht="15.75" spans="1:10">
      <c r="A32" s="4">
        <v>31</v>
      </c>
      <c r="B32" s="10" t="s">
        <v>49</v>
      </c>
      <c r="C32" s="5" t="s">
        <v>45</v>
      </c>
      <c r="D32" s="5" t="s">
        <v>33</v>
      </c>
      <c r="E32" s="7">
        <v>2000</v>
      </c>
      <c r="F32" s="7">
        <v>0.6</v>
      </c>
      <c r="G32">
        <v>1200</v>
      </c>
      <c r="I32">
        <v>1200</v>
      </c>
      <c r="J32">
        <v>1200</v>
      </c>
    </row>
    <row r="33" ht="15.75" spans="1:10">
      <c r="A33" s="4">
        <v>32</v>
      </c>
      <c r="B33" s="10" t="s">
        <v>50</v>
      </c>
      <c r="C33" s="9" t="s">
        <v>32</v>
      </c>
      <c r="D33" s="5" t="s">
        <v>33</v>
      </c>
      <c r="E33" s="7">
        <v>12000</v>
      </c>
      <c r="F33" s="7">
        <v>0.3</v>
      </c>
      <c r="G33">
        <v>3600</v>
      </c>
      <c r="I33">
        <v>3600</v>
      </c>
      <c r="J33">
        <v>3600</v>
      </c>
    </row>
    <row r="34" ht="15.75" spans="1:10">
      <c r="A34" s="4">
        <v>33</v>
      </c>
      <c r="B34" s="10" t="s">
        <v>51</v>
      </c>
      <c r="C34" s="9" t="s">
        <v>32</v>
      </c>
      <c r="D34" s="5" t="s">
        <v>33</v>
      </c>
      <c r="E34" s="7">
        <v>6000</v>
      </c>
      <c r="F34" s="7">
        <v>0.3</v>
      </c>
      <c r="G34">
        <v>1800</v>
      </c>
      <c r="I34">
        <v>1800</v>
      </c>
      <c r="J34">
        <v>1800</v>
      </c>
    </row>
    <row r="35" ht="15.75" spans="1:10">
      <c r="A35" s="8">
        <v>34</v>
      </c>
      <c r="B35" s="11" t="s">
        <v>52</v>
      </c>
      <c r="C35" s="9" t="s">
        <v>32</v>
      </c>
      <c r="D35" s="9" t="s">
        <v>38</v>
      </c>
      <c r="E35" s="9">
        <v>6000</v>
      </c>
      <c r="F35" s="7">
        <v>0.3</v>
      </c>
      <c r="G35">
        <v>1800</v>
      </c>
      <c r="I35">
        <v>1800</v>
      </c>
      <c r="J35">
        <v>1800</v>
      </c>
    </row>
    <row r="36" ht="15.75" spans="1:10">
      <c r="A36" s="8">
        <v>35</v>
      </c>
      <c r="B36" s="9" t="s">
        <v>53</v>
      </c>
      <c r="C36" s="9" t="s">
        <v>30</v>
      </c>
      <c r="D36" s="9" t="s">
        <v>38</v>
      </c>
      <c r="E36" s="9">
        <v>5000</v>
      </c>
      <c r="F36" s="9">
        <v>30</v>
      </c>
      <c r="G36">
        <v>150000</v>
      </c>
      <c r="I36">
        <v>150000</v>
      </c>
      <c r="J36">
        <v>150000</v>
      </c>
    </row>
    <row r="37" ht="15.75" spans="1:10">
      <c r="A37" s="8">
        <v>36</v>
      </c>
      <c r="B37" s="8" t="s">
        <v>54</v>
      </c>
      <c r="C37" s="9" t="s">
        <v>30</v>
      </c>
      <c r="D37" s="9" t="s">
        <v>38</v>
      </c>
      <c r="E37" s="9">
        <v>4000</v>
      </c>
      <c r="F37" s="9">
        <v>25</v>
      </c>
      <c r="G37">
        <v>100000</v>
      </c>
      <c r="I37">
        <v>100000</v>
      </c>
      <c r="J37">
        <v>100000</v>
      </c>
    </row>
    <row r="38" ht="15.75" spans="1:10">
      <c r="A38" s="8">
        <v>37</v>
      </c>
      <c r="B38" s="9" t="s">
        <v>55</v>
      </c>
      <c r="C38" s="9" t="s">
        <v>30</v>
      </c>
      <c r="D38" s="9" t="s">
        <v>38</v>
      </c>
      <c r="E38" s="9">
        <v>3000</v>
      </c>
      <c r="F38" s="9">
        <v>12</v>
      </c>
      <c r="G38">
        <v>36000</v>
      </c>
      <c r="I38">
        <v>36000</v>
      </c>
      <c r="J38">
        <v>36000</v>
      </c>
    </row>
    <row r="39" ht="15.75" spans="1:10">
      <c r="A39" s="4">
        <v>38</v>
      </c>
      <c r="B39" s="5" t="s">
        <v>56</v>
      </c>
      <c r="C39" s="5" t="s">
        <v>45</v>
      </c>
      <c r="D39" s="5" t="s">
        <v>38</v>
      </c>
      <c r="E39" s="5">
        <v>5000</v>
      </c>
      <c r="F39" s="5">
        <v>1.8</v>
      </c>
      <c r="G39">
        <v>9000</v>
      </c>
      <c r="I39">
        <v>9000</v>
      </c>
      <c r="J39">
        <v>9000</v>
      </c>
    </row>
    <row r="40" ht="15.75" spans="1:10">
      <c r="A40" s="4">
        <v>39</v>
      </c>
      <c r="B40" s="5" t="s">
        <v>57</v>
      </c>
      <c r="C40" s="5" t="s">
        <v>45</v>
      </c>
      <c r="D40" s="5" t="s">
        <v>38</v>
      </c>
      <c r="E40" s="5">
        <v>4000</v>
      </c>
      <c r="F40" s="5">
        <v>1.8</v>
      </c>
      <c r="G40">
        <v>7200</v>
      </c>
      <c r="I40">
        <v>7200</v>
      </c>
      <c r="J40">
        <v>7200</v>
      </c>
    </row>
    <row r="41" ht="15.75" spans="1:10">
      <c r="A41" s="4">
        <v>40</v>
      </c>
      <c r="B41" s="5" t="s">
        <v>58</v>
      </c>
      <c r="C41" s="5" t="s">
        <v>45</v>
      </c>
      <c r="D41" s="5" t="s">
        <v>38</v>
      </c>
      <c r="E41" s="5">
        <v>10000</v>
      </c>
      <c r="F41" s="5">
        <v>1.8</v>
      </c>
      <c r="G41">
        <v>18000</v>
      </c>
      <c r="I41">
        <v>18000</v>
      </c>
      <c r="J41">
        <v>18000</v>
      </c>
    </row>
    <row r="42" ht="15.75" spans="1:10">
      <c r="A42" s="4">
        <v>41</v>
      </c>
      <c r="B42" s="5" t="s">
        <v>59</v>
      </c>
      <c r="C42" s="5" t="s">
        <v>45</v>
      </c>
      <c r="D42" s="5" t="s">
        <v>38</v>
      </c>
      <c r="E42" s="5">
        <v>1000</v>
      </c>
      <c r="F42" s="5">
        <v>3.6</v>
      </c>
      <c r="G42">
        <v>3600</v>
      </c>
      <c r="I42">
        <v>3600</v>
      </c>
      <c r="J42">
        <v>3600</v>
      </c>
    </row>
    <row r="1048493" customFormat="1"/>
    <row r="1048494" customFormat="1"/>
    <row r="1048495" customFormat="1"/>
    <row r="1048496" customFormat="1"/>
    <row r="1048497" customFormat="1"/>
    <row r="1048498" customFormat="1"/>
    <row r="1048499" customFormat="1"/>
    <row r="1048500" customFormat="1"/>
    <row r="1048501" customFormat="1"/>
    <row r="1048502" customFormat="1"/>
    <row r="1048503" customFormat="1"/>
    <row r="1048504" customFormat="1"/>
    <row r="1048505" customFormat="1"/>
    <row r="1048506" customFormat="1"/>
    <row r="1048507" customFormat="1"/>
    <row r="1048508" customFormat="1"/>
    <row r="1048509" customFormat="1"/>
    <row r="1048510" customFormat="1"/>
    <row r="1048511" customFormat="1"/>
    <row r="1048512" customFormat="1"/>
    <row r="1048513" customFormat="1"/>
    <row r="1048514" customFormat="1"/>
    <row r="1048515" customFormat="1"/>
    <row r="1048516" customFormat="1"/>
    <row r="1048517" customFormat="1"/>
    <row r="1048518" customFormat="1"/>
    <row r="1048519" customFormat="1"/>
    <row r="1048520" customFormat="1"/>
    <row r="1048521" customFormat="1"/>
    <row r="1048522" customFormat="1"/>
    <row r="1048523" customFormat="1"/>
    <row r="1048524" customFormat="1"/>
    <row r="1048525" customFormat="1"/>
    <row r="1048526" customFormat="1"/>
    <row r="1048527" customFormat="1"/>
    <row r="1048528" customFormat="1"/>
    <row r="1048529" customFormat="1"/>
    <row r="1048530" customFormat="1"/>
    <row r="1048531" customFormat="1"/>
    <row r="1048532" customFormat="1"/>
    <row r="1048533" customFormat="1"/>
    <row r="1048534" customFormat="1"/>
    <row r="1048535" customFormat="1"/>
    <row r="1048536" customFormat="1"/>
    <row r="1048537" customFormat="1"/>
    <row r="1048538" customFormat="1"/>
    <row r="1048539" customFormat="1"/>
    <row r="1048540" customFormat="1"/>
    <row r="1048541" customFormat="1"/>
    <row r="1048542" customFormat="1"/>
    <row r="1048543" customFormat="1"/>
    <row r="1048544" customFormat="1"/>
    <row r="1048545" customFormat="1"/>
    <row r="1048546" customFormat="1"/>
    <row r="1048547" customFormat="1"/>
    <row r="1048548" customFormat="1"/>
    <row r="1048549" customFormat="1"/>
    <row r="1048550" customFormat="1"/>
    <row r="1048551" customFormat="1"/>
    <row r="1048552" customFormat="1"/>
    <row r="1048553" customFormat="1"/>
    <row r="1048554" customFormat="1"/>
    <row r="1048555" customFormat="1"/>
    <row r="1048556" customFormat="1"/>
    <row r="1048557" customFormat="1"/>
    <row r="1048558" customFormat="1"/>
    <row r="1048559" customFormat="1"/>
    <row r="1048560" customFormat="1"/>
    <row r="1048561" customFormat="1"/>
    <row r="1048562" customFormat="1"/>
    <row r="1048563" customFormat="1"/>
    <row r="1048564" customFormat="1"/>
    <row r="1048565" customFormat="1"/>
    <row r="1048566" customFormat="1"/>
    <row r="1048567" customFormat="1"/>
    <row r="1048568" customFormat="1"/>
    <row r="1048569" customFormat="1"/>
    <row r="1048570" customFormat="1"/>
    <row r="1048571" customFormat="1"/>
    <row r="1048572" customFormat="1"/>
    <row r="1048573" customFormat="1"/>
    <row r="1048574" customFormat="1"/>
    <row r="1048575" customFormat="1"/>
    <row r="1048576" customFormat="1"/>
  </sheetData>
  <sortState ref="A2:J1048576">
    <sortCondition ref="A2"/>
  </sortState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26"/>
  <sheetViews>
    <sheetView workbookViewId="0">
      <selection activeCell="B1" sqref="B$1:B$1048576"/>
    </sheetView>
  </sheetViews>
  <sheetFormatPr defaultColWidth="8.89166666666667" defaultRowHeight="13.5" outlineLevelCol="7"/>
  <cols>
    <col min="1" max="4" width="9" style="1"/>
    <col min="5" max="5" width="14.5" style="1" customWidth="1"/>
    <col min="6" max="6" width="17.75" style="1" customWidth="1"/>
  </cols>
  <sheetData>
    <row r="1" ht="15.75" spans="1:8">
      <c r="A1" s="3" t="s">
        <v>60</v>
      </c>
      <c r="B1" s="3" t="s">
        <v>1</v>
      </c>
      <c r="C1" s="3" t="s">
        <v>2</v>
      </c>
      <c r="D1" s="3" t="s">
        <v>3</v>
      </c>
      <c r="E1" s="2" t="s">
        <v>4</v>
      </c>
      <c r="F1" s="2" t="s">
        <v>5</v>
      </c>
      <c r="G1" t="s">
        <v>6</v>
      </c>
      <c r="H1" t="s">
        <v>7</v>
      </c>
    </row>
    <row r="2" ht="15.75" spans="1:7">
      <c r="A2" s="4">
        <v>1</v>
      </c>
      <c r="B2" s="5" t="s">
        <v>10</v>
      </c>
      <c r="C2" s="5" t="s">
        <v>61</v>
      </c>
      <c r="D2" s="6" t="s">
        <v>24</v>
      </c>
      <c r="E2" s="7">
        <v>400</v>
      </c>
      <c r="F2" s="7">
        <v>72</v>
      </c>
      <c r="G2">
        <f t="shared" ref="G2:G65" si="0">E2*F2</f>
        <v>28800</v>
      </c>
    </row>
    <row r="3" ht="15.75" spans="1:7">
      <c r="A3" s="4">
        <v>1</v>
      </c>
      <c r="B3" s="5" t="s">
        <v>62</v>
      </c>
      <c r="C3" s="5" t="s">
        <v>23</v>
      </c>
      <c r="D3" s="6" t="s">
        <v>24</v>
      </c>
      <c r="E3" s="7">
        <v>360</v>
      </c>
      <c r="F3" s="7">
        <v>15</v>
      </c>
      <c r="G3">
        <f t="shared" si="0"/>
        <v>5400</v>
      </c>
    </row>
    <row r="4" ht="15.75" spans="1:8">
      <c r="A4" s="8">
        <v>1</v>
      </c>
      <c r="B4" s="9" t="s">
        <v>10</v>
      </c>
      <c r="C4" s="9" t="s">
        <v>11</v>
      </c>
      <c r="D4" s="12" t="s">
        <v>12</v>
      </c>
      <c r="E4" s="12">
        <v>380</v>
      </c>
      <c r="F4" s="7">
        <v>60</v>
      </c>
      <c r="G4">
        <f t="shared" si="0"/>
        <v>22800</v>
      </c>
      <c r="H4">
        <f>SUBTOTAL(9,G2:G4)</f>
        <v>57000</v>
      </c>
    </row>
    <row r="5" ht="15.75" spans="1:7">
      <c r="A5" s="4">
        <v>2</v>
      </c>
      <c r="B5" s="5" t="s">
        <v>13</v>
      </c>
      <c r="C5" s="5" t="s">
        <v>61</v>
      </c>
      <c r="D5" s="6" t="s">
        <v>24</v>
      </c>
      <c r="E5" s="7">
        <v>500</v>
      </c>
      <c r="F5" s="7"/>
      <c r="G5">
        <f t="shared" si="0"/>
        <v>0</v>
      </c>
    </row>
    <row r="6" ht="15.75" spans="1:7">
      <c r="A6" s="4">
        <v>2</v>
      </c>
      <c r="B6" s="5" t="s">
        <v>13</v>
      </c>
      <c r="C6" s="5" t="s">
        <v>23</v>
      </c>
      <c r="D6" s="6" t="s">
        <v>24</v>
      </c>
      <c r="E6" s="7">
        <v>450</v>
      </c>
      <c r="F6" s="7"/>
      <c r="G6">
        <f t="shared" si="0"/>
        <v>0</v>
      </c>
    </row>
    <row r="7" ht="15.75" spans="1:7">
      <c r="A7" s="8">
        <v>2</v>
      </c>
      <c r="B7" s="9" t="s">
        <v>13</v>
      </c>
      <c r="C7" s="9" t="s">
        <v>11</v>
      </c>
      <c r="D7" s="12" t="s">
        <v>12</v>
      </c>
      <c r="E7" s="12">
        <v>475</v>
      </c>
      <c r="F7" s="7">
        <v>46</v>
      </c>
      <c r="G7">
        <f t="shared" si="0"/>
        <v>21850</v>
      </c>
    </row>
    <row r="8" ht="15.75" spans="1:7">
      <c r="A8" s="4">
        <v>3</v>
      </c>
      <c r="B8" s="5" t="s">
        <v>14</v>
      </c>
      <c r="C8" s="5" t="s">
        <v>61</v>
      </c>
      <c r="D8" s="6" t="s">
        <v>24</v>
      </c>
      <c r="E8" s="7">
        <v>400</v>
      </c>
      <c r="F8" s="7"/>
      <c r="G8">
        <f t="shared" si="0"/>
        <v>0</v>
      </c>
    </row>
    <row r="9" ht="15.75" spans="1:7">
      <c r="A9" s="4">
        <v>3</v>
      </c>
      <c r="B9" s="5" t="s">
        <v>14</v>
      </c>
      <c r="C9" s="5" t="s">
        <v>23</v>
      </c>
      <c r="D9" s="6" t="s">
        <v>24</v>
      </c>
      <c r="E9" s="7">
        <v>360</v>
      </c>
      <c r="F9" s="7">
        <v>20</v>
      </c>
      <c r="G9">
        <f t="shared" si="0"/>
        <v>7200</v>
      </c>
    </row>
    <row r="10" ht="15.75" spans="1:8">
      <c r="A10" s="8">
        <v>3</v>
      </c>
      <c r="B10" s="9" t="s">
        <v>14</v>
      </c>
      <c r="C10" s="9" t="s">
        <v>11</v>
      </c>
      <c r="D10" s="12" t="s">
        <v>12</v>
      </c>
      <c r="E10" s="12">
        <v>380</v>
      </c>
      <c r="F10" s="7">
        <v>40</v>
      </c>
      <c r="G10">
        <f t="shared" si="0"/>
        <v>15200</v>
      </c>
      <c r="H10">
        <f>SUBTOTAL(9,G9:G10)</f>
        <v>22400</v>
      </c>
    </row>
    <row r="11" ht="15.75" spans="1:7">
      <c r="A11" s="4">
        <v>4</v>
      </c>
      <c r="B11" s="5" t="s">
        <v>15</v>
      </c>
      <c r="C11" s="5" t="s">
        <v>61</v>
      </c>
      <c r="D11" s="6" t="s">
        <v>24</v>
      </c>
      <c r="E11" s="7">
        <v>350</v>
      </c>
      <c r="F11" s="7">
        <v>68</v>
      </c>
      <c r="G11">
        <f t="shared" si="0"/>
        <v>23800</v>
      </c>
    </row>
    <row r="12" ht="15.75" spans="1:7">
      <c r="A12" s="4">
        <v>4</v>
      </c>
      <c r="B12" s="5" t="s">
        <v>15</v>
      </c>
      <c r="C12" s="5" t="s">
        <v>23</v>
      </c>
      <c r="D12" s="6" t="s">
        <v>24</v>
      </c>
      <c r="E12" s="7">
        <v>315</v>
      </c>
      <c r="F12" s="7"/>
      <c r="G12">
        <f t="shared" si="0"/>
        <v>0</v>
      </c>
    </row>
    <row r="13" ht="15.75" spans="1:8">
      <c r="A13" s="8">
        <v>4</v>
      </c>
      <c r="B13" s="9" t="s">
        <v>15</v>
      </c>
      <c r="C13" s="9" t="s">
        <v>11</v>
      </c>
      <c r="D13" s="12" t="s">
        <v>12</v>
      </c>
      <c r="E13" s="12">
        <v>330</v>
      </c>
      <c r="F13" s="7">
        <v>28</v>
      </c>
      <c r="G13">
        <f t="shared" si="0"/>
        <v>9240</v>
      </c>
      <c r="H13">
        <f>SUBTOTAL(9,G11:G13)</f>
        <v>33040</v>
      </c>
    </row>
    <row r="14" ht="15.75" spans="1:7">
      <c r="A14" s="4">
        <v>5</v>
      </c>
      <c r="B14" s="5" t="s">
        <v>16</v>
      </c>
      <c r="C14" s="5" t="s">
        <v>61</v>
      </c>
      <c r="D14" s="6" t="s">
        <v>24</v>
      </c>
      <c r="E14" s="7">
        <v>415</v>
      </c>
      <c r="F14" s="7"/>
      <c r="G14">
        <f t="shared" si="0"/>
        <v>0</v>
      </c>
    </row>
    <row r="15" ht="15.75" spans="1:7">
      <c r="A15" s="4">
        <v>5</v>
      </c>
      <c r="B15" s="5" t="s">
        <v>16</v>
      </c>
      <c r="C15" s="5" t="s">
        <v>23</v>
      </c>
      <c r="D15" s="6" t="s">
        <v>24</v>
      </c>
      <c r="E15" s="7">
        <v>375</v>
      </c>
      <c r="F15" s="7"/>
      <c r="G15">
        <f t="shared" si="0"/>
        <v>0</v>
      </c>
    </row>
    <row r="16" ht="15.75" spans="1:7">
      <c r="A16" s="8">
        <v>5</v>
      </c>
      <c r="B16" s="9" t="s">
        <v>16</v>
      </c>
      <c r="C16" s="9" t="s">
        <v>11</v>
      </c>
      <c r="D16" s="12" t="s">
        <v>12</v>
      </c>
      <c r="E16" s="12">
        <v>395</v>
      </c>
      <c r="F16" s="7">
        <v>25</v>
      </c>
      <c r="G16">
        <f t="shared" si="0"/>
        <v>9875</v>
      </c>
    </row>
    <row r="17" ht="15.75" spans="1:7">
      <c r="A17" s="4">
        <v>6</v>
      </c>
      <c r="B17" s="5" t="s">
        <v>17</v>
      </c>
      <c r="C17" s="5" t="s">
        <v>61</v>
      </c>
      <c r="D17" s="6" t="s">
        <v>24</v>
      </c>
      <c r="E17" s="7">
        <v>800</v>
      </c>
      <c r="F17" s="7"/>
      <c r="G17">
        <f t="shared" si="0"/>
        <v>0</v>
      </c>
    </row>
    <row r="18" ht="15.75" spans="1:7">
      <c r="A18" s="4">
        <v>6</v>
      </c>
      <c r="B18" s="5" t="s">
        <v>17</v>
      </c>
      <c r="C18" s="5" t="s">
        <v>23</v>
      </c>
      <c r="D18" s="6" t="s">
        <v>24</v>
      </c>
      <c r="E18" s="7">
        <v>720</v>
      </c>
      <c r="F18" s="7">
        <v>27</v>
      </c>
      <c r="G18">
        <f t="shared" si="0"/>
        <v>19440</v>
      </c>
    </row>
    <row r="19" ht="15.75" spans="1:8">
      <c r="A19" s="8">
        <v>6</v>
      </c>
      <c r="B19" s="9" t="s">
        <v>17</v>
      </c>
      <c r="C19" s="9" t="s">
        <v>11</v>
      </c>
      <c r="D19" s="12" t="s">
        <v>12</v>
      </c>
      <c r="E19" s="12">
        <v>760</v>
      </c>
      <c r="F19" s="7">
        <v>115</v>
      </c>
      <c r="G19">
        <f t="shared" si="0"/>
        <v>87400</v>
      </c>
      <c r="H19">
        <f>SUBTOTAL(9,G18:G19)</f>
        <v>106840</v>
      </c>
    </row>
    <row r="20" ht="15.75" spans="1:7">
      <c r="A20" s="4">
        <v>7</v>
      </c>
      <c r="B20" s="5" t="s">
        <v>18</v>
      </c>
      <c r="C20" s="5" t="s">
        <v>61</v>
      </c>
      <c r="D20" s="6" t="s">
        <v>24</v>
      </c>
      <c r="E20" s="7">
        <v>1000</v>
      </c>
      <c r="F20" s="7">
        <v>80</v>
      </c>
      <c r="G20">
        <f t="shared" si="0"/>
        <v>80000</v>
      </c>
    </row>
    <row r="21" ht="15.75" spans="1:7">
      <c r="A21" s="4">
        <v>7</v>
      </c>
      <c r="B21" s="5" t="s">
        <v>18</v>
      </c>
      <c r="C21" s="5" t="s">
        <v>23</v>
      </c>
      <c r="D21" s="6" t="s">
        <v>24</v>
      </c>
      <c r="E21" s="7">
        <v>900</v>
      </c>
      <c r="F21" s="7"/>
      <c r="G21">
        <f t="shared" si="0"/>
        <v>0</v>
      </c>
    </row>
    <row r="22" ht="15.75" spans="1:8">
      <c r="A22" s="8">
        <v>7</v>
      </c>
      <c r="B22" s="9" t="s">
        <v>18</v>
      </c>
      <c r="C22" s="9" t="s">
        <v>11</v>
      </c>
      <c r="D22" s="12" t="s">
        <v>12</v>
      </c>
      <c r="E22" s="12">
        <v>950</v>
      </c>
      <c r="F22" s="7">
        <v>45</v>
      </c>
      <c r="G22">
        <f t="shared" si="0"/>
        <v>42750</v>
      </c>
      <c r="H22">
        <f>SUBTOTAL(9,G20:G22)</f>
        <v>122750</v>
      </c>
    </row>
    <row r="23" ht="15.75" spans="1:7">
      <c r="A23" s="4">
        <v>8</v>
      </c>
      <c r="B23" s="5" t="s">
        <v>19</v>
      </c>
      <c r="C23" s="5" t="s">
        <v>61</v>
      </c>
      <c r="D23" s="6" t="s">
        <v>24</v>
      </c>
      <c r="E23" s="7">
        <v>400</v>
      </c>
      <c r="F23" s="7">
        <v>90</v>
      </c>
      <c r="G23">
        <f t="shared" si="0"/>
        <v>36000</v>
      </c>
    </row>
    <row r="24" ht="15.75" spans="1:7">
      <c r="A24" s="4">
        <v>8</v>
      </c>
      <c r="B24" s="5" t="s">
        <v>19</v>
      </c>
      <c r="C24" s="5" t="s">
        <v>23</v>
      </c>
      <c r="D24" s="6" t="s">
        <v>24</v>
      </c>
      <c r="E24" s="7">
        <v>360</v>
      </c>
      <c r="F24" s="7"/>
      <c r="G24">
        <f t="shared" si="0"/>
        <v>0</v>
      </c>
    </row>
    <row r="25" ht="15.75" spans="1:8">
      <c r="A25" s="8">
        <v>8</v>
      </c>
      <c r="B25" s="9" t="s">
        <v>19</v>
      </c>
      <c r="C25" s="9" t="s">
        <v>11</v>
      </c>
      <c r="D25" s="12" t="s">
        <v>12</v>
      </c>
      <c r="E25" s="12">
        <v>380</v>
      </c>
      <c r="F25" s="7">
        <v>130</v>
      </c>
      <c r="G25">
        <f t="shared" si="0"/>
        <v>49400</v>
      </c>
      <c r="H25">
        <f>SUBTOTAL(9,G23:G25)</f>
        <v>85400</v>
      </c>
    </row>
    <row r="26" ht="15.75" spans="1:7">
      <c r="A26" s="4">
        <v>9</v>
      </c>
      <c r="B26" s="5" t="s">
        <v>20</v>
      </c>
      <c r="C26" s="5" t="s">
        <v>61</v>
      </c>
      <c r="D26" s="6" t="s">
        <v>24</v>
      </c>
      <c r="E26" s="7">
        <v>630</v>
      </c>
      <c r="F26" s="7">
        <v>55</v>
      </c>
      <c r="G26">
        <f t="shared" si="0"/>
        <v>34650</v>
      </c>
    </row>
    <row r="27" ht="15.75" spans="1:7">
      <c r="A27" s="4">
        <v>9</v>
      </c>
      <c r="B27" s="5" t="s">
        <v>20</v>
      </c>
      <c r="C27" s="5" t="s">
        <v>23</v>
      </c>
      <c r="D27" s="6" t="s">
        <v>24</v>
      </c>
      <c r="E27" s="7">
        <v>570</v>
      </c>
      <c r="F27" s="7"/>
      <c r="G27">
        <f t="shared" si="0"/>
        <v>0</v>
      </c>
    </row>
    <row r="28" ht="15.75" spans="1:8">
      <c r="A28" s="8">
        <v>9</v>
      </c>
      <c r="B28" s="9" t="s">
        <v>20</v>
      </c>
      <c r="C28" s="9" t="s">
        <v>11</v>
      </c>
      <c r="D28" s="12" t="s">
        <v>12</v>
      </c>
      <c r="E28" s="12">
        <v>600</v>
      </c>
      <c r="F28" s="7">
        <v>50</v>
      </c>
      <c r="G28">
        <f t="shared" si="0"/>
        <v>30000</v>
      </c>
      <c r="H28">
        <f>SUBTOTAL(9,G26:G28)</f>
        <v>64650</v>
      </c>
    </row>
    <row r="29" ht="15.75" spans="1:7">
      <c r="A29" s="4">
        <v>10</v>
      </c>
      <c r="B29" s="5" t="s">
        <v>21</v>
      </c>
      <c r="C29" s="5" t="s">
        <v>61</v>
      </c>
      <c r="D29" s="6" t="s">
        <v>24</v>
      </c>
      <c r="E29" s="7">
        <v>525</v>
      </c>
      <c r="F29" s="7"/>
      <c r="G29">
        <f t="shared" si="0"/>
        <v>0</v>
      </c>
    </row>
    <row r="30" ht="15.75" spans="1:7">
      <c r="A30" s="4">
        <v>10</v>
      </c>
      <c r="B30" s="5" t="s">
        <v>21</v>
      </c>
      <c r="C30" s="5" t="s">
        <v>23</v>
      </c>
      <c r="D30" s="6" t="s">
        <v>24</v>
      </c>
      <c r="E30" s="7">
        <v>475</v>
      </c>
      <c r="F30" s="7"/>
      <c r="G30">
        <f t="shared" si="0"/>
        <v>0</v>
      </c>
    </row>
    <row r="31" ht="15.75" spans="1:7">
      <c r="A31" s="8">
        <v>10</v>
      </c>
      <c r="B31" s="9" t="s">
        <v>21</v>
      </c>
      <c r="C31" s="9" t="s">
        <v>11</v>
      </c>
      <c r="D31" s="12" t="s">
        <v>12</v>
      </c>
      <c r="E31" s="12">
        <v>500</v>
      </c>
      <c r="F31" s="7">
        <v>25</v>
      </c>
      <c r="G31">
        <f t="shared" si="0"/>
        <v>12500</v>
      </c>
    </row>
    <row r="32" ht="15.75" spans="1:7">
      <c r="A32" s="4">
        <v>11</v>
      </c>
      <c r="B32" s="5" t="s">
        <v>22</v>
      </c>
      <c r="C32" s="5" t="s">
        <v>61</v>
      </c>
      <c r="D32" s="6" t="s">
        <v>24</v>
      </c>
      <c r="E32" s="7">
        <v>110</v>
      </c>
      <c r="F32" s="7"/>
      <c r="G32">
        <f t="shared" si="0"/>
        <v>0</v>
      </c>
    </row>
    <row r="33" ht="15.75" spans="1:7">
      <c r="A33" s="4">
        <v>11</v>
      </c>
      <c r="B33" s="5" t="s">
        <v>22</v>
      </c>
      <c r="C33" s="5" t="s">
        <v>23</v>
      </c>
      <c r="D33" s="6" t="s">
        <v>24</v>
      </c>
      <c r="E33" s="7">
        <v>100</v>
      </c>
      <c r="F33" s="7">
        <v>15</v>
      </c>
      <c r="G33">
        <f t="shared" si="0"/>
        <v>1500</v>
      </c>
    </row>
    <row r="34" ht="15.75" spans="1:7">
      <c r="A34" s="8">
        <v>11</v>
      </c>
      <c r="B34" s="9" t="s">
        <v>22</v>
      </c>
      <c r="C34" s="9" t="s">
        <v>11</v>
      </c>
      <c r="D34" s="12" t="s">
        <v>12</v>
      </c>
      <c r="E34" s="12">
        <v>105</v>
      </c>
      <c r="F34" s="12"/>
      <c r="G34">
        <f t="shared" si="0"/>
        <v>0</v>
      </c>
    </row>
    <row r="35" ht="15.75" spans="1:7">
      <c r="A35" s="4">
        <v>12</v>
      </c>
      <c r="B35" s="5" t="s">
        <v>25</v>
      </c>
      <c r="C35" s="5" t="s">
        <v>61</v>
      </c>
      <c r="D35" s="6" t="s">
        <v>24</v>
      </c>
      <c r="E35" s="7">
        <v>3000</v>
      </c>
      <c r="F35" s="7"/>
      <c r="G35">
        <f t="shared" si="0"/>
        <v>0</v>
      </c>
    </row>
    <row r="36" ht="15.75" spans="1:7">
      <c r="A36" s="4">
        <v>12</v>
      </c>
      <c r="B36" s="5" t="s">
        <v>25</v>
      </c>
      <c r="C36" s="5" t="s">
        <v>23</v>
      </c>
      <c r="D36" s="6" t="s">
        <v>24</v>
      </c>
      <c r="E36" s="7">
        <v>2700</v>
      </c>
      <c r="F36" s="7">
        <v>13</v>
      </c>
      <c r="G36">
        <f t="shared" si="0"/>
        <v>35100</v>
      </c>
    </row>
    <row r="37" ht="15.75" spans="1:7">
      <c r="A37" s="8">
        <v>12</v>
      </c>
      <c r="B37" s="9" t="s">
        <v>25</v>
      </c>
      <c r="C37" s="9" t="s">
        <v>11</v>
      </c>
      <c r="D37" s="12" t="s">
        <v>12</v>
      </c>
      <c r="E37" s="12">
        <v>2850</v>
      </c>
      <c r="F37" s="12"/>
      <c r="G37">
        <f t="shared" si="0"/>
        <v>0</v>
      </c>
    </row>
    <row r="38" ht="15.75" spans="1:7">
      <c r="A38" s="4">
        <v>13</v>
      </c>
      <c r="B38" s="5" t="s">
        <v>26</v>
      </c>
      <c r="C38" s="5" t="s">
        <v>61</v>
      </c>
      <c r="D38" s="6" t="s">
        <v>24</v>
      </c>
      <c r="E38" s="7">
        <v>2200</v>
      </c>
      <c r="F38" s="7"/>
      <c r="G38">
        <f t="shared" si="0"/>
        <v>0</v>
      </c>
    </row>
    <row r="39" ht="15.75" spans="1:7">
      <c r="A39" s="4">
        <v>13</v>
      </c>
      <c r="B39" s="5" t="s">
        <v>26</v>
      </c>
      <c r="C39" s="5" t="s">
        <v>23</v>
      </c>
      <c r="D39" s="6" t="s">
        <v>24</v>
      </c>
      <c r="E39" s="7">
        <v>2000</v>
      </c>
      <c r="F39" s="7">
        <v>18</v>
      </c>
      <c r="G39">
        <f t="shared" si="0"/>
        <v>36000</v>
      </c>
    </row>
    <row r="40" ht="15.75" spans="1:7">
      <c r="A40" s="8">
        <v>13</v>
      </c>
      <c r="B40" s="9" t="s">
        <v>26</v>
      </c>
      <c r="C40" s="9" t="s">
        <v>11</v>
      </c>
      <c r="D40" s="12" t="s">
        <v>12</v>
      </c>
      <c r="E40" s="12">
        <v>2100</v>
      </c>
      <c r="F40" s="12"/>
      <c r="G40">
        <f t="shared" si="0"/>
        <v>0</v>
      </c>
    </row>
    <row r="41" ht="15.75" spans="1:7">
      <c r="A41" s="4">
        <v>14</v>
      </c>
      <c r="B41" s="5" t="s">
        <v>27</v>
      </c>
      <c r="C41" s="5" t="s">
        <v>61</v>
      </c>
      <c r="D41" s="6" t="s">
        <v>24</v>
      </c>
      <c r="E41" s="7">
        <v>420</v>
      </c>
      <c r="F41" s="7"/>
      <c r="G41">
        <f t="shared" si="0"/>
        <v>0</v>
      </c>
    </row>
    <row r="42" ht="15.75" spans="1:7">
      <c r="A42" s="4">
        <v>14</v>
      </c>
      <c r="B42" s="5" t="s">
        <v>27</v>
      </c>
      <c r="C42" s="5" t="s">
        <v>23</v>
      </c>
      <c r="D42" s="6" t="s">
        <v>24</v>
      </c>
      <c r="E42" s="7">
        <v>380</v>
      </c>
      <c r="F42" s="7"/>
      <c r="G42">
        <f t="shared" si="0"/>
        <v>0</v>
      </c>
    </row>
    <row r="43" ht="15.75" spans="1:7">
      <c r="A43" s="8">
        <v>14</v>
      </c>
      <c r="B43" s="9" t="s">
        <v>27</v>
      </c>
      <c r="C43" s="9" t="s">
        <v>11</v>
      </c>
      <c r="D43" s="12" t="s">
        <v>12</v>
      </c>
      <c r="E43" s="12">
        <v>400</v>
      </c>
      <c r="F43" s="7">
        <v>35</v>
      </c>
      <c r="G43">
        <f t="shared" si="0"/>
        <v>14000</v>
      </c>
    </row>
    <row r="44" ht="15.75" spans="1:7">
      <c r="A44" s="4">
        <v>15</v>
      </c>
      <c r="B44" s="5" t="s">
        <v>28</v>
      </c>
      <c r="C44" s="5" t="s">
        <v>61</v>
      </c>
      <c r="D44" s="6" t="s">
        <v>24</v>
      </c>
      <c r="E44" s="7">
        <v>525</v>
      </c>
      <c r="F44" s="7"/>
      <c r="G44">
        <f t="shared" si="0"/>
        <v>0</v>
      </c>
    </row>
    <row r="45" ht="15.75" spans="1:7">
      <c r="A45" s="4">
        <v>15</v>
      </c>
      <c r="B45" s="5" t="s">
        <v>28</v>
      </c>
      <c r="C45" s="5" t="s">
        <v>23</v>
      </c>
      <c r="D45" s="6" t="s">
        <v>24</v>
      </c>
      <c r="E45" s="7">
        <v>475</v>
      </c>
      <c r="F45" s="7"/>
      <c r="G45">
        <f t="shared" si="0"/>
        <v>0</v>
      </c>
    </row>
    <row r="46" ht="15.75" spans="1:7">
      <c r="A46" s="8">
        <v>15</v>
      </c>
      <c r="B46" s="9" t="s">
        <v>28</v>
      </c>
      <c r="C46" s="9" t="s">
        <v>11</v>
      </c>
      <c r="D46" s="12" t="s">
        <v>12</v>
      </c>
      <c r="E46" s="12">
        <v>500</v>
      </c>
      <c r="F46" s="7">
        <v>20</v>
      </c>
      <c r="G46">
        <f t="shared" si="0"/>
        <v>10000</v>
      </c>
    </row>
    <row r="47" ht="15.75" spans="1:7">
      <c r="A47" s="15">
        <v>16</v>
      </c>
      <c r="B47" s="16" t="s">
        <v>29</v>
      </c>
      <c r="C47" s="16" t="s">
        <v>30</v>
      </c>
      <c r="D47" s="16" t="s">
        <v>12</v>
      </c>
      <c r="E47" s="16">
        <v>500</v>
      </c>
      <c r="F47" s="16">
        <v>42</v>
      </c>
      <c r="G47">
        <f t="shared" si="0"/>
        <v>21000</v>
      </c>
    </row>
    <row r="48" ht="15.75" spans="1:7">
      <c r="A48" s="4">
        <v>17</v>
      </c>
      <c r="B48" s="10" t="s">
        <v>31</v>
      </c>
      <c r="C48" s="5" t="s">
        <v>45</v>
      </c>
      <c r="D48" s="5" t="s">
        <v>33</v>
      </c>
      <c r="E48" s="7">
        <v>3600</v>
      </c>
      <c r="F48" s="7">
        <v>1.2</v>
      </c>
      <c r="G48">
        <f t="shared" si="0"/>
        <v>4320</v>
      </c>
    </row>
    <row r="49" ht="15.75" spans="1:7">
      <c r="A49" s="8">
        <v>17</v>
      </c>
      <c r="B49" s="11" t="s">
        <v>31</v>
      </c>
      <c r="C49" s="13" t="s">
        <v>30</v>
      </c>
      <c r="D49" s="9" t="s">
        <v>33</v>
      </c>
      <c r="E49" s="12">
        <v>3000</v>
      </c>
      <c r="F49" s="7">
        <v>10</v>
      </c>
      <c r="G49">
        <f t="shared" si="0"/>
        <v>30000</v>
      </c>
    </row>
    <row r="50" ht="15.75" spans="1:7">
      <c r="A50" s="8">
        <v>17</v>
      </c>
      <c r="B50" s="11" t="s">
        <v>31</v>
      </c>
      <c r="C50" s="9" t="s">
        <v>32</v>
      </c>
      <c r="D50" s="9" t="s">
        <v>38</v>
      </c>
      <c r="E50" s="9">
        <v>3200</v>
      </c>
      <c r="F50" s="9"/>
      <c r="G50">
        <f t="shared" si="0"/>
        <v>0</v>
      </c>
    </row>
    <row r="51" ht="15.75" spans="1:8">
      <c r="A51" s="4">
        <v>17</v>
      </c>
      <c r="B51" s="10" t="s">
        <v>31</v>
      </c>
      <c r="C51" s="9" t="s">
        <v>32</v>
      </c>
      <c r="D51" s="5" t="s">
        <v>33</v>
      </c>
      <c r="E51" s="7">
        <v>3600</v>
      </c>
      <c r="F51" s="7">
        <v>0.6</v>
      </c>
      <c r="G51">
        <f t="shared" si="0"/>
        <v>2160</v>
      </c>
      <c r="H51">
        <f>SUBTOTAL(9,G48:G51)</f>
        <v>36480</v>
      </c>
    </row>
    <row r="52" ht="15.75" spans="1:7">
      <c r="A52" s="4">
        <v>18</v>
      </c>
      <c r="B52" s="10" t="s">
        <v>34</v>
      </c>
      <c r="C52" s="5" t="s">
        <v>45</v>
      </c>
      <c r="D52" s="5" t="s">
        <v>33</v>
      </c>
      <c r="E52" s="7">
        <v>2400</v>
      </c>
      <c r="F52" s="7">
        <v>1.2</v>
      </c>
      <c r="G52">
        <f t="shared" si="0"/>
        <v>2880</v>
      </c>
    </row>
    <row r="53" ht="15.75" spans="1:8">
      <c r="A53" s="8">
        <v>18</v>
      </c>
      <c r="B53" s="11" t="s">
        <v>34</v>
      </c>
      <c r="C53" s="13" t="s">
        <v>30</v>
      </c>
      <c r="D53" s="9" t="s">
        <v>33</v>
      </c>
      <c r="E53" s="12">
        <v>2000</v>
      </c>
      <c r="F53" s="7">
        <v>12</v>
      </c>
      <c r="G53">
        <f t="shared" si="0"/>
        <v>24000</v>
      </c>
      <c r="H53">
        <f>SUBTOTAL(9,G52:G53)</f>
        <v>26880</v>
      </c>
    </row>
    <row r="54" ht="15.75" spans="1:7">
      <c r="A54" s="8">
        <v>18</v>
      </c>
      <c r="B54" s="11" t="s">
        <v>34</v>
      </c>
      <c r="C54" s="9" t="s">
        <v>32</v>
      </c>
      <c r="D54" s="9" t="s">
        <v>38</v>
      </c>
      <c r="E54" s="9">
        <v>2200</v>
      </c>
      <c r="F54" s="9"/>
      <c r="G54">
        <f t="shared" si="0"/>
        <v>0</v>
      </c>
    </row>
    <row r="55" ht="15.75" spans="1:7">
      <c r="A55" s="4">
        <v>18</v>
      </c>
      <c r="B55" s="10" t="s">
        <v>34</v>
      </c>
      <c r="C55" s="9" t="s">
        <v>32</v>
      </c>
      <c r="D55" s="5" t="s">
        <v>33</v>
      </c>
      <c r="E55" s="7">
        <v>2400</v>
      </c>
      <c r="F55" s="7"/>
      <c r="G55">
        <f t="shared" si="0"/>
        <v>0</v>
      </c>
    </row>
    <row r="56" ht="15.75" spans="1:7">
      <c r="A56" s="4">
        <v>19</v>
      </c>
      <c r="B56" s="10" t="s">
        <v>35</v>
      </c>
      <c r="C56" s="5" t="s">
        <v>45</v>
      </c>
      <c r="D56" s="5" t="s">
        <v>33</v>
      </c>
      <c r="E56" s="7">
        <v>3600</v>
      </c>
      <c r="F56" s="7">
        <v>1.2</v>
      </c>
      <c r="G56">
        <f t="shared" si="0"/>
        <v>4320</v>
      </c>
    </row>
    <row r="57" ht="15.75" spans="1:7">
      <c r="A57" s="8">
        <v>19</v>
      </c>
      <c r="B57" s="11" t="s">
        <v>35</v>
      </c>
      <c r="C57" s="13" t="s">
        <v>30</v>
      </c>
      <c r="D57" s="9" t="s">
        <v>33</v>
      </c>
      <c r="E57" s="12">
        <v>3000</v>
      </c>
      <c r="F57" s="12"/>
      <c r="G57">
        <f t="shared" si="0"/>
        <v>0</v>
      </c>
    </row>
    <row r="58" ht="15.75" spans="1:7">
      <c r="A58" s="8">
        <v>19</v>
      </c>
      <c r="B58" s="11" t="s">
        <v>35</v>
      </c>
      <c r="C58" s="9" t="s">
        <v>32</v>
      </c>
      <c r="D58" s="9" t="s">
        <v>38</v>
      </c>
      <c r="E58" s="9">
        <v>3200</v>
      </c>
      <c r="F58" s="9"/>
      <c r="G58">
        <f t="shared" si="0"/>
        <v>0</v>
      </c>
    </row>
    <row r="59" ht="15.75" spans="1:8">
      <c r="A59" s="4">
        <v>19</v>
      </c>
      <c r="B59" s="10" t="s">
        <v>35</v>
      </c>
      <c r="C59" s="9" t="s">
        <v>32</v>
      </c>
      <c r="D59" s="5" t="s">
        <v>33</v>
      </c>
      <c r="E59" s="7">
        <v>3600</v>
      </c>
      <c r="F59" s="7">
        <v>0.6</v>
      </c>
      <c r="G59">
        <f t="shared" si="0"/>
        <v>2160</v>
      </c>
      <c r="H59">
        <f>SUBTOTAL(9,G56:G59)</f>
        <v>6480</v>
      </c>
    </row>
    <row r="60" ht="15.75" spans="1:7">
      <c r="A60" s="4">
        <v>20</v>
      </c>
      <c r="B60" s="10" t="s">
        <v>36</v>
      </c>
      <c r="C60" s="5" t="s">
        <v>45</v>
      </c>
      <c r="D60" s="5" t="s">
        <v>33</v>
      </c>
      <c r="E60" s="7">
        <v>2400</v>
      </c>
      <c r="F60" s="7"/>
      <c r="G60">
        <f t="shared" si="0"/>
        <v>0</v>
      </c>
    </row>
    <row r="61" ht="15.75" spans="1:7">
      <c r="A61" s="8">
        <v>20</v>
      </c>
      <c r="B61" s="11" t="s">
        <v>36</v>
      </c>
      <c r="C61" s="13" t="s">
        <v>30</v>
      </c>
      <c r="D61" s="9" t="s">
        <v>33</v>
      </c>
      <c r="E61" s="12">
        <v>2000</v>
      </c>
      <c r="F61" s="7">
        <v>15</v>
      </c>
      <c r="G61">
        <f t="shared" si="0"/>
        <v>30000</v>
      </c>
    </row>
    <row r="62" ht="15.75" spans="1:7">
      <c r="A62" s="8">
        <v>20</v>
      </c>
      <c r="B62" s="11" t="s">
        <v>36</v>
      </c>
      <c r="C62" s="9" t="s">
        <v>32</v>
      </c>
      <c r="D62" s="9" t="s">
        <v>38</v>
      </c>
      <c r="E62" s="9">
        <v>2200</v>
      </c>
      <c r="F62" s="9"/>
      <c r="G62">
        <f t="shared" si="0"/>
        <v>0</v>
      </c>
    </row>
    <row r="63" ht="15.75" spans="1:7">
      <c r="A63" s="4">
        <v>20</v>
      </c>
      <c r="B63" s="10" t="s">
        <v>36</v>
      </c>
      <c r="C63" s="9" t="s">
        <v>32</v>
      </c>
      <c r="D63" s="5" t="s">
        <v>33</v>
      </c>
      <c r="E63" s="7">
        <v>2400</v>
      </c>
      <c r="F63" s="7"/>
      <c r="G63">
        <f t="shared" si="0"/>
        <v>0</v>
      </c>
    </row>
    <row r="64" ht="15.75" spans="1:7">
      <c r="A64" s="4">
        <v>21</v>
      </c>
      <c r="B64" s="10" t="s">
        <v>37</v>
      </c>
      <c r="C64" s="5" t="s">
        <v>45</v>
      </c>
      <c r="D64" s="5" t="s">
        <v>33</v>
      </c>
      <c r="E64" s="7">
        <v>3000</v>
      </c>
      <c r="F64" s="7">
        <v>0.6</v>
      </c>
      <c r="G64">
        <f t="shared" si="0"/>
        <v>1800</v>
      </c>
    </row>
    <row r="65" ht="15.75" spans="1:7">
      <c r="A65" s="8">
        <v>21</v>
      </c>
      <c r="B65" s="11" t="s">
        <v>37</v>
      </c>
      <c r="C65" s="13" t="s">
        <v>30</v>
      </c>
      <c r="D65" s="9" t="s">
        <v>33</v>
      </c>
      <c r="E65" s="12">
        <v>2400</v>
      </c>
      <c r="F65" s="14">
        <v>14</v>
      </c>
      <c r="G65">
        <f t="shared" si="0"/>
        <v>33600</v>
      </c>
    </row>
    <row r="66" ht="15.75" spans="1:8">
      <c r="A66" s="8">
        <v>21</v>
      </c>
      <c r="B66" s="11" t="s">
        <v>37</v>
      </c>
      <c r="C66" s="9" t="s">
        <v>32</v>
      </c>
      <c r="D66" s="9" t="s">
        <v>38</v>
      </c>
      <c r="E66" s="9">
        <v>2700</v>
      </c>
      <c r="F66" s="7">
        <v>0.3</v>
      </c>
      <c r="G66">
        <f t="shared" ref="G66:G126" si="1">E66*F66</f>
        <v>810</v>
      </c>
      <c r="H66">
        <f>SUBTOTAL(9,G64:G66)</f>
        <v>36210</v>
      </c>
    </row>
    <row r="67" ht="15.75" spans="1:7">
      <c r="A67" s="4">
        <v>21</v>
      </c>
      <c r="B67" s="10" t="s">
        <v>37</v>
      </c>
      <c r="C67" s="9" t="s">
        <v>32</v>
      </c>
      <c r="D67" s="5" t="s">
        <v>33</v>
      </c>
      <c r="E67" s="7">
        <v>3000</v>
      </c>
      <c r="F67" s="7"/>
      <c r="G67">
        <f t="shared" si="1"/>
        <v>0</v>
      </c>
    </row>
    <row r="68" ht="15.75" spans="1:7">
      <c r="A68" s="4">
        <v>22</v>
      </c>
      <c r="B68" s="10" t="s">
        <v>39</v>
      </c>
      <c r="C68" s="5" t="s">
        <v>45</v>
      </c>
      <c r="D68" s="5" t="s">
        <v>33</v>
      </c>
      <c r="E68" s="7">
        <v>8000</v>
      </c>
      <c r="F68" s="7">
        <v>0.6</v>
      </c>
      <c r="G68">
        <f t="shared" si="1"/>
        <v>4800</v>
      </c>
    </row>
    <row r="69" ht="15.75" spans="1:7">
      <c r="A69" s="8">
        <v>22</v>
      </c>
      <c r="B69" s="11" t="s">
        <v>39</v>
      </c>
      <c r="C69" s="13" t="s">
        <v>30</v>
      </c>
      <c r="D69" s="9" t="s">
        <v>33</v>
      </c>
      <c r="E69" s="12">
        <v>6400</v>
      </c>
      <c r="F69" s="14">
        <v>6</v>
      </c>
      <c r="G69">
        <f t="shared" si="1"/>
        <v>38400</v>
      </c>
    </row>
    <row r="70" ht="15.75" spans="1:8">
      <c r="A70" s="8">
        <v>22</v>
      </c>
      <c r="B70" s="11" t="s">
        <v>39</v>
      </c>
      <c r="C70" s="9" t="s">
        <v>32</v>
      </c>
      <c r="D70" s="9" t="s">
        <v>38</v>
      </c>
      <c r="E70" s="9">
        <v>7200</v>
      </c>
      <c r="F70" s="7">
        <v>0.3</v>
      </c>
      <c r="G70">
        <f t="shared" si="1"/>
        <v>2160</v>
      </c>
      <c r="H70">
        <f>SUBTOTAL(9,G68:G70)</f>
        <v>45360</v>
      </c>
    </row>
    <row r="71" ht="15.75" spans="1:7">
      <c r="A71" s="4">
        <v>22</v>
      </c>
      <c r="B71" s="10" t="s">
        <v>39</v>
      </c>
      <c r="C71" s="9" t="s">
        <v>32</v>
      </c>
      <c r="D71" s="5" t="s">
        <v>33</v>
      </c>
      <c r="E71" s="7">
        <v>8000</v>
      </c>
      <c r="F71" s="7"/>
      <c r="G71">
        <f t="shared" si="1"/>
        <v>0</v>
      </c>
    </row>
    <row r="72" ht="15.75" spans="1:7">
      <c r="A72" s="4">
        <v>23</v>
      </c>
      <c r="B72" s="10" t="s">
        <v>40</v>
      </c>
      <c r="C72" s="5" t="s">
        <v>45</v>
      </c>
      <c r="D72" s="5" t="s">
        <v>33</v>
      </c>
      <c r="E72" s="7">
        <v>3300</v>
      </c>
      <c r="F72" s="7"/>
      <c r="G72">
        <f t="shared" si="1"/>
        <v>0</v>
      </c>
    </row>
    <row r="73" ht="15.75" spans="1:7">
      <c r="A73" s="8">
        <v>23</v>
      </c>
      <c r="B73" s="11" t="s">
        <v>40</v>
      </c>
      <c r="C73" s="13" t="s">
        <v>30</v>
      </c>
      <c r="D73" s="9" t="s">
        <v>33</v>
      </c>
      <c r="E73" s="12">
        <v>2700</v>
      </c>
      <c r="F73" s="12"/>
      <c r="G73">
        <f t="shared" si="1"/>
        <v>0</v>
      </c>
    </row>
    <row r="74" ht="15.75" spans="1:7">
      <c r="A74" s="8">
        <v>23</v>
      </c>
      <c r="B74" s="11" t="s">
        <v>40</v>
      </c>
      <c r="C74" s="9" t="s">
        <v>32</v>
      </c>
      <c r="D74" s="9" t="s">
        <v>38</v>
      </c>
      <c r="E74" s="9">
        <v>3000</v>
      </c>
      <c r="F74" s="7">
        <v>0.3</v>
      </c>
      <c r="G74">
        <f t="shared" si="1"/>
        <v>900</v>
      </c>
    </row>
    <row r="75" ht="15.75" spans="1:7">
      <c r="A75" s="4">
        <v>23</v>
      </c>
      <c r="B75" s="10" t="s">
        <v>40</v>
      </c>
      <c r="C75" s="9" t="s">
        <v>32</v>
      </c>
      <c r="D75" s="5" t="s">
        <v>33</v>
      </c>
      <c r="E75" s="7">
        <v>3300</v>
      </c>
      <c r="F75" s="7"/>
      <c r="G75">
        <f t="shared" si="1"/>
        <v>0</v>
      </c>
    </row>
    <row r="76" ht="15.75" spans="1:7">
      <c r="A76" s="4">
        <v>24</v>
      </c>
      <c r="B76" s="10" t="s">
        <v>41</v>
      </c>
      <c r="C76" s="5" t="s">
        <v>45</v>
      </c>
      <c r="D76" s="5" t="s">
        <v>33</v>
      </c>
      <c r="E76" s="7">
        <v>3000</v>
      </c>
      <c r="F76" s="7">
        <v>0.6</v>
      </c>
      <c r="G76">
        <f t="shared" si="1"/>
        <v>1800</v>
      </c>
    </row>
    <row r="77" ht="15.75" spans="1:7">
      <c r="A77" s="8">
        <v>24</v>
      </c>
      <c r="B77" s="11" t="s">
        <v>41</v>
      </c>
      <c r="C77" s="13" t="s">
        <v>30</v>
      </c>
      <c r="D77" s="9" t="s">
        <v>33</v>
      </c>
      <c r="E77" s="12">
        <v>2400</v>
      </c>
      <c r="F77" s="12"/>
      <c r="G77">
        <f t="shared" si="1"/>
        <v>0</v>
      </c>
    </row>
    <row r="78" ht="15.75" spans="1:8">
      <c r="A78" s="8">
        <v>24</v>
      </c>
      <c r="B78" s="11" t="s">
        <v>41</v>
      </c>
      <c r="C78" s="9" t="s">
        <v>32</v>
      </c>
      <c r="D78" s="9" t="s">
        <v>38</v>
      </c>
      <c r="E78" s="9">
        <v>2700</v>
      </c>
      <c r="F78" s="7">
        <v>0.3</v>
      </c>
      <c r="G78">
        <f t="shared" si="1"/>
        <v>810</v>
      </c>
      <c r="H78">
        <f>SUBTOTAL(9,G76:G78)</f>
        <v>2610</v>
      </c>
    </row>
    <row r="79" ht="15.75" spans="1:7">
      <c r="A79" s="4">
        <v>24</v>
      </c>
      <c r="B79" s="10" t="s">
        <v>41</v>
      </c>
      <c r="C79" s="9" t="s">
        <v>32</v>
      </c>
      <c r="D79" s="5" t="s">
        <v>33</v>
      </c>
      <c r="E79" s="7">
        <v>3000</v>
      </c>
      <c r="F79" s="7"/>
      <c r="G79">
        <f t="shared" si="1"/>
        <v>0</v>
      </c>
    </row>
    <row r="80" ht="15.75" spans="1:7">
      <c r="A80" s="4">
        <v>25</v>
      </c>
      <c r="B80" s="10" t="s">
        <v>42</v>
      </c>
      <c r="C80" s="5" t="s">
        <v>45</v>
      </c>
      <c r="D80" s="5" t="s">
        <v>33</v>
      </c>
      <c r="E80" s="7">
        <v>4000</v>
      </c>
      <c r="F80" s="7">
        <v>0.6</v>
      </c>
      <c r="G80">
        <f t="shared" si="1"/>
        <v>2400</v>
      </c>
    </row>
    <row r="81" ht="15.75" spans="1:7">
      <c r="A81" s="8">
        <v>25</v>
      </c>
      <c r="B81" s="11" t="s">
        <v>42</v>
      </c>
      <c r="C81" s="13" t="s">
        <v>30</v>
      </c>
      <c r="D81" s="9" t="s">
        <v>33</v>
      </c>
      <c r="E81" s="12">
        <v>3300</v>
      </c>
      <c r="F81" s="12"/>
      <c r="G81">
        <f t="shared" si="1"/>
        <v>0</v>
      </c>
    </row>
    <row r="82" ht="15.75" spans="1:7">
      <c r="A82" s="8">
        <v>25</v>
      </c>
      <c r="B82" s="11" t="s">
        <v>42</v>
      </c>
      <c r="C82" s="9" t="s">
        <v>32</v>
      </c>
      <c r="D82" s="9" t="s">
        <v>38</v>
      </c>
      <c r="E82" s="9">
        <v>3600</v>
      </c>
      <c r="F82" s="9"/>
      <c r="G82">
        <f t="shared" si="1"/>
        <v>0</v>
      </c>
    </row>
    <row r="83" ht="15.75" spans="1:8">
      <c r="A83" s="4">
        <v>25</v>
      </c>
      <c r="B83" s="10" t="s">
        <v>42</v>
      </c>
      <c r="C83" s="9" t="s">
        <v>32</v>
      </c>
      <c r="D83" s="5" t="s">
        <v>33</v>
      </c>
      <c r="E83" s="7">
        <v>4000</v>
      </c>
      <c r="F83" s="7">
        <v>0.3</v>
      </c>
      <c r="G83">
        <f t="shared" si="1"/>
        <v>1200</v>
      </c>
      <c r="H83">
        <f>SUBTOTAL(9,G80:G83)</f>
        <v>3600</v>
      </c>
    </row>
    <row r="84" ht="15.75" spans="1:7">
      <c r="A84" s="4">
        <v>26</v>
      </c>
      <c r="B84" s="10" t="s">
        <v>43</v>
      </c>
      <c r="C84" s="5" t="s">
        <v>45</v>
      </c>
      <c r="D84" s="5" t="s">
        <v>33</v>
      </c>
      <c r="E84" s="7">
        <v>4500</v>
      </c>
      <c r="F84" s="7">
        <v>0.6</v>
      </c>
      <c r="G84">
        <f t="shared" si="1"/>
        <v>2700</v>
      </c>
    </row>
    <row r="85" ht="15.75" spans="1:7">
      <c r="A85" s="8">
        <v>26</v>
      </c>
      <c r="B85" s="11" t="s">
        <v>43</v>
      </c>
      <c r="C85" s="13" t="s">
        <v>30</v>
      </c>
      <c r="D85" s="9" t="s">
        <v>33</v>
      </c>
      <c r="E85" s="12">
        <v>3700</v>
      </c>
      <c r="F85" s="12"/>
      <c r="G85">
        <f t="shared" si="1"/>
        <v>0</v>
      </c>
    </row>
    <row r="86" ht="15.75" spans="1:7">
      <c r="A86" s="8">
        <v>26</v>
      </c>
      <c r="B86" s="11" t="s">
        <v>43</v>
      </c>
      <c r="C86" s="9" t="s">
        <v>32</v>
      </c>
      <c r="D86" s="9" t="s">
        <v>38</v>
      </c>
      <c r="E86" s="9">
        <v>4100</v>
      </c>
      <c r="F86" s="9"/>
      <c r="G86">
        <f t="shared" si="1"/>
        <v>0</v>
      </c>
    </row>
    <row r="87" ht="15.75" spans="1:8">
      <c r="A87" s="4">
        <v>26</v>
      </c>
      <c r="B87" s="10" t="s">
        <v>43</v>
      </c>
      <c r="C87" s="9" t="s">
        <v>32</v>
      </c>
      <c r="D87" s="5" t="s">
        <v>33</v>
      </c>
      <c r="E87" s="7">
        <v>4500</v>
      </c>
      <c r="F87" s="7">
        <v>0.3</v>
      </c>
      <c r="G87">
        <f t="shared" si="1"/>
        <v>1350</v>
      </c>
      <c r="H87">
        <f>SUBTOTAL(9,G84:G87)</f>
        <v>4050</v>
      </c>
    </row>
    <row r="88" ht="15.75" spans="1:7">
      <c r="A88" s="4">
        <v>27</v>
      </c>
      <c r="B88" s="10" t="s">
        <v>44</v>
      </c>
      <c r="C88" s="5" t="s">
        <v>45</v>
      </c>
      <c r="D88" s="5" t="s">
        <v>33</v>
      </c>
      <c r="E88" s="7">
        <v>5000</v>
      </c>
      <c r="F88" s="7">
        <v>0.9</v>
      </c>
      <c r="G88">
        <f t="shared" si="1"/>
        <v>4500</v>
      </c>
    </row>
    <row r="89" ht="15.75" spans="1:7">
      <c r="A89" s="8">
        <v>27</v>
      </c>
      <c r="B89" s="11" t="s">
        <v>44</v>
      </c>
      <c r="C89" s="13" t="s">
        <v>30</v>
      </c>
      <c r="D89" s="9" t="s">
        <v>33</v>
      </c>
      <c r="E89" s="12">
        <v>4100</v>
      </c>
      <c r="F89" s="12"/>
      <c r="G89">
        <f t="shared" si="1"/>
        <v>0</v>
      </c>
    </row>
    <row r="90" ht="15.75" spans="1:7">
      <c r="A90" s="8">
        <v>27</v>
      </c>
      <c r="B90" s="11" t="s">
        <v>44</v>
      </c>
      <c r="C90" s="9" t="s">
        <v>32</v>
      </c>
      <c r="D90" s="9" t="s">
        <v>38</v>
      </c>
      <c r="E90" s="9">
        <v>4500</v>
      </c>
      <c r="F90" s="9"/>
      <c r="G90">
        <f t="shared" si="1"/>
        <v>0</v>
      </c>
    </row>
    <row r="91" ht="15.75" spans="1:7">
      <c r="A91" s="4">
        <v>27</v>
      </c>
      <c r="B91" s="10" t="s">
        <v>44</v>
      </c>
      <c r="C91" s="9" t="s">
        <v>32</v>
      </c>
      <c r="D91" s="5" t="s">
        <v>33</v>
      </c>
      <c r="E91" s="7">
        <v>5000</v>
      </c>
      <c r="F91" s="7"/>
      <c r="G91">
        <f t="shared" si="1"/>
        <v>0</v>
      </c>
    </row>
    <row r="92" ht="15.75" spans="1:7">
      <c r="A92" s="4">
        <v>28</v>
      </c>
      <c r="B92" s="10" t="s">
        <v>46</v>
      </c>
      <c r="C92" s="5" t="s">
        <v>45</v>
      </c>
      <c r="D92" s="5" t="s">
        <v>33</v>
      </c>
      <c r="E92" s="7">
        <v>4000</v>
      </c>
      <c r="F92" s="7">
        <v>0.6</v>
      </c>
      <c r="G92">
        <f t="shared" si="1"/>
        <v>2400</v>
      </c>
    </row>
    <row r="93" ht="15.75" spans="1:7">
      <c r="A93" s="8">
        <v>28</v>
      </c>
      <c r="B93" s="11" t="s">
        <v>46</v>
      </c>
      <c r="C93" s="13" t="s">
        <v>30</v>
      </c>
      <c r="D93" s="9" t="s">
        <v>33</v>
      </c>
      <c r="E93" s="12">
        <v>3200</v>
      </c>
      <c r="F93" s="14">
        <v>10</v>
      </c>
      <c r="G93">
        <f t="shared" si="1"/>
        <v>32000</v>
      </c>
    </row>
    <row r="94" ht="15.75" spans="1:8">
      <c r="A94" s="8">
        <v>28</v>
      </c>
      <c r="B94" s="11" t="s">
        <v>46</v>
      </c>
      <c r="C94" s="9" t="s">
        <v>32</v>
      </c>
      <c r="D94" s="9" t="s">
        <v>38</v>
      </c>
      <c r="E94" s="9">
        <v>3600</v>
      </c>
      <c r="F94" s="7">
        <v>0.3</v>
      </c>
      <c r="G94">
        <f t="shared" si="1"/>
        <v>1080</v>
      </c>
      <c r="H94">
        <f>SUBTOTAL(9,G92:G94)</f>
        <v>35480</v>
      </c>
    </row>
    <row r="95" ht="15.75" spans="1:7">
      <c r="A95" s="4">
        <v>28</v>
      </c>
      <c r="B95" s="10" t="s">
        <v>46</v>
      </c>
      <c r="C95" s="9" t="s">
        <v>32</v>
      </c>
      <c r="D95" s="5" t="s">
        <v>33</v>
      </c>
      <c r="E95" s="7">
        <v>4000</v>
      </c>
      <c r="F95" s="7"/>
      <c r="G95">
        <f t="shared" si="1"/>
        <v>0</v>
      </c>
    </row>
    <row r="96" ht="15.75" spans="1:7">
      <c r="A96" s="4">
        <v>29</v>
      </c>
      <c r="B96" s="10" t="s">
        <v>47</v>
      </c>
      <c r="C96" s="5" t="s">
        <v>45</v>
      </c>
      <c r="D96" s="5" t="s">
        <v>33</v>
      </c>
      <c r="E96" s="7">
        <v>15000</v>
      </c>
      <c r="F96" s="7">
        <v>0.6</v>
      </c>
      <c r="G96">
        <f t="shared" si="1"/>
        <v>9000</v>
      </c>
    </row>
    <row r="97" ht="15.75" spans="1:7">
      <c r="A97" s="8">
        <v>29</v>
      </c>
      <c r="B97" s="11" t="s">
        <v>47</v>
      </c>
      <c r="C97" s="13" t="s">
        <v>30</v>
      </c>
      <c r="D97" s="9" t="s">
        <v>33</v>
      </c>
      <c r="E97" s="12">
        <v>12000</v>
      </c>
      <c r="F97" s="12"/>
      <c r="G97">
        <f t="shared" si="1"/>
        <v>0</v>
      </c>
    </row>
    <row r="98" ht="15.75" spans="1:8">
      <c r="A98" s="8">
        <v>29</v>
      </c>
      <c r="B98" s="11" t="s">
        <v>47</v>
      </c>
      <c r="C98" s="9" t="s">
        <v>32</v>
      </c>
      <c r="D98" s="9" t="s">
        <v>38</v>
      </c>
      <c r="E98" s="9">
        <v>13500</v>
      </c>
      <c r="F98" s="7">
        <v>0.3</v>
      </c>
      <c r="G98">
        <f t="shared" si="1"/>
        <v>4050</v>
      </c>
      <c r="H98">
        <f>SUBTOTAL(9,G96:G98)</f>
        <v>13050</v>
      </c>
    </row>
    <row r="99" ht="15.75" spans="1:7">
      <c r="A99" s="4">
        <v>29</v>
      </c>
      <c r="B99" s="10" t="s">
        <v>47</v>
      </c>
      <c r="C99" s="9" t="s">
        <v>32</v>
      </c>
      <c r="D99" s="5" t="s">
        <v>33</v>
      </c>
      <c r="E99" s="7">
        <v>15000</v>
      </c>
      <c r="F99" s="7"/>
      <c r="G99">
        <f t="shared" si="1"/>
        <v>0</v>
      </c>
    </row>
    <row r="100" ht="15.75" spans="1:7">
      <c r="A100" s="4">
        <v>30</v>
      </c>
      <c r="B100" s="10" t="s">
        <v>48</v>
      </c>
      <c r="C100" s="5" t="s">
        <v>45</v>
      </c>
      <c r="D100" s="5" t="s">
        <v>33</v>
      </c>
      <c r="E100" s="7">
        <v>5000</v>
      </c>
      <c r="F100" s="7">
        <v>0.3</v>
      </c>
      <c r="G100">
        <f t="shared" si="1"/>
        <v>1500</v>
      </c>
    </row>
    <row r="101" ht="15.75" spans="1:7">
      <c r="A101" s="8">
        <v>30</v>
      </c>
      <c r="B101" s="11" t="s">
        <v>48</v>
      </c>
      <c r="C101" s="13" t="s">
        <v>30</v>
      </c>
      <c r="D101" s="9" t="s">
        <v>33</v>
      </c>
      <c r="E101" s="12">
        <v>4100</v>
      </c>
      <c r="F101" s="12"/>
      <c r="G101">
        <f t="shared" si="1"/>
        <v>0</v>
      </c>
    </row>
    <row r="102" ht="15.75" spans="1:8">
      <c r="A102" s="8">
        <v>30</v>
      </c>
      <c r="B102" s="11" t="s">
        <v>48</v>
      </c>
      <c r="C102" s="9" t="s">
        <v>32</v>
      </c>
      <c r="D102" s="9" t="s">
        <v>38</v>
      </c>
      <c r="E102" s="9">
        <v>4500</v>
      </c>
      <c r="F102" s="7">
        <v>0.3</v>
      </c>
      <c r="G102">
        <f t="shared" si="1"/>
        <v>1350</v>
      </c>
      <c r="H102">
        <f>SUBTOTAL(9,G100:G102)</f>
        <v>2850</v>
      </c>
    </row>
    <row r="103" ht="15.75" spans="1:7">
      <c r="A103" s="4">
        <v>30</v>
      </c>
      <c r="B103" s="10" t="s">
        <v>48</v>
      </c>
      <c r="C103" s="9" t="s">
        <v>32</v>
      </c>
      <c r="D103" s="5" t="s">
        <v>33</v>
      </c>
      <c r="E103" s="7">
        <v>5000</v>
      </c>
      <c r="F103" s="7"/>
      <c r="G103">
        <f t="shared" si="1"/>
        <v>0</v>
      </c>
    </row>
    <row r="104" ht="15.75" spans="1:7">
      <c r="A104" s="4">
        <v>31</v>
      </c>
      <c r="B104" s="10" t="s">
        <v>49</v>
      </c>
      <c r="C104" s="5" t="s">
        <v>45</v>
      </c>
      <c r="D104" s="5" t="s">
        <v>33</v>
      </c>
      <c r="E104" s="7">
        <v>2000</v>
      </c>
      <c r="F104" s="7">
        <v>0.6</v>
      </c>
      <c r="G104">
        <f t="shared" si="1"/>
        <v>1200</v>
      </c>
    </row>
    <row r="105" ht="15.75" spans="1:7">
      <c r="A105" s="8">
        <v>31</v>
      </c>
      <c r="B105" s="11" t="s">
        <v>49</v>
      </c>
      <c r="C105" s="13" t="s">
        <v>30</v>
      </c>
      <c r="D105" s="9" t="s">
        <v>33</v>
      </c>
      <c r="E105" s="12">
        <v>1600</v>
      </c>
      <c r="F105" s="12"/>
      <c r="G105">
        <f t="shared" si="1"/>
        <v>0</v>
      </c>
    </row>
    <row r="106" ht="15.75" spans="1:7">
      <c r="A106" s="8">
        <v>31</v>
      </c>
      <c r="B106" s="11" t="s">
        <v>49</v>
      </c>
      <c r="C106" s="9" t="s">
        <v>32</v>
      </c>
      <c r="D106" s="9" t="s">
        <v>38</v>
      </c>
      <c r="E106" s="9">
        <v>1800</v>
      </c>
      <c r="F106" s="9"/>
      <c r="G106">
        <f t="shared" si="1"/>
        <v>0</v>
      </c>
    </row>
    <row r="107" ht="15.75" spans="1:7">
      <c r="A107" s="4">
        <v>31</v>
      </c>
      <c r="B107" s="10" t="s">
        <v>49</v>
      </c>
      <c r="C107" s="9" t="s">
        <v>32</v>
      </c>
      <c r="D107" s="5" t="s">
        <v>33</v>
      </c>
      <c r="E107" s="7">
        <v>2000</v>
      </c>
      <c r="F107" s="7"/>
      <c r="G107">
        <f t="shared" si="1"/>
        <v>0</v>
      </c>
    </row>
    <row r="108" ht="15.75" spans="1:7">
      <c r="A108" s="4">
        <v>32</v>
      </c>
      <c r="B108" s="10" t="s">
        <v>50</v>
      </c>
      <c r="C108" s="5" t="s">
        <v>45</v>
      </c>
      <c r="D108" s="5" t="s">
        <v>33</v>
      </c>
      <c r="E108" s="7">
        <v>12000</v>
      </c>
      <c r="F108" s="7"/>
      <c r="G108">
        <f t="shared" si="1"/>
        <v>0</v>
      </c>
    </row>
    <row r="109" ht="15.75" spans="1:7">
      <c r="A109" s="8">
        <v>32</v>
      </c>
      <c r="B109" s="11" t="s">
        <v>50</v>
      </c>
      <c r="C109" s="13" t="s">
        <v>30</v>
      </c>
      <c r="D109" s="9" t="s">
        <v>33</v>
      </c>
      <c r="E109" s="12">
        <v>10000</v>
      </c>
      <c r="F109" s="12"/>
      <c r="G109">
        <f t="shared" si="1"/>
        <v>0</v>
      </c>
    </row>
    <row r="110" ht="15.75" spans="1:7">
      <c r="A110" s="8">
        <v>32</v>
      </c>
      <c r="B110" s="11" t="s">
        <v>50</v>
      </c>
      <c r="C110" s="9" t="s">
        <v>32</v>
      </c>
      <c r="D110" s="9" t="s">
        <v>38</v>
      </c>
      <c r="E110" s="9">
        <v>11000</v>
      </c>
      <c r="F110" s="9"/>
      <c r="G110">
        <f t="shared" si="1"/>
        <v>0</v>
      </c>
    </row>
    <row r="111" ht="15.75" spans="1:7">
      <c r="A111" s="4">
        <v>32</v>
      </c>
      <c r="B111" s="10" t="s">
        <v>50</v>
      </c>
      <c r="C111" s="9" t="s">
        <v>32</v>
      </c>
      <c r="D111" s="5" t="s">
        <v>33</v>
      </c>
      <c r="E111" s="7">
        <v>12000</v>
      </c>
      <c r="F111" s="7">
        <v>0.3</v>
      </c>
      <c r="G111">
        <f t="shared" si="1"/>
        <v>3600</v>
      </c>
    </row>
    <row r="112" ht="15.75" spans="1:7">
      <c r="A112" s="4">
        <v>33</v>
      </c>
      <c r="B112" s="10" t="s">
        <v>51</v>
      </c>
      <c r="C112" s="5" t="s">
        <v>45</v>
      </c>
      <c r="D112" s="5" t="s">
        <v>33</v>
      </c>
      <c r="E112" s="7">
        <v>6000</v>
      </c>
      <c r="F112" s="7"/>
      <c r="G112">
        <f t="shared" si="1"/>
        <v>0</v>
      </c>
    </row>
    <row r="113" ht="15.75" spans="1:7">
      <c r="A113" s="8">
        <v>33</v>
      </c>
      <c r="B113" s="11" t="s">
        <v>51</v>
      </c>
      <c r="C113" s="13" t="s">
        <v>30</v>
      </c>
      <c r="D113" s="9" t="s">
        <v>33</v>
      </c>
      <c r="E113" s="12">
        <v>5000</v>
      </c>
      <c r="F113" s="12"/>
      <c r="G113">
        <f t="shared" si="1"/>
        <v>0</v>
      </c>
    </row>
    <row r="114" ht="15.75" spans="1:7">
      <c r="A114" s="8">
        <v>33</v>
      </c>
      <c r="B114" s="11" t="s">
        <v>51</v>
      </c>
      <c r="C114" s="9" t="s">
        <v>32</v>
      </c>
      <c r="D114" s="9" t="s">
        <v>38</v>
      </c>
      <c r="E114" s="9">
        <v>5400</v>
      </c>
      <c r="F114" s="9"/>
      <c r="G114">
        <f t="shared" si="1"/>
        <v>0</v>
      </c>
    </row>
    <row r="115" ht="15.75" spans="1:7">
      <c r="A115" s="4">
        <v>33</v>
      </c>
      <c r="B115" s="10" t="s">
        <v>51</v>
      </c>
      <c r="C115" s="9" t="s">
        <v>32</v>
      </c>
      <c r="D115" s="5" t="s">
        <v>33</v>
      </c>
      <c r="E115" s="7">
        <v>6000</v>
      </c>
      <c r="F115" s="7">
        <v>0.3</v>
      </c>
      <c r="G115">
        <f t="shared" si="1"/>
        <v>1800</v>
      </c>
    </row>
    <row r="116" ht="15.75" spans="1:7">
      <c r="A116" s="4">
        <v>34</v>
      </c>
      <c r="B116" s="10" t="s">
        <v>52</v>
      </c>
      <c r="C116" s="5" t="s">
        <v>45</v>
      </c>
      <c r="D116" s="5" t="s">
        <v>33</v>
      </c>
      <c r="E116" s="7">
        <v>6600</v>
      </c>
      <c r="F116" s="7"/>
      <c r="G116">
        <f t="shared" si="1"/>
        <v>0</v>
      </c>
    </row>
    <row r="117" ht="15.75" spans="1:7">
      <c r="A117" s="8">
        <v>34</v>
      </c>
      <c r="B117" s="11" t="s">
        <v>52</v>
      </c>
      <c r="C117" s="13" t="s">
        <v>30</v>
      </c>
      <c r="D117" s="9" t="s">
        <v>33</v>
      </c>
      <c r="E117" s="12">
        <v>5500</v>
      </c>
      <c r="F117" s="12"/>
      <c r="G117">
        <f t="shared" si="1"/>
        <v>0</v>
      </c>
    </row>
    <row r="118" ht="15.75" spans="1:7">
      <c r="A118" s="8">
        <v>34</v>
      </c>
      <c r="B118" s="11" t="s">
        <v>52</v>
      </c>
      <c r="C118" s="9" t="s">
        <v>32</v>
      </c>
      <c r="D118" s="9" t="s">
        <v>38</v>
      </c>
      <c r="E118" s="9">
        <v>6000</v>
      </c>
      <c r="F118" s="7">
        <v>0.3</v>
      </c>
      <c r="G118">
        <f t="shared" si="1"/>
        <v>1800</v>
      </c>
    </row>
    <row r="119" ht="15.75" spans="1:7">
      <c r="A119" s="4">
        <v>34</v>
      </c>
      <c r="B119" s="10" t="s">
        <v>52</v>
      </c>
      <c r="C119" s="9" t="s">
        <v>32</v>
      </c>
      <c r="D119" s="5" t="s">
        <v>33</v>
      </c>
      <c r="E119" s="7">
        <v>6600</v>
      </c>
      <c r="F119" s="7"/>
      <c r="G119">
        <f t="shared" si="1"/>
        <v>0</v>
      </c>
    </row>
    <row r="120" ht="15.75" spans="1:7">
      <c r="A120" s="8">
        <v>35</v>
      </c>
      <c r="B120" s="9" t="s">
        <v>53</v>
      </c>
      <c r="C120" s="9" t="s">
        <v>30</v>
      </c>
      <c r="D120" s="9" t="s">
        <v>38</v>
      </c>
      <c r="E120" s="9">
        <v>5000</v>
      </c>
      <c r="F120" s="9">
        <v>30</v>
      </c>
      <c r="G120">
        <f t="shared" si="1"/>
        <v>150000</v>
      </c>
    </row>
    <row r="121" ht="15.75" spans="1:7">
      <c r="A121" s="8">
        <v>36</v>
      </c>
      <c r="B121" s="8" t="s">
        <v>54</v>
      </c>
      <c r="C121" s="9" t="s">
        <v>30</v>
      </c>
      <c r="D121" s="9" t="s">
        <v>38</v>
      </c>
      <c r="E121" s="9">
        <v>4000</v>
      </c>
      <c r="F121" s="9">
        <v>25</v>
      </c>
      <c r="G121">
        <f t="shared" si="1"/>
        <v>100000</v>
      </c>
    </row>
    <row r="122" ht="15.75" spans="1:7">
      <c r="A122" s="8">
        <v>37</v>
      </c>
      <c r="B122" s="9" t="s">
        <v>55</v>
      </c>
      <c r="C122" s="9" t="s">
        <v>30</v>
      </c>
      <c r="D122" s="9" t="s">
        <v>38</v>
      </c>
      <c r="E122" s="9">
        <v>3000</v>
      </c>
      <c r="F122" s="9">
        <v>12</v>
      </c>
      <c r="G122">
        <f t="shared" si="1"/>
        <v>36000</v>
      </c>
    </row>
    <row r="123" ht="15.75" spans="1:7">
      <c r="A123" s="4">
        <v>38</v>
      </c>
      <c r="B123" s="5" t="s">
        <v>56</v>
      </c>
      <c r="C123" s="5" t="s">
        <v>45</v>
      </c>
      <c r="D123" s="5" t="s">
        <v>38</v>
      </c>
      <c r="E123" s="5">
        <v>5000</v>
      </c>
      <c r="F123" s="5">
        <v>1.8</v>
      </c>
      <c r="G123">
        <f t="shared" si="1"/>
        <v>9000</v>
      </c>
    </row>
    <row r="124" ht="15.75" spans="1:7">
      <c r="A124" s="4">
        <v>39</v>
      </c>
      <c r="B124" s="5" t="s">
        <v>57</v>
      </c>
      <c r="C124" s="5" t="s">
        <v>45</v>
      </c>
      <c r="D124" s="5" t="s">
        <v>38</v>
      </c>
      <c r="E124" s="5">
        <v>4000</v>
      </c>
      <c r="F124" s="5">
        <v>1.8</v>
      </c>
      <c r="G124">
        <f t="shared" si="1"/>
        <v>7200</v>
      </c>
    </row>
    <row r="125" ht="15.75" spans="1:7">
      <c r="A125" s="4">
        <v>40</v>
      </c>
      <c r="B125" s="5" t="s">
        <v>58</v>
      </c>
      <c r="C125" s="5" t="s">
        <v>45</v>
      </c>
      <c r="D125" s="5" t="s">
        <v>38</v>
      </c>
      <c r="E125" s="5">
        <v>10000</v>
      </c>
      <c r="F125" s="5">
        <v>1.8</v>
      </c>
      <c r="G125">
        <f t="shared" si="1"/>
        <v>18000</v>
      </c>
    </row>
    <row r="126" ht="15.75" spans="1:7">
      <c r="A126" s="4">
        <v>41</v>
      </c>
      <c r="B126" s="5" t="s">
        <v>59</v>
      </c>
      <c r="C126" s="5" t="s">
        <v>45</v>
      </c>
      <c r="D126" s="5" t="s">
        <v>38</v>
      </c>
      <c r="E126" s="5">
        <v>1000</v>
      </c>
      <c r="F126" s="5">
        <v>3.6</v>
      </c>
      <c r="G126">
        <f t="shared" si="1"/>
        <v>3600</v>
      </c>
    </row>
  </sheetData>
  <autoFilter xmlns:etc="http://www.wps.cn/officeDocument/2017/etCustomData" ref="A1:G126" etc:filterBottomFollowUsedRange="0">
    <sortState ref="A1:G126">
      <sortCondition ref="A2"/>
    </sortState>
    <extLst/>
  </autoFilter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K126"/>
  <sheetViews>
    <sheetView workbookViewId="0">
      <selection activeCell="A1" sqref="A$1:K$1048576"/>
    </sheetView>
  </sheetViews>
  <sheetFormatPr defaultColWidth="8.89166666666667" defaultRowHeight="13.5"/>
  <cols>
    <col min="1" max="4" width="9" style="1"/>
    <col min="5" max="5" width="14.5" style="1" customWidth="1"/>
    <col min="6" max="6" width="17.75" style="1" customWidth="1"/>
  </cols>
  <sheetData>
    <row r="1" ht="15.75" spans="1:11">
      <c r="A1" s="2" t="s">
        <v>0</v>
      </c>
      <c r="B1" s="3" t="s">
        <v>1</v>
      </c>
      <c r="C1" s="3" t="s">
        <v>2</v>
      </c>
      <c r="D1" s="3" t="s">
        <v>3</v>
      </c>
      <c r="E1" s="2" t="s">
        <v>4</v>
      </c>
      <c r="F1" s="2" t="s">
        <v>5</v>
      </c>
      <c r="G1" t="s">
        <v>6</v>
      </c>
      <c r="H1" t="s">
        <v>7</v>
      </c>
      <c r="I1" t="s">
        <v>7</v>
      </c>
      <c r="J1" t="s">
        <v>8</v>
      </c>
      <c r="K1" t="s">
        <v>9</v>
      </c>
    </row>
    <row r="2" ht="15.75" hidden="1" spans="1:11">
      <c r="A2" s="4">
        <v>1</v>
      </c>
      <c r="B2" s="5" t="s">
        <v>10</v>
      </c>
      <c r="C2" s="5" t="s">
        <v>61</v>
      </c>
      <c r="D2" s="6" t="s">
        <v>24</v>
      </c>
      <c r="E2" s="7">
        <v>400</v>
      </c>
      <c r="F2" s="7">
        <v>72</v>
      </c>
      <c r="G2">
        <f t="shared" ref="G2:G65" si="0">E2*F2</f>
        <v>28800</v>
      </c>
      <c r="K2">
        <f>I2+J2</f>
        <v>0</v>
      </c>
    </row>
    <row r="3" ht="15.75" hidden="1" spans="1:11">
      <c r="A3" s="4">
        <v>1</v>
      </c>
      <c r="B3" s="5" t="s">
        <v>62</v>
      </c>
      <c r="C3" s="5" t="s">
        <v>23</v>
      </c>
      <c r="D3" s="6" t="s">
        <v>24</v>
      </c>
      <c r="E3" s="7">
        <v>360</v>
      </c>
      <c r="F3" s="7">
        <v>15</v>
      </c>
      <c r="G3">
        <f t="shared" si="0"/>
        <v>5400</v>
      </c>
      <c r="K3">
        <f t="shared" ref="K3:K34" si="1">I3+J3</f>
        <v>0</v>
      </c>
    </row>
    <row r="4" ht="15.75" spans="1:11">
      <c r="A4" s="4">
        <v>40</v>
      </c>
      <c r="B4" s="5" t="s">
        <v>58</v>
      </c>
      <c r="C4" s="5" t="s">
        <v>45</v>
      </c>
      <c r="D4" s="5" t="s">
        <v>38</v>
      </c>
      <c r="E4" s="5">
        <v>10000</v>
      </c>
      <c r="F4" s="5">
        <v>1.8</v>
      </c>
      <c r="G4">
        <f t="shared" si="0"/>
        <v>18000</v>
      </c>
      <c r="J4">
        <v>18000</v>
      </c>
      <c r="K4">
        <f t="shared" si="1"/>
        <v>18000</v>
      </c>
    </row>
    <row r="5" ht="15.75" hidden="1" spans="1:11">
      <c r="A5" s="4">
        <v>2</v>
      </c>
      <c r="B5" s="5" t="s">
        <v>13</v>
      </c>
      <c r="C5" s="5" t="s">
        <v>61</v>
      </c>
      <c r="D5" s="6" t="s">
        <v>24</v>
      </c>
      <c r="E5" s="7">
        <v>500</v>
      </c>
      <c r="F5" s="7"/>
      <c r="G5">
        <f t="shared" si="0"/>
        <v>0</v>
      </c>
      <c r="J5">
        <v>0</v>
      </c>
      <c r="K5">
        <f t="shared" si="1"/>
        <v>0</v>
      </c>
    </row>
    <row r="6" ht="15.75" hidden="1" spans="1:11">
      <c r="A6" s="4">
        <v>2</v>
      </c>
      <c r="B6" s="5" t="s">
        <v>13</v>
      </c>
      <c r="C6" s="5" t="s">
        <v>23</v>
      </c>
      <c r="D6" s="6" t="s">
        <v>24</v>
      </c>
      <c r="E6" s="7">
        <v>450</v>
      </c>
      <c r="F6" s="7"/>
      <c r="G6">
        <f t="shared" si="0"/>
        <v>0</v>
      </c>
      <c r="J6">
        <v>0</v>
      </c>
      <c r="K6">
        <f t="shared" si="1"/>
        <v>0</v>
      </c>
    </row>
    <row r="7" ht="15.75" spans="1:11">
      <c r="A7" s="8">
        <v>36</v>
      </c>
      <c r="B7" s="8" t="s">
        <v>54</v>
      </c>
      <c r="C7" s="9" t="s">
        <v>30</v>
      </c>
      <c r="D7" s="9" t="s">
        <v>38</v>
      </c>
      <c r="E7" s="9">
        <v>4000</v>
      </c>
      <c r="F7" s="9">
        <v>25</v>
      </c>
      <c r="G7">
        <f t="shared" si="0"/>
        <v>100000</v>
      </c>
      <c r="J7">
        <v>100000</v>
      </c>
      <c r="K7">
        <f t="shared" si="1"/>
        <v>100000</v>
      </c>
    </row>
    <row r="8" ht="15.75" hidden="1" spans="1:11">
      <c r="A8" s="4">
        <v>3</v>
      </c>
      <c r="B8" s="5" t="s">
        <v>14</v>
      </c>
      <c r="C8" s="5" t="s">
        <v>61</v>
      </c>
      <c r="D8" s="6" t="s">
        <v>24</v>
      </c>
      <c r="E8" s="7">
        <v>400</v>
      </c>
      <c r="F8" s="7"/>
      <c r="G8">
        <f t="shared" si="0"/>
        <v>0</v>
      </c>
      <c r="J8">
        <v>0</v>
      </c>
      <c r="K8">
        <f t="shared" si="1"/>
        <v>0</v>
      </c>
    </row>
    <row r="9" ht="15.75" hidden="1" spans="1:11">
      <c r="A9" s="4">
        <v>3</v>
      </c>
      <c r="B9" s="5" t="s">
        <v>14</v>
      </c>
      <c r="C9" s="5" t="s">
        <v>23</v>
      </c>
      <c r="D9" s="6" t="s">
        <v>24</v>
      </c>
      <c r="E9" s="7">
        <v>360</v>
      </c>
      <c r="F9" s="7">
        <v>20</v>
      </c>
      <c r="G9">
        <f t="shared" si="0"/>
        <v>7200</v>
      </c>
      <c r="K9">
        <f t="shared" si="1"/>
        <v>0</v>
      </c>
    </row>
    <row r="10" ht="15.75" spans="1:11">
      <c r="A10" s="4">
        <v>26</v>
      </c>
      <c r="B10" s="10" t="s">
        <v>43</v>
      </c>
      <c r="C10" s="9" t="s">
        <v>32</v>
      </c>
      <c r="D10" s="5" t="s">
        <v>33</v>
      </c>
      <c r="E10" s="7">
        <v>4500</v>
      </c>
      <c r="F10" s="7">
        <v>0.3</v>
      </c>
      <c r="G10">
        <f t="shared" si="0"/>
        <v>1350</v>
      </c>
      <c r="H10">
        <f>SUBTOTAL(9,G7:G10)</f>
        <v>101350</v>
      </c>
      <c r="I10">
        <v>4050</v>
      </c>
      <c r="J10"/>
      <c r="K10">
        <f t="shared" si="1"/>
        <v>4050</v>
      </c>
    </row>
    <row r="11" ht="15.75" hidden="1" spans="1:11">
      <c r="A11" s="4">
        <v>4</v>
      </c>
      <c r="B11" s="5" t="s">
        <v>15</v>
      </c>
      <c r="C11" s="5" t="s">
        <v>61</v>
      </c>
      <c r="D11" s="6" t="s">
        <v>24</v>
      </c>
      <c r="E11" s="7">
        <v>350</v>
      </c>
      <c r="F11" s="7">
        <v>68</v>
      </c>
      <c r="G11">
        <f t="shared" si="0"/>
        <v>23800</v>
      </c>
      <c r="K11">
        <f t="shared" si="1"/>
        <v>0</v>
      </c>
    </row>
    <row r="12" ht="15.75" hidden="1" spans="1:11">
      <c r="A12" s="4">
        <v>4</v>
      </c>
      <c r="B12" s="5" t="s">
        <v>15</v>
      </c>
      <c r="C12" s="5" t="s">
        <v>23</v>
      </c>
      <c r="D12" s="6" t="s">
        <v>24</v>
      </c>
      <c r="E12" s="7">
        <v>315</v>
      </c>
      <c r="F12" s="7"/>
      <c r="G12">
        <f t="shared" si="0"/>
        <v>0</v>
      </c>
      <c r="J12">
        <v>0</v>
      </c>
      <c r="K12">
        <f t="shared" si="1"/>
        <v>0</v>
      </c>
    </row>
    <row r="13" ht="15.75" spans="1:11">
      <c r="A13" s="8">
        <v>23</v>
      </c>
      <c r="B13" s="11" t="s">
        <v>40</v>
      </c>
      <c r="C13" s="9" t="s">
        <v>32</v>
      </c>
      <c r="D13" s="9" t="s">
        <v>38</v>
      </c>
      <c r="E13" s="9">
        <v>3000</v>
      </c>
      <c r="F13" s="7">
        <v>0.3</v>
      </c>
      <c r="G13">
        <f t="shared" si="0"/>
        <v>900</v>
      </c>
      <c r="J13">
        <v>900</v>
      </c>
      <c r="K13">
        <f t="shared" si="1"/>
        <v>900</v>
      </c>
    </row>
    <row r="14" ht="15.75" hidden="1" spans="1:11">
      <c r="A14" s="4">
        <v>5</v>
      </c>
      <c r="B14" s="5" t="s">
        <v>16</v>
      </c>
      <c r="C14" s="5" t="s">
        <v>61</v>
      </c>
      <c r="D14" s="6" t="s">
        <v>24</v>
      </c>
      <c r="E14" s="7">
        <v>415</v>
      </c>
      <c r="F14" s="7"/>
      <c r="G14">
        <f t="shared" si="0"/>
        <v>0</v>
      </c>
      <c r="J14">
        <v>0</v>
      </c>
      <c r="K14">
        <f t="shared" si="1"/>
        <v>0</v>
      </c>
    </row>
    <row r="15" ht="15.75" hidden="1" spans="1:11">
      <c r="A15" s="4">
        <v>5</v>
      </c>
      <c r="B15" s="5" t="s">
        <v>16</v>
      </c>
      <c r="C15" s="5" t="s">
        <v>23</v>
      </c>
      <c r="D15" s="6" t="s">
        <v>24</v>
      </c>
      <c r="E15" s="7">
        <v>375</v>
      </c>
      <c r="F15" s="7"/>
      <c r="G15">
        <f t="shared" si="0"/>
        <v>0</v>
      </c>
      <c r="J15">
        <v>0</v>
      </c>
      <c r="K15">
        <f t="shared" si="1"/>
        <v>0</v>
      </c>
    </row>
    <row r="16" ht="15.75" spans="1:11">
      <c r="A16" s="4">
        <v>25</v>
      </c>
      <c r="B16" s="10" t="s">
        <v>42</v>
      </c>
      <c r="C16" s="9" t="s">
        <v>32</v>
      </c>
      <c r="D16" s="5" t="s">
        <v>33</v>
      </c>
      <c r="E16" s="7">
        <v>4000</v>
      </c>
      <c r="F16" s="7">
        <v>0.3</v>
      </c>
      <c r="G16">
        <f t="shared" si="0"/>
        <v>1200</v>
      </c>
      <c r="H16">
        <f>SUBTOTAL(9,G13:G16)</f>
        <v>2100</v>
      </c>
      <c r="I16">
        <v>3600</v>
      </c>
      <c r="J16"/>
      <c r="K16">
        <f t="shared" si="1"/>
        <v>3600</v>
      </c>
    </row>
    <row r="17" ht="15.75" hidden="1" spans="1:11">
      <c r="A17" s="4">
        <v>6</v>
      </c>
      <c r="B17" s="5" t="s">
        <v>17</v>
      </c>
      <c r="C17" s="5" t="s">
        <v>61</v>
      </c>
      <c r="D17" s="6" t="s">
        <v>24</v>
      </c>
      <c r="E17" s="7">
        <v>800</v>
      </c>
      <c r="F17" s="7"/>
      <c r="G17">
        <f t="shared" si="0"/>
        <v>0</v>
      </c>
      <c r="J17">
        <v>0</v>
      </c>
      <c r="K17">
        <f t="shared" si="1"/>
        <v>0</v>
      </c>
    </row>
    <row r="18" ht="15.75" hidden="1" spans="1:11">
      <c r="A18" s="4">
        <v>6</v>
      </c>
      <c r="B18" s="5" t="s">
        <v>17</v>
      </c>
      <c r="C18" s="5" t="s">
        <v>23</v>
      </c>
      <c r="D18" s="6" t="s">
        <v>24</v>
      </c>
      <c r="E18" s="7">
        <v>720</v>
      </c>
      <c r="F18" s="7">
        <v>27</v>
      </c>
      <c r="G18">
        <f t="shared" si="0"/>
        <v>19440</v>
      </c>
      <c r="K18">
        <f t="shared" si="1"/>
        <v>0</v>
      </c>
    </row>
    <row r="19" ht="15.75" spans="1:11">
      <c r="A19" s="8">
        <v>35</v>
      </c>
      <c r="B19" s="9" t="s">
        <v>53</v>
      </c>
      <c r="C19" s="9" t="s">
        <v>30</v>
      </c>
      <c r="D19" s="9" t="s">
        <v>38</v>
      </c>
      <c r="E19" s="9">
        <v>5000</v>
      </c>
      <c r="F19" s="9">
        <v>30</v>
      </c>
      <c r="G19">
        <f t="shared" si="0"/>
        <v>150000</v>
      </c>
      <c r="J19">
        <v>150000</v>
      </c>
      <c r="K19">
        <f t="shared" si="1"/>
        <v>150000</v>
      </c>
    </row>
    <row r="20" ht="15.75" hidden="1" spans="1:11">
      <c r="A20" s="4">
        <v>7</v>
      </c>
      <c r="B20" s="5" t="s">
        <v>18</v>
      </c>
      <c r="C20" s="5" t="s">
        <v>61</v>
      </c>
      <c r="D20" s="6" t="s">
        <v>24</v>
      </c>
      <c r="E20" s="7">
        <v>1000</v>
      </c>
      <c r="F20" s="7">
        <v>80</v>
      </c>
      <c r="G20">
        <f t="shared" si="0"/>
        <v>80000</v>
      </c>
      <c r="K20">
        <f t="shared" si="1"/>
        <v>0</v>
      </c>
    </row>
    <row r="21" ht="15.75" hidden="1" spans="1:11">
      <c r="A21" s="4">
        <v>7</v>
      </c>
      <c r="B21" s="5" t="s">
        <v>18</v>
      </c>
      <c r="C21" s="5" t="s">
        <v>23</v>
      </c>
      <c r="D21" s="6" t="s">
        <v>24</v>
      </c>
      <c r="E21" s="7">
        <v>900</v>
      </c>
      <c r="F21" s="7"/>
      <c r="G21">
        <f t="shared" si="0"/>
        <v>0</v>
      </c>
      <c r="J21">
        <v>0</v>
      </c>
      <c r="K21">
        <f t="shared" si="1"/>
        <v>0</v>
      </c>
    </row>
    <row r="22" ht="15.75" spans="1:11">
      <c r="A22" s="8">
        <v>15</v>
      </c>
      <c r="B22" s="9" t="s">
        <v>28</v>
      </c>
      <c r="C22" s="9" t="s">
        <v>11</v>
      </c>
      <c r="D22" s="12" t="s">
        <v>12</v>
      </c>
      <c r="E22" s="12">
        <v>500</v>
      </c>
      <c r="F22" s="7">
        <v>20</v>
      </c>
      <c r="G22">
        <f t="shared" si="0"/>
        <v>10000</v>
      </c>
      <c r="J22">
        <v>10000</v>
      </c>
      <c r="K22">
        <f t="shared" si="1"/>
        <v>10000</v>
      </c>
    </row>
    <row r="23" ht="15.75" hidden="1" spans="1:11">
      <c r="A23" s="4">
        <v>8</v>
      </c>
      <c r="B23" s="5" t="s">
        <v>19</v>
      </c>
      <c r="C23" s="5" t="s">
        <v>61</v>
      </c>
      <c r="D23" s="6" t="s">
        <v>24</v>
      </c>
      <c r="E23" s="7">
        <v>400</v>
      </c>
      <c r="F23" s="7">
        <v>90</v>
      </c>
      <c r="G23">
        <f t="shared" si="0"/>
        <v>36000</v>
      </c>
      <c r="K23">
        <f t="shared" si="1"/>
        <v>0</v>
      </c>
    </row>
    <row r="24" ht="15.75" hidden="1" spans="1:11">
      <c r="A24" s="4">
        <v>8</v>
      </c>
      <c r="B24" s="5" t="s">
        <v>19</v>
      </c>
      <c r="C24" s="5" t="s">
        <v>23</v>
      </c>
      <c r="D24" s="6" t="s">
        <v>24</v>
      </c>
      <c r="E24" s="7">
        <v>360</v>
      </c>
      <c r="F24" s="7"/>
      <c r="G24">
        <f t="shared" si="0"/>
        <v>0</v>
      </c>
      <c r="J24">
        <v>0</v>
      </c>
      <c r="K24">
        <f t="shared" si="1"/>
        <v>0</v>
      </c>
    </row>
    <row r="25" ht="15.75" spans="1:11">
      <c r="A25" s="8">
        <v>18</v>
      </c>
      <c r="B25" s="11" t="s">
        <v>34</v>
      </c>
      <c r="C25" s="13" t="s">
        <v>30</v>
      </c>
      <c r="D25" s="9" t="s">
        <v>33</v>
      </c>
      <c r="E25" s="12">
        <v>2000</v>
      </c>
      <c r="F25" s="7">
        <v>12</v>
      </c>
      <c r="G25">
        <f t="shared" si="0"/>
        <v>24000</v>
      </c>
      <c r="H25">
        <f>SUBTOTAL(9,G24:G25)</f>
        <v>24000</v>
      </c>
      <c r="I25">
        <v>26880</v>
      </c>
      <c r="J25"/>
      <c r="K25">
        <f t="shared" si="1"/>
        <v>26880</v>
      </c>
    </row>
    <row r="26" ht="15.75" hidden="1" spans="1:11">
      <c r="A26" s="4">
        <v>9</v>
      </c>
      <c r="B26" s="5" t="s">
        <v>20</v>
      </c>
      <c r="C26" s="5" t="s">
        <v>61</v>
      </c>
      <c r="D26" s="6" t="s">
        <v>24</v>
      </c>
      <c r="E26" s="7">
        <v>630</v>
      </c>
      <c r="F26" s="7">
        <v>55</v>
      </c>
      <c r="G26">
        <f t="shared" si="0"/>
        <v>34650</v>
      </c>
      <c r="K26">
        <f t="shared" si="1"/>
        <v>0</v>
      </c>
    </row>
    <row r="27" ht="15.75" hidden="1" spans="1:11">
      <c r="A27" s="4">
        <v>9</v>
      </c>
      <c r="B27" s="5" t="s">
        <v>20</v>
      </c>
      <c r="C27" s="5" t="s">
        <v>23</v>
      </c>
      <c r="D27" s="6" t="s">
        <v>24</v>
      </c>
      <c r="E27" s="7">
        <v>570</v>
      </c>
      <c r="F27" s="7"/>
      <c r="G27">
        <f t="shared" si="0"/>
        <v>0</v>
      </c>
      <c r="J27">
        <v>0</v>
      </c>
      <c r="K27">
        <f t="shared" si="1"/>
        <v>0</v>
      </c>
    </row>
    <row r="28" ht="15.75" spans="1:11">
      <c r="A28" s="8">
        <v>9</v>
      </c>
      <c r="B28" s="9" t="s">
        <v>20</v>
      </c>
      <c r="C28" s="9" t="s">
        <v>11</v>
      </c>
      <c r="D28" s="12" t="s">
        <v>12</v>
      </c>
      <c r="E28" s="12">
        <v>600</v>
      </c>
      <c r="F28" s="7">
        <v>50</v>
      </c>
      <c r="G28">
        <f t="shared" si="0"/>
        <v>30000</v>
      </c>
      <c r="H28">
        <f>SUBTOTAL(9,G26:G28)</f>
        <v>30000</v>
      </c>
      <c r="I28">
        <v>64650</v>
      </c>
      <c r="J28"/>
      <c r="K28">
        <f t="shared" si="1"/>
        <v>64650</v>
      </c>
    </row>
    <row r="29" ht="15.75" hidden="1" spans="1:11">
      <c r="A29" s="4">
        <v>10</v>
      </c>
      <c r="B29" s="5" t="s">
        <v>21</v>
      </c>
      <c r="C29" s="5" t="s">
        <v>61</v>
      </c>
      <c r="D29" s="6" t="s">
        <v>24</v>
      </c>
      <c r="E29" s="7">
        <v>525</v>
      </c>
      <c r="F29" s="7"/>
      <c r="G29">
        <f t="shared" si="0"/>
        <v>0</v>
      </c>
      <c r="J29">
        <v>0</v>
      </c>
      <c r="K29">
        <f t="shared" si="1"/>
        <v>0</v>
      </c>
    </row>
    <row r="30" ht="15.75" hidden="1" spans="1:11">
      <c r="A30" s="4">
        <v>10</v>
      </c>
      <c r="B30" s="5" t="s">
        <v>21</v>
      </c>
      <c r="C30" s="5" t="s">
        <v>23</v>
      </c>
      <c r="D30" s="6" t="s">
        <v>24</v>
      </c>
      <c r="E30" s="7">
        <v>475</v>
      </c>
      <c r="F30" s="7"/>
      <c r="G30">
        <f t="shared" si="0"/>
        <v>0</v>
      </c>
      <c r="J30">
        <v>0</v>
      </c>
      <c r="K30">
        <f t="shared" si="1"/>
        <v>0</v>
      </c>
    </row>
    <row r="31" ht="15.75" spans="1:11">
      <c r="A31" s="8">
        <v>8</v>
      </c>
      <c r="B31" s="9" t="s">
        <v>19</v>
      </c>
      <c r="C31" s="9" t="s">
        <v>11</v>
      </c>
      <c r="D31" s="12" t="s">
        <v>12</v>
      </c>
      <c r="E31" s="12">
        <v>380</v>
      </c>
      <c r="F31" s="7">
        <v>130</v>
      </c>
      <c r="G31">
        <f t="shared" si="0"/>
        <v>49400</v>
      </c>
      <c r="H31">
        <f>SUBTOTAL(9,G29:G31)</f>
        <v>49400</v>
      </c>
      <c r="I31">
        <v>85400</v>
      </c>
      <c r="J31"/>
      <c r="K31">
        <f t="shared" si="1"/>
        <v>85400</v>
      </c>
    </row>
    <row r="32" ht="15.75" hidden="1" spans="1:11">
      <c r="A32" s="4">
        <v>11</v>
      </c>
      <c r="B32" s="5" t="s">
        <v>22</v>
      </c>
      <c r="C32" s="5" t="s">
        <v>61</v>
      </c>
      <c r="D32" s="6" t="s">
        <v>24</v>
      </c>
      <c r="E32" s="7">
        <v>110</v>
      </c>
      <c r="F32" s="7"/>
      <c r="G32">
        <f t="shared" si="0"/>
        <v>0</v>
      </c>
      <c r="J32">
        <v>0</v>
      </c>
      <c r="K32">
        <f t="shared" si="1"/>
        <v>0</v>
      </c>
    </row>
    <row r="33" ht="15.75" spans="1:11">
      <c r="A33" s="8">
        <v>2</v>
      </c>
      <c r="B33" s="9" t="s">
        <v>13</v>
      </c>
      <c r="C33" s="9" t="s">
        <v>11</v>
      </c>
      <c r="D33" s="12" t="s">
        <v>12</v>
      </c>
      <c r="E33" s="12">
        <v>475</v>
      </c>
      <c r="F33" s="7">
        <v>46</v>
      </c>
      <c r="G33">
        <f t="shared" si="0"/>
        <v>21850</v>
      </c>
      <c r="J33">
        <v>21850</v>
      </c>
      <c r="K33">
        <f t="shared" si="1"/>
        <v>21850</v>
      </c>
    </row>
    <row r="34" ht="15.75" hidden="1" spans="1:11">
      <c r="A34" s="8">
        <v>11</v>
      </c>
      <c r="B34" s="9" t="s">
        <v>22</v>
      </c>
      <c r="C34" s="9" t="s">
        <v>11</v>
      </c>
      <c r="D34" s="12" t="s">
        <v>12</v>
      </c>
      <c r="E34" s="12">
        <v>105</v>
      </c>
      <c r="F34" s="12"/>
      <c r="G34">
        <f t="shared" si="0"/>
        <v>0</v>
      </c>
      <c r="J34">
        <v>0</v>
      </c>
      <c r="K34">
        <f t="shared" si="1"/>
        <v>0</v>
      </c>
    </row>
    <row r="35" ht="15.75" hidden="1" spans="1:11">
      <c r="A35" s="4">
        <v>12</v>
      </c>
      <c r="B35" s="5" t="s">
        <v>25</v>
      </c>
      <c r="C35" s="5" t="s">
        <v>61</v>
      </c>
      <c r="D35" s="6" t="s">
        <v>24</v>
      </c>
      <c r="E35" s="7">
        <v>3000</v>
      </c>
      <c r="F35" s="7"/>
      <c r="G35">
        <f t="shared" si="0"/>
        <v>0</v>
      </c>
      <c r="J35">
        <v>0</v>
      </c>
      <c r="K35">
        <f t="shared" ref="K35:K66" si="2">I35+J35</f>
        <v>0</v>
      </c>
    </row>
    <row r="36" ht="15.75" spans="1:11">
      <c r="A36" s="8">
        <v>3</v>
      </c>
      <c r="B36" s="9" t="s">
        <v>14</v>
      </c>
      <c r="C36" s="9" t="s">
        <v>11</v>
      </c>
      <c r="D36" s="12" t="s">
        <v>12</v>
      </c>
      <c r="E36" s="12">
        <v>380</v>
      </c>
      <c r="F36" s="7">
        <v>40</v>
      </c>
      <c r="G36">
        <f t="shared" si="0"/>
        <v>15200</v>
      </c>
      <c r="H36">
        <f>SUBTOTAL(9,G35:G36)</f>
        <v>15200</v>
      </c>
      <c r="I36">
        <v>22400</v>
      </c>
      <c r="J36"/>
      <c r="K36">
        <f t="shared" si="2"/>
        <v>22400</v>
      </c>
    </row>
    <row r="37" ht="15.75" hidden="1" spans="1:11">
      <c r="A37" s="8">
        <v>12</v>
      </c>
      <c r="B37" s="9" t="s">
        <v>25</v>
      </c>
      <c r="C37" s="9" t="s">
        <v>11</v>
      </c>
      <c r="D37" s="12" t="s">
        <v>12</v>
      </c>
      <c r="E37" s="12">
        <v>2850</v>
      </c>
      <c r="F37" s="12"/>
      <c r="G37">
        <f t="shared" si="0"/>
        <v>0</v>
      </c>
      <c r="J37">
        <v>0</v>
      </c>
      <c r="K37">
        <f t="shared" si="2"/>
        <v>0</v>
      </c>
    </row>
    <row r="38" ht="15.75" hidden="1" spans="1:11">
      <c r="A38" s="4">
        <v>13</v>
      </c>
      <c r="B38" s="5" t="s">
        <v>26</v>
      </c>
      <c r="C38" s="5" t="s">
        <v>61</v>
      </c>
      <c r="D38" s="6" t="s">
        <v>24</v>
      </c>
      <c r="E38" s="7">
        <v>2200</v>
      </c>
      <c r="F38" s="7"/>
      <c r="G38">
        <f t="shared" si="0"/>
        <v>0</v>
      </c>
      <c r="J38">
        <v>0</v>
      </c>
      <c r="K38">
        <f t="shared" si="2"/>
        <v>0</v>
      </c>
    </row>
    <row r="39" ht="15.75" spans="1:11">
      <c r="A39" s="8">
        <v>37</v>
      </c>
      <c r="B39" s="9" t="s">
        <v>55</v>
      </c>
      <c r="C39" s="9" t="s">
        <v>30</v>
      </c>
      <c r="D39" s="9" t="s">
        <v>38</v>
      </c>
      <c r="E39" s="9">
        <v>3000</v>
      </c>
      <c r="F39" s="9">
        <v>12</v>
      </c>
      <c r="G39">
        <f t="shared" si="0"/>
        <v>36000</v>
      </c>
      <c r="J39">
        <v>36000</v>
      </c>
      <c r="K39">
        <f t="shared" si="2"/>
        <v>36000</v>
      </c>
    </row>
    <row r="40" ht="15.75" hidden="1" spans="1:11">
      <c r="A40" s="8">
        <v>13</v>
      </c>
      <c r="B40" s="9" t="s">
        <v>26</v>
      </c>
      <c r="C40" s="9" t="s">
        <v>11</v>
      </c>
      <c r="D40" s="12" t="s">
        <v>12</v>
      </c>
      <c r="E40" s="12">
        <v>2100</v>
      </c>
      <c r="F40" s="12"/>
      <c r="G40">
        <f t="shared" si="0"/>
        <v>0</v>
      </c>
      <c r="J40">
        <v>0</v>
      </c>
      <c r="K40">
        <f t="shared" si="2"/>
        <v>0</v>
      </c>
    </row>
    <row r="41" ht="15.75" hidden="1" spans="1:11">
      <c r="A41" s="4">
        <v>14</v>
      </c>
      <c r="B41" s="5" t="s">
        <v>27</v>
      </c>
      <c r="C41" s="5" t="s">
        <v>61</v>
      </c>
      <c r="D41" s="6" t="s">
        <v>24</v>
      </c>
      <c r="E41" s="7">
        <v>420</v>
      </c>
      <c r="F41" s="7"/>
      <c r="G41">
        <f t="shared" si="0"/>
        <v>0</v>
      </c>
      <c r="J41">
        <v>0</v>
      </c>
      <c r="K41">
        <f t="shared" si="2"/>
        <v>0</v>
      </c>
    </row>
    <row r="42" ht="15.75" hidden="1" spans="1:11">
      <c r="A42" s="4">
        <v>14</v>
      </c>
      <c r="B42" s="5" t="s">
        <v>27</v>
      </c>
      <c r="C42" s="5" t="s">
        <v>23</v>
      </c>
      <c r="D42" s="6" t="s">
        <v>24</v>
      </c>
      <c r="E42" s="7">
        <v>380</v>
      </c>
      <c r="F42" s="7"/>
      <c r="G42">
        <f t="shared" si="0"/>
        <v>0</v>
      </c>
      <c r="J42">
        <v>0</v>
      </c>
      <c r="K42">
        <f t="shared" si="2"/>
        <v>0</v>
      </c>
    </row>
    <row r="43" ht="15.75" spans="1:11">
      <c r="A43" s="4">
        <v>13</v>
      </c>
      <c r="B43" s="5" t="s">
        <v>26</v>
      </c>
      <c r="C43" s="5" t="s">
        <v>23</v>
      </c>
      <c r="D43" s="6" t="s">
        <v>24</v>
      </c>
      <c r="E43" s="7">
        <v>2000</v>
      </c>
      <c r="F43" s="7">
        <v>18</v>
      </c>
      <c r="G43">
        <f t="shared" si="0"/>
        <v>36000</v>
      </c>
      <c r="J43">
        <v>36000</v>
      </c>
      <c r="K43">
        <f t="shared" si="2"/>
        <v>36000</v>
      </c>
    </row>
    <row r="44" ht="15.75" hidden="1" spans="1:11">
      <c r="A44" s="4">
        <v>15</v>
      </c>
      <c r="B44" s="5" t="s">
        <v>28</v>
      </c>
      <c r="C44" s="5" t="s">
        <v>61</v>
      </c>
      <c r="D44" s="6" t="s">
        <v>24</v>
      </c>
      <c r="E44" s="7">
        <v>525</v>
      </c>
      <c r="F44" s="7"/>
      <c r="G44">
        <f t="shared" si="0"/>
        <v>0</v>
      </c>
      <c r="J44">
        <v>0</v>
      </c>
      <c r="K44">
        <f t="shared" si="2"/>
        <v>0</v>
      </c>
    </row>
    <row r="45" ht="15.75" hidden="1" spans="1:11">
      <c r="A45" s="4">
        <v>15</v>
      </c>
      <c r="B45" s="5" t="s">
        <v>28</v>
      </c>
      <c r="C45" s="5" t="s">
        <v>23</v>
      </c>
      <c r="D45" s="6" t="s">
        <v>24</v>
      </c>
      <c r="E45" s="7">
        <v>475</v>
      </c>
      <c r="F45" s="7"/>
      <c r="G45">
        <f t="shared" si="0"/>
        <v>0</v>
      </c>
      <c r="J45">
        <v>0</v>
      </c>
      <c r="K45">
        <f t="shared" si="2"/>
        <v>0</v>
      </c>
    </row>
    <row r="46" ht="15.75" spans="1:11">
      <c r="A46" s="8">
        <v>1</v>
      </c>
      <c r="B46" s="9" t="s">
        <v>10</v>
      </c>
      <c r="C46" s="9" t="s">
        <v>11</v>
      </c>
      <c r="D46" s="12" t="s">
        <v>12</v>
      </c>
      <c r="E46" s="12">
        <v>380</v>
      </c>
      <c r="F46" s="7">
        <v>60</v>
      </c>
      <c r="G46">
        <f t="shared" si="0"/>
        <v>22800</v>
      </c>
      <c r="H46">
        <f>SUBTOTAL(9,G44:G46)</f>
        <v>22800</v>
      </c>
      <c r="I46">
        <v>57000</v>
      </c>
      <c r="J46"/>
      <c r="K46">
        <f t="shared" si="2"/>
        <v>57000</v>
      </c>
    </row>
    <row r="47" ht="15.75" spans="1:11">
      <c r="A47" s="8">
        <v>29</v>
      </c>
      <c r="B47" s="11" t="s">
        <v>47</v>
      </c>
      <c r="C47" s="9" t="s">
        <v>32</v>
      </c>
      <c r="D47" s="9" t="s">
        <v>38</v>
      </c>
      <c r="E47" s="9">
        <v>13500</v>
      </c>
      <c r="F47" s="7">
        <v>0.3</v>
      </c>
      <c r="G47">
        <f t="shared" si="0"/>
        <v>4050</v>
      </c>
      <c r="H47">
        <f>SUBTOTAL(9,G45:G47)</f>
        <v>26850</v>
      </c>
      <c r="I47">
        <v>13050</v>
      </c>
      <c r="J47"/>
      <c r="K47">
        <f t="shared" si="2"/>
        <v>13050</v>
      </c>
    </row>
    <row r="48" ht="15.75" hidden="1" spans="1:11">
      <c r="A48" s="4">
        <v>17</v>
      </c>
      <c r="B48" s="10" t="s">
        <v>31</v>
      </c>
      <c r="C48" s="5" t="s">
        <v>45</v>
      </c>
      <c r="D48" s="5" t="s">
        <v>33</v>
      </c>
      <c r="E48" s="7">
        <v>3600</v>
      </c>
      <c r="F48" s="7">
        <v>1.2</v>
      </c>
      <c r="G48">
        <f t="shared" si="0"/>
        <v>4320</v>
      </c>
      <c r="K48">
        <f t="shared" si="2"/>
        <v>0</v>
      </c>
    </row>
    <row r="49" ht="15.75" hidden="1" spans="1:11">
      <c r="A49" s="8">
        <v>17</v>
      </c>
      <c r="B49" s="11" t="s">
        <v>31</v>
      </c>
      <c r="C49" s="13" t="s">
        <v>30</v>
      </c>
      <c r="D49" s="9" t="s">
        <v>33</v>
      </c>
      <c r="E49" s="12">
        <v>3000</v>
      </c>
      <c r="F49" s="7">
        <v>10</v>
      </c>
      <c r="G49">
        <f t="shared" si="0"/>
        <v>30000</v>
      </c>
      <c r="K49">
        <f t="shared" si="2"/>
        <v>0</v>
      </c>
    </row>
    <row r="50" ht="15.75" hidden="1" spans="1:11">
      <c r="A50" s="8">
        <v>17</v>
      </c>
      <c r="B50" s="11" t="s">
        <v>31</v>
      </c>
      <c r="C50" s="9" t="s">
        <v>32</v>
      </c>
      <c r="D50" s="9" t="s">
        <v>38</v>
      </c>
      <c r="E50" s="9">
        <v>3200</v>
      </c>
      <c r="F50" s="9"/>
      <c r="G50">
        <f t="shared" si="0"/>
        <v>0</v>
      </c>
      <c r="J50">
        <v>0</v>
      </c>
      <c r="K50">
        <f t="shared" si="2"/>
        <v>0</v>
      </c>
    </row>
    <row r="51" ht="15.75" spans="1:11">
      <c r="A51" s="4">
        <v>33</v>
      </c>
      <c r="B51" s="10" t="s">
        <v>51</v>
      </c>
      <c r="C51" s="9" t="s">
        <v>32</v>
      </c>
      <c r="D51" s="5" t="s">
        <v>33</v>
      </c>
      <c r="E51" s="7">
        <v>6000</v>
      </c>
      <c r="F51" s="7">
        <v>0.3</v>
      </c>
      <c r="G51">
        <f t="shared" si="0"/>
        <v>1800</v>
      </c>
      <c r="J51">
        <v>1800</v>
      </c>
      <c r="K51">
        <f t="shared" si="2"/>
        <v>1800</v>
      </c>
    </row>
    <row r="52" ht="15.75" hidden="1" spans="1:11">
      <c r="A52" s="4">
        <v>18</v>
      </c>
      <c r="B52" s="10" t="s">
        <v>34</v>
      </c>
      <c r="C52" s="5" t="s">
        <v>45</v>
      </c>
      <c r="D52" s="5" t="s">
        <v>33</v>
      </c>
      <c r="E52" s="7">
        <v>2400</v>
      </c>
      <c r="F52" s="7">
        <v>1.2</v>
      </c>
      <c r="G52">
        <f t="shared" si="0"/>
        <v>2880</v>
      </c>
      <c r="K52">
        <f t="shared" si="2"/>
        <v>0</v>
      </c>
    </row>
    <row r="53" ht="15.75" spans="1:11">
      <c r="A53" s="4">
        <v>17</v>
      </c>
      <c r="B53" s="10" t="s">
        <v>31</v>
      </c>
      <c r="C53" s="9" t="s">
        <v>32</v>
      </c>
      <c r="D53" s="5" t="s">
        <v>33</v>
      </c>
      <c r="E53" s="7">
        <v>3600</v>
      </c>
      <c r="F53" s="7">
        <v>0.6</v>
      </c>
      <c r="G53">
        <f t="shared" si="0"/>
        <v>2160</v>
      </c>
      <c r="H53">
        <f>SUBTOTAL(9,G50:G53)</f>
        <v>3960</v>
      </c>
      <c r="I53">
        <v>36480</v>
      </c>
      <c r="J53"/>
      <c r="K53">
        <f t="shared" si="2"/>
        <v>36480</v>
      </c>
    </row>
    <row r="54" ht="15.75" hidden="1" spans="1:11">
      <c r="A54" s="8">
        <v>18</v>
      </c>
      <c r="B54" s="11" t="s">
        <v>34</v>
      </c>
      <c r="C54" s="9" t="s">
        <v>32</v>
      </c>
      <c r="D54" s="9" t="s">
        <v>38</v>
      </c>
      <c r="E54" s="9">
        <v>2200</v>
      </c>
      <c r="F54" s="9"/>
      <c r="G54">
        <f t="shared" si="0"/>
        <v>0</v>
      </c>
      <c r="J54">
        <v>0</v>
      </c>
      <c r="K54">
        <f t="shared" si="2"/>
        <v>0</v>
      </c>
    </row>
    <row r="55" ht="15.75" hidden="1" spans="1:11">
      <c r="A55" s="4">
        <v>18</v>
      </c>
      <c r="B55" s="10" t="s">
        <v>34</v>
      </c>
      <c r="C55" s="9" t="s">
        <v>32</v>
      </c>
      <c r="D55" s="5" t="s">
        <v>33</v>
      </c>
      <c r="E55" s="7">
        <v>2400</v>
      </c>
      <c r="F55" s="7"/>
      <c r="G55">
        <f t="shared" si="0"/>
        <v>0</v>
      </c>
      <c r="J55">
        <v>0</v>
      </c>
      <c r="K55">
        <f t="shared" si="2"/>
        <v>0</v>
      </c>
    </row>
    <row r="56" ht="15.75" hidden="1" spans="1:11">
      <c r="A56" s="4">
        <v>19</v>
      </c>
      <c r="B56" s="10" t="s">
        <v>35</v>
      </c>
      <c r="C56" s="5" t="s">
        <v>45</v>
      </c>
      <c r="D56" s="5" t="s">
        <v>33</v>
      </c>
      <c r="E56" s="7">
        <v>3600</v>
      </c>
      <c r="F56" s="7">
        <v>1.2</v>
      </c>
      <c r="G56">
        <f t="shared" si="0"/>
        <v>4320</v>
      </c>
      <c r="K56">
        <f t="shared" si="2"/>
        <v>0</v>
      </c>
    </row>
    <row r="57" ht="15.75" hidden="1" spans="1:11">
      <c r="A57" s="8">
        <v>19</v>
      </c>
      <c r="B57" s="11" t="s">
        <v>35</v>
      </c>
      <c r="C57" s="13" t="s">
        <v>30</v>
      </c>
      <c r="D57" s="9" t="s">
        <v>33</v>
      </c>
      <c r="E57" s="12">
        <v>3000</v>
      </c>
      <c r="F57" s="12"/>
      <c r="G57">
        <f t="shared" si="0"/>
        <v>0</v>
      </c>
      <c r="J57">
        <v>0</v>
      </c>
      <c r="K57">
        <f t="shared" si="2"/>
        <v>0</v>
      </c>
    </row>
    <row r="58" ht="15.75" hidden="1" spans="1:11">
      <c r="A58" s="8">
        <v>19</v>
      </c>
      <c r="B58" s="11" t="s">
        <v>35</v>
      </c>
      <c r="C58" s="9" t="s">
        <v>32</v>
      </c>
      <c r="D58" s="9" t="s">
        <v>38</v>
      </c>
      <c r="E58" s="9">
        <v>3200</v>
      </c>
      <c r="F58" s="9"/>
      <c r="G58">
        <f t="shared" si="0"/>
        <v>0</v>
      </c>
      <c r="J58">
        <v>0</v>
      </c>
      <c r="K58">
        <f t="shared" si="2"/>
        <v>0</v>
      </c>
    </row>
    <row r="59" ht="15.75" spans="1:11">
      <c r="A59" s="4">
        <v>32</v>
      </c>
      <c r="B59" s="10" t="s">
        <v>50</v>
      </c>
      <c r="C59" s="9" t="s">
        <v>32</v>
      </c>
      <c r="D59" s="5" t="s">
        <v>33</v>
      </c>
      <c r="E59" s="7">
        <v>12000</v>
      </c>
      <c r="F59" s="7">
        <v>0.3</v>
      </c>
      <c r="G59">
        <f t="shared" si="0"/>
        <v>3600</v>
      </c>
      <c r="J59">
        <v>3600</v>
      </c>
      <c r="K59">
        <f t="shared" si="2"/>
        <v>3600</v>
      </c>
    </row>
    <row r="60" ht="15.75" hidden="1" spans="1:11">
      <c r="A60" s="4">
        <v>20</v>
      </c>
      <c r="B60" s="10" t="s">
        <v>36</v>
      </c>
      <c r="C60" s="5" t="s">
        <v>45</v>
      </c>
      <c r="D60" s="5" t="s">
        <v>33</v>
      </c>
      <c r="E60" s="7">
        <v>2400</v>
      </c>
      <c r="F60" s="7"/>
      <c r="G60">
        <f t="shared" si="0"/>
        <v>0</v>
      </c>
      <c r="J60">
        <v>0</v>
      </c>
      <c r="K60">
        <f t="shared" si="2"/>
        <v>0</v>
      </c>
    </row>
    <row r="61" ht="15.75" spans="1:11">
      <c r="A61" s="4">
        <v>31</v>
      </c>
      <c r="B61" s="10" t="s">
        <v>49</v>
      </c>
      <c r="C61" s="5" t="s">
        <v>45</v>
      </c>
      <c r="D61" s="5" t="s">
        <v>33</v>
      </c>
      <c r="E61" s="7">
        <v>2000</v>
      </c>
      <c r="F61" s="7">
        <v>0.6</v>
      </c>
      <c r="G61">
        <f t="shared" si="0"/>
        <v>1200</v>
      </c>
      <c r="J61">
        <v>1200</v>
      </c>
      <c r="K61">
        <f t="shared" si="2"/>
        <v>1200</v>
      </c>
    </row>
    <row r="62" ht="15.75" hidden="1" spans="1:11">
      <c r="A62" s="8">
        <v>20</v>
      </c>
      <c r="B62" s="11" t="s">
        <v>36</v>
      </c>
      <c r="C62" s="9" t="s">
        <v>32</v>
      </c>
      <c r="D62" s="9" t="s">
        <v>38</v>
      </c>
      <c r="E62" s="9">
        <v>2200</v>
      </c>
      <c r="F62" s="9"/>
      <c r="G62">
        <f t="shared" si="0"/>
        <v>0</v>
      </c>
      <c r="J62">
        <v>0</v>
      </c>
      <c r="K62">
        <f t="shared" si="2"/>
        <v>0</v>
      </c>
    </row>
    <row r="63" ht="15.75" hidden="1" spans="1:11">
      <c r="A63" s="4">
        <v>20</v>
      </c>
      <c r="B63" s="10" t="s">
        <v>36</v>
      </c>
      <c r="C63" s="9" t="s">
        <v>32</v>
      </c>
      <c r="D63" s="5" t="s">
        <v>33</v>
      </c>
      <c r="E63" s="7">
        <v>2400</v>
      </c>
      <c r="F63" s="7"/>
      <c r="G63">
        <f t="shared" si="0"/>
        <v>0</v>
      </c>
      <c r="J63">
        <v>0</v>
      </c>
      <c r="K63">
        <f t="shared" si="2"/>
        <v>0</v>
      </c>
    </row>
    <row r="64" ht="15.75" hidden="1" spans="1:11">
      <c r="A64" s="4">
        <v>21</v>
      </c>
      <c r="B64" s="10" t="s">
        <v>37</v>
      </c>
      <c r="C64" s="5" t="s">
        <v>45</v>
      </c>
      <c r="D64" s="5" t="s">
        <v>33</v>
      </c>
      <c r="E64" s="7">
        <v>3000</v>
      </c>
      <c r="F64" s="7">
        <v>0.6</v>
      </c>
      <c r="G64">
        <f t="shared" si="0"/>
        <v>1800</v>
      </c>
      <c r="K64">
        <f t="shared" si="2"/>
        <v>0</v>
      </c>
    </row>
    <row r="65" ht="15.75" hidden="1" spans="1:11">
      <c r="A65" s="8">
        <v>21</v>
      </c>
      <c r="B65" s="11" t="s">
        <v>37</v>
      </c>
      <c r="C65" s="13" t="s">
        <v>30</v>
      </c>
      <c r="D65" s="9" t="s">
        <v>33</v>
      </c>
      <c r="E65" s="12">
        <v>2400</v>
      </c>
      <c r="F65" s="14">
        <v>14</v>
      </c>
      <c r="G65">
        <f t="shared" si="0"/>
        <v>33600</v>
      </c>
      <c r="K65">
        <f t="shared" si="2"/>
        <v>0</v>
      </c>
    </row>
    <row r="66" ht="15.75" spans="1:11">
      <c r="A66" s="8">
        <v>4</v>
      </c>
      <c r="B66" s="9" t="s">
        <v>15</v>
      </c>
      <c r="C66" s="9" t="s">
        <v>11</v>
      </c>
      <c r="D66" s="12" t="s">
        <v>12</v>
      </c>
      <c r="E66" s="12">
        <v>330</v>
      </c>
      <c r="F66" s="7">
        <v>28</v>
      </c>
      <c r="G66">
        <f>E66*F66</f>
        <v>9240</v>
      </c>
      <c r="H66">
        <f>SUBTOTAL(9,G64:G66)</f>
        <v>9240</v>
      </c>
      <c r="I66">
        <v>33040</v>
      </c>
      <c r="J66"/>
      <c r="K66">
        <f t="shared" si="2"/>
        <v>33040</v>
      </c>
    </row>
    <row r="67" ht="15.75" hidden="1" spans="1:11">
      <c r="A67" s="4">
        <v>21</v>
      </c>
      <c r="B67" s="10" t="s">
        <v>37</v>
      </c>
      <c r="C67" s="9" t="s">
        <v>32</v>
      </c>
      <c r="D67" s="5" t="s">
        <v>33</v>
      </c>
      <c r="E67" s="7">
        <v>3000</v>
      </c>
      <c r="F67" s="7"/>
      <c r="G67">
        <f t="shared" ref="G66:G126" si="3">E67*F67</f>
        <v>0</v>
      </c>
      <c r="J67">
        <v>0</v>
      </c>
      <c r="K67">
        <f t="shared" ref="K67:K98" si="4">I67+J67</f>
        <v>0</v>
      </c>
    </row>
    <row r="68" ht="15.75" hidden="1" spans="1:11">
      <c r="A68" s="4">
        <v>22</v>
      </c>
      <c r="B68" s="10" t="s">
        <v>39</v>
      </c>
      <c r="C68" s="5" t="s">
        <v>45</v>
      </c>
      <c r="D68" s="5" t="s">
        <v>33</v>
      </c>
      <c r="E68" s="7">
        <v>8000</v>
      </c>
      <c r="F68" s="7">
        <v>0.6</v>
      </c>
      <c r="G68">
        <f t="shared" si="3"/>
        <v>4800</v>
      </c>
      <c r="K68">
        <f t="shared" si="4"/>
        <v>0</v>
      </c>
    </row>
    <row r="69" ht="15.75" hidden="1" spans="1:11">
      <c r="A69" s="8">
        <v>22</v>
      </c>
      <c r="B69" s="11" t="s">
        <v>39</v>
      </c>
      <c r="C69" s="13" t="s">
        <v>30</v>
      </c>
      <c r="D69" s="9" t="s">
        <v>33</v>
      </c>
      <c r="E69" s="12">
        <v>6400</v>
      </c>
      <c r="F69" s="14">
        <v>6</v>
      </c>
      <c r="G69">
        <f t="shared" si="3"/>
        <v>38400</v>
      </c>
      <c r="K69">
        <f t="shared" si="4"/>
        <v>0</v>
      </c>
    </row>
    <row r="70" ht="15.75" spans="1:11">
      <c r="A70" s="4">
        <v>12</v>
      </c>
      <c r="B70" s="5" t="s">
        <v>25</v>
      </c>
      <c r="C70" s="5" t="s">
        <v>23</v>
      </c>
      <c r="D70" s="6" t="s">
        <v>24</v>
      </c>
      <c r="E70" s="7">
        <v>2700</v>
      </c>
      <c r="F70" s="7">
        <v>13</v>
      </c>
      <c r="G70">
        <f t="shared" si="3"/>
        <v>35100</v>
      </c>
      <c r="J70">
        <v>35100</v>
      </c>
      <c r="K70">
        <f t="shared" si="4"/>
        <v>35100</v>
      </c>
    </row>
    <row r="71" ht="15.75" hidden="1" spans="1:11">
      <c r="A71" s="4">
        <v>22</v>
      </c>
      <c r="B71" s="10" t="s">
        <v>39</v>
      </c>
      <c r="C71" s="9" t="s">
        <v>32</v>
      </c>
      <c r="D71" s="5" t="s">
        <v>33</v>
      </c>
      <c r="E71" s="7">
        <v>8000</v>
      </c>
      <c r="F71" s="7"/>
      <c r="G71">
        <f t="shared" si="3"/>
        <v>0</v>
      </c>
      <c r="J71">
        <v>0</v>
      </c>
      <c r="K71">
        <f t="shared" si="4"/>
        <v>0</v>
      </c>
    </row>
    <row r="72" ht="15.75" hidden="1" spans="1:11">
      <c r="A72" s="4">
        <v>23</v>
      </c>
      <c r="B72" s="10" t="s">
        <v>40</v>
      </c>
      <c r="C72" s="5" t="s">
        <v>45</v>
      </c>
      <c r="D72" s="5" t="s">
        <v>33</v>
      </c>
      <c r="E72" s="7">
        <v>3300</v>
      </c>
      <c r="F72" s="7"/>
      <c r="G72">
        <f t="shared" si="3"/>
        <v>0</v>
      </c>
      <c r="J72">
        <v>0</v>
      </c>
      <c r="K72">
        <f t="shared" si="4"/>
        <v>0</v>
      </c>
    </row>
    <row r="73" ht="15.75" hidden="1" spans="1:11">
      <c r="A73" s="8">
        <v>23</v>
      </c>
      <c r="B73" s="11" t="s">
        <v>40</v>
      </c>
      <c r="C73" s="13" t="s">
        <v>30</v>
      </c>
      <c r="D73" s="9" t="s">
        <v>33</v>
      </c>
      <c r="E73" s="12">
        <v>2700</v>
      </c>
      <c r="F73" s="12"/>
      <c r="G73">
        <f t="shared" si="3"/>
        <v>0</v>
      </c>
      <c r="J73">
        <v>0</v>
      </c>
      <c r="K73">
        <f t="shared" si="4"/>
        <v>0</v>
      </c>
    </row>
    <row r="74" ht="15.75" spans="1:11">
      <c r="A74" s="8">
        <v>5</v>
      </c>
      <c r="B74" s="9" t="s">
        <v>16</v>
      </c>
      <c r="C74" s="9" t="s">
        <v>11</v>
      </c>
      <c r="D74" s="12" t="s">
        <v>12</v>
      </c>
      <c r="E74" s="12">
        <v>395</v>
      </c>
      <c r="F74" s="7">
        <v>25</v>
      </c>
      <c r="G74">
        <f t="shared" si="3"/>
        <v>9875</v>
      </c>
      <c r="J74">
        <v>9875</v>
      </c>
      <c r="K74">
        <f t="shared" si="4"/>
        <v>9875</v>
      </c>
    </row>
    <row r="75" ht="15.75" hidden="1" spans="1:11">
      <c r="A75" s="4">
        <v>23</v>
      </c>
      <c r="B75" s="10" t="s">
        <v>40</v>
      </c>
      <c r="C75" s="9" t="s">
        <v>32</v>
      </c>
      <c r="D75" s="5" t="s">
        <v>33</v>
      </c>
      <c r="E75" s="7">
        <v>3300</v>
      </c>
      <c r="F75" s="7"/>
      <c r="G75">
        <f t="shared" si="3"/>
        <v>0</v>
      </c>
      <c r="J75">
        <v>0</v>
      </c>
      <c r="K75">
        <f t="shared" si="4"/>
        <v>0</v>
      </c>
    </row>
    <row r="76" ht="15.75" hidden="1" spans="1:11">
      <c r="A76" s="4">
        <v>24</v>
      </c>
      <c r="B76" s="10" t="s">
        <v>41</v>
      </c>
      <c r="C76" s="5" t="s">
        <v>45</v>
      </c>
      <c r="D76" s="5" t="s">
        <v>33</v>
      </c>
      <c r="E76" s="7">
        <v>3000</v>
      </c>
      <c r="F76" s="7">
        <v>0.6</v>
      </c>
      <c r="G76">
        <f t="shared" si="3"/>
        <v>1800</v>
      </c>
      <c r="K76">
        <f t="shared" si="4"/>
        <v>0</v>
      </c>
    </row>
    <row r="77" ht="15.75" hidden="1" spans="1:11">
      <c r="A77" s="8">
        <v>24</v>
      </c>
      <c r="B77" s="11" t="s">
        <v>41</v>
      </c>
      <c r="C77" s="13" t="s">
        <v>30</v>
      </c>
      <c r="D77" s="9" t="s">
        <v>33</v>
      </c>
      <c r="E77" s="12">
        <v>2400</v>
      </c>
      <c r="F77" s="12"/>
      <c r="G77">
        <f t="shared" si="3"/>
        <v>0</v>
      </c>
      <c r="J77">
        <v>0</v>
      </c>
      <c r="K77">
        <f t="shared" si="4"/>
        <v>0</v>
      </c>
    </row>
    <row r="78" ht="15.75" spans="1:11">
      <c r="A78" s="4">
        <v>11</v>
      </c>
      <c r="B78" s="5" t="s">
        <v>22</v>
      </c>
      <c r="C78" s="5" t="s">
        <v>23</v>
      </c>
      <c r="D78" s="6" t="s">
        <v>24</v>
      </c>
      <c r="E78" s="7">
        <v>100</v>
      </c>
      <c r="F78" s="7">
        <v>15</v>
      </c>
      <c r="G78">
        <f t="shared" si="3"/>
        <v>1500</v>
      </c>
      <c r="J78">
        <v>1500</v>
      </c>
      <c r="K78">
        <f t="shared" si="4"/>
        <v>1500</v>
      </c>
    </row>
    <row r="79" ht="15.75" hidden="1" spans="1:11">
      <c r="A79" s="4">
        <v>24</v>
      </c>
      <c r="B79" s="10" t="s">
        <v>41</v>
      </c>
      <c r="C79" s="9" t="s">
        <v>32</v>
      </c>
      <c r="D79" s="5" t="s">
        <v>33</v>
      </c>
      <c r="E79" s="7">
        <v>3000</v>
      </c>
      <c r="F79" s="7"/>
      <c r="G79">
        <f t="shared" si="3"/>
        <v>0</v>
      </c>
      <c r="J79">
        <v>0</v>
      </c>
      <c r="K79">
        <f t="shared" si="4"/>
        <v>0</v>
      </c>
    </row>
    <row r="80" ht="15.75" hidden="1" spans="1:11">
      <c r="A80" s="4">
        <v>25</v>
      </c>
      <c r="B80" s="10" t="s">
        <v>42</v>
      </c>
      <c r="C80" s="5" t="s">
        <v>45</v>
      </c>
      <c r="D80" s="5" t="s">
        <v>33</v>
      </c>
      <c r="E80" s="7">
        <v>4000</v>
      </c>
      <c r="F80" s="7">
        <v>0.6</v>
      </c>
      <c r="G80">
        <f t="shared" si="3"/>
        <v>2400</v>
      </c>
      <c r="K80">
        <f t="shared" si="4"/>
        <v>0</v>
      </c>
    </row>
    <row r="81" ht="15.75" hidden="1" spans="1:11">
      <c r="A81" s="8">
        <v>25</v>
      </c>
      <c r="B81" s="11" t="s">
        <v>42</v>
      </c>
      <c r="C81" s="13" t="s">
        <v>30</v>
      </c>
      <c r="D81" s="9" t="s">
        <v>33</v>
      </c>
      <c r="E81" s="12">
        <v>3300</v>
      </c>
      <c r="F81" s="12"/>
      <c r="G81">
        <f t="shared" si="3"/>
        <v>0</v>
      </c>
      <c r="J81">
        <v>0</v>
      </c>
      <c r="K81">
        <f t="shared" si="4"/>
        <v>0</v>
      </c>
    </row>
    <row r="82" ht="15.75" hidden="1" spans="1:11">
      <c r="A82" s="8">
        <v>25</v>
      </c>
      <c r="B82" s="11" t="s">
        <v>42</v>
      </c>
      <c r="C82" s="9" t="s">
        <v>32</v>
      </c>
      <c r="D82" s="9" t="s">
        <v>38</v>
      </c>
      <c r="E82" s="9">
        <v>3600</v>
      </c>
      <c r="F82" s="9"/>
      <c r="G82">
        <f t="shared" si="3"/>
        <v>0</v>
      </c>
      <c r="J82">
        <v>0</v>
      </c>
      <c r="K82">
        <f t="shared" si="4"/>
        <v>0</v>
      </c>
    </row>
    <row r="83" ht="15.75" spans="1:11">
      <c r="A83" s="8">
        <v>22</v>
      </c>
      <c r="B83" s="11" t="s">
        <v>39</v>
      </c>
      <c r="C83" s="9" t="s">
        <v>32</v>
      </c>
      <c r="D83" s="9" t="s">
        <v>38</v>
      </c>
      <c r="E83" s="9">
        <v>7200</v>
      </c>
      <c r="F83" s="7">
        <v>0.3</v>
      </c>
      <c r="G83">
        <f t="shared" si="3"/>
        <v>2160</v>
      </c>
      <c r="H83">
        <f>SUBTOTAL(9,G81:G83)</f>
        <v>2160</v>
      </c>
      <c r="I83">
        <v>45360</v>
      </c>
      <c r="J83"/>
      <c r="K83">
        <f t="shared" si="4"/>
        <v>45360</v>
      </c>
    </row>
    <row r="84" ht="15.75" hidden="1" spans="1:11">
      <c r="A84" s="4">
        <v>26</v>
      </c>
      <c r="B84" s="10" t="s">
        <v>43</v>
      </c>
      <c r="C84" s="5" t="s">
        <v>45</v>
      </c>
      <c r="D84" s="5" t="s">
        <v>33</v>
      </c>
      <c r="E84" s="7">
        <v>4500</v>
      </c>
      <c r="F84" s="7">
        <v>0.6</v>
      </c>
      <c r="G84">
        <f t="shared" si="3"/>
        <v>2700</v>
      </c>
      <c r="K84">
        <f t="shared" si="4"/>
        <v>0</v>
      </c>
    </row>
    <row r="85" ht="15.75" hidden="1" spans="1:11">
      <c r="A85" s="8">
        <v>26</v>
      </c>
      <c r="B85" s="11" t="s">
        <v>43</v>
      </c>
      <c r="C85" s="13" t="s">
        <v>30</v>
      </c>
      <c r="D85" s="9" t="s">
        <v>33</v>
      </c>
      <c r="E85" s="12">
        <v>3700</v>
      </c>
      <c r="F85" s="12"/>
      <c r="G85">
        <f t="shared" si="3"/>
        <v>0</v>
      </c>
      <c r="J85">
        <v>0</v>
      </c>
      <c r="K85">
        <f t="shared" si="4"/>
        <v>0</v>
      </c>
    </row>
    <row r="86" ht="15.75" hidden="1" spans="1:11">
      <c r="A86" s="8">
        <v>26</v>
      </c>
      <c r="B86" s="11" t="s">
        <v>43</v>
      </c>
      <c r="C86" s="9" t="s">
        <v>32</v>
      </c>
      <c r="D86" s="9" t="s">
        <v>38</v>
      </c>
      <c r="E86" s="9">
        <v>4100</v>
      </c>
      <c r="F86" s="9"/>
      <c r="G86">
        <f t="shared" si="3"/>
        <v>0</v>
      </c>
      <c r="J86">
        <v>0</v>
      </c>
      <c r="K86">
        <f t="shared" si="4"/>
        <v>0</v>
      </c>
    </row>
    <row r="87" ht="15.75" spans="1:11">
      <c r="A87" s="8">
        <v>34</v>
      </c>
      <c r="B87" s="11" t="s">
        <v>52</v>
      </c>
      <c r="C87" s="9" t="s">
        <v>32</v>
      </c>
      <c r="D87" s="9" t="s">
        <v>38</v>
      </c>
      <c r="E87" s="9">
        <v>6000</v>
      </c>
      <c r="F87" s="7">
        <v>0.3</v>
      </c>
      <c r="G87">
        <f t="shared" si="3"/>
        <v>1800</v>
      </c>
      <c r="J87">
        <v>1800</v>
      </c>
      <c r="K87">
        <f t="shared" si="4"/>
        <v>1800</v>
      </c>
    </row>
    <row r="88" ht="15.75" spans="1:11">
      <c r="A88" s="8">
        <v>24</v>
      </c>
      <c r="B88" s="11" t="s">
        <v>41</v>
      </c>
      <c r="C88" s="9" t="s">
        <v>32</v>
      </c>
      <c r="D88" s="9" t="s">
        <v>38</v>
      </c>
      <c r="E88" s="9">
        <v>2700</v>
      </c>
      <c r="F88" s="7">
        <v>0.3</v>
      </c>
      <c r="G88">
        <f t="shared" si="3"/>
        <v>810</v>
      </c>
      <c r="H88">
        <f>SUBTOTAL(9,G86:G88)</f>
        <v>2610</v>
      </c>
      <c r="I88">
        <v>2610</v>
      </c>
      <c r="J88"/>
      <c r="K88">
        <f t="shared" si="4"/>
        <v>2610</v>
      </c>
    </row>
    <row r="89" ht="15.75" hidden="1" spans="1:11">
      <c r="A89" s="8">
        <v>27</v>
      </c>
      <c r="B89" s="11" t="s">
        <v>44</v>
      </c>
      <c r="C89" s="13" t="s">
        <v>30</v>
      </c>
      <c r="D89" s="9" t="s">
        <v>33</v>
      </c>
      <c r="E89" s="12">
        <v>4100</v>
      </c>
      <c r="F89" s="12"/>
      <c r="G89">
        <f t="shared" si="3"/>
        <v>0</v>
      </c>
      <c r="J89">
        <v>0</v>
      </c>
      <c r="K89">
        <f t="shared" si="4"/>
        <v>0</v>
      </c>
    </row>
    <row r="90" ht="15.75" hidden="1" spans="1:11">
      <c r="A90" s="8">
        <v>27</v>
      </c>
      <c r="B90" s="11" t="s">
        <v>44</v>
      </c>
      <c r="C90" s="9" t="s">
        <v>32</v>
      </c>
      <c r="D90" s="9" t="s">
        <v>38</v>
      </c>
      <c r="E90" s="9">
        <v>4500</v>
      </c>
      <c r="F90" s="9"/>
      <c r="G90">
        <f t="shared" si="3"/>
        <v>0</v>
      </c>
      <c r="J90">
        <v>0</v>
      </c>
      <c r="K90">
        <f t="shared" si="4"/>
        <v>0</v>
      </c>
    </row>
    <row r="91" ht="15.75" hidden="1" spans="1:11">
      <c r="A91" s="4">
        <v>27</v>
      </c>
      <c r="B91" s="10" t="s">
        <v>44</v>
      </c>
      <c r="C91" s="9" t="s">
        <v>32</v>
      </c>
      <c r="D91" s="5" t="s">
        <v>33</v>
      </c>
      <c r="E91" s="7">
        <v>5000</v>
      </c>
      <c r="F91" s="7"/>
      <c r="G91">
        <f t="shared" si="3"/>
        <v>0</v>
      </c>
      <c r="J91">
        <v>0</v>
      </c>
      <c r="K91">
        <f t="shared" si="4"/>
        <v>0</v>
      </c>
    </row>
    <row r="92" ht="15.75" hidden="1" spans="1:11">
      <c r="A92" s="4">
        <v>28</v>
      </c>
      <c r="B92" s="10" t="s">
        <v>46</v>
      </c>
      <c r="C92" s="5" t="s">
        <v>45</v>
      </c>
      <c r="D92" s="5" t="s">
        <v>33</v>
      </c>
      <c r="E92" s="7">
        <v>4000</v>
      </c>
      <c r="F92" s="7">
        <v>0.6</v>
      </c>
      <c r="G92">
        <f t="shared" si="3"/>
        <v>2400</v>
      </c>
      <c r="K92">
        <f t="shared" si="4"/>
        <v>0</v>
      </c>
    </row>
    <row r="93" ht="15.75" hidden="1" spans="1:11">
      <c r="A93" s="8">
        <v>28</v>
      </c>
      <c r="B93" s="11" t="s">
        <v>46</v>
      </c>
      <c r="C93" s="13" t="s">
        <v>30</v>
      </c>
      <c r="D93" s="9" t="s">
        <v>33</v>
      </c>
      <c r="E93" s="12">
        <v>3200</v>
      </c>
      <c r="F93" s="14">
        <v>10</v>
      </c>
      <c r="G93">
        <f t="shared" si="3"/>
        <v>32000</v>
      </c>
      <c r="K93">
        <f t="shared" si="4"/>
        <v>0</v>
      </c>
    </row>
    <row r="94" ht="15.75" spans="1:11">
      <c r="A94" s="8">
        <v>30</v>
      </c>
      <c r="B94" s="11" t="s">
        <v>48</v>
      </c>
      <c r="C94" s="9" t="s">
        <v>32</v>
      </c>
      <c r="D94" s="9" t="s">
        <v>38</v>
      </c>
      <c r="E94" s="9">
        <v>4500</v>
      </c>
      <c r="F94" s="7">
        <v>0.3</v>
      </c>
      <c r="G94">
        <f t="shared" si="3"/>
        <v>1350</v>
      </c>
      <c r="H94">
        <f>SUBTOTAL(9,G92:G94)</f>
        <v>1350</v>
      </c>
      <c r="I94">
        <v>2850</v>
      </c>
      <c r="J94"/>
      <c r="K94">
        <f t="shared" si="4"/>
        <v>2850</v>
      </c>
    </row>
    <row r="95" ht="15.75" hidden="1" spans="1:11">
      <c r="A95" s="4">
        <v>28</v>
      </c>
      <c r="B95" s="10" t="s">
        <v>46</v>
      </c>
      <c r="C95" s="9" t="s">
        <v>32</v>
      </c>
      <c r="D95" s="5" t="s">
        <v>33</v>
      </c>
      <c r="E95" s="7">
        <v>4000</v>
      </c>
      <c r="F95" s="7"/>
      <c r="G95">
        <f t="shared" si="3"/>
        <v>0</v>
      </c>
      <c r="J95">
        <v>0</v>
      </c>
      <c r="K95">
        <f t="shared" si="4"/>
        <v>0</v>
      </c>
    </row>
    <row r="96" ht="15.75" hidden="1" spans="1:11">
      <c r="A96" s="4">
        <v>29</v>
      </c>
      <c r="B96" s="10" t="s">
        <v>47</v>
      </c>
      <c r="C96" s="5" t="s">
        <v>45</v>
      </c>
      <c r="D96" s="5" t="s">
        <v>33</v>
      </c>
      <c r="E96" s="7">
        <v>15000</v>
      </c>
      <c r="F96" s="7">
        <v>0.6</v>
      </c>
      <c r="G96">
        <f t="shared" si="3"/>
        <v>9000</v>
      </c>
      <c r="K96">
        <f t="shared" si="4"/>
        <v>0</v>
      </c>
    </row>
    <row r="97" ht="15.75" hidden="1" spans="1:11">
      <c r="A97" s="8">
        <v>29</v>
      </c>
      <c r="B97" s="11" t="s">
        <v>47</v>
      </c>
      <c r="C97" s="13" t="s">
        <v>30</v>
      </c>
      <c r="D97" s="9" t="s">
        <v>33</v>
      </c>
      <c r="E97" s="12">
        <v>12000</v>
      </c>
      <c r="F97" s="12"/>
      <c r="G97">
        <f t="shared" si="3"/>
        <v>0</v>
      </c>
      <c r="J97">
        <v>0</v>
      </c>
      <c r="K97">
        <f t="shared" si="4"/>
        <v>0</v>
      </c>
    </row>
    <row r="98" ht="15.75" spans="1:11">
      <c r="A98" s="8">
        <v>10</v>
      </c>
      <c r="B98" s="9" t="s">
        <v>21</v>
      </c>
      <c r="C98" s="9" t="s">
        <v>11</v>
      </c>
      <c r="D98" s="12" t="s">
        <v>12</v>
      </c>
      <c r="E98" s="12">
        <v>500</v>
      </c>
      <c r="F98" s="7">
        <v>25</v>
      </c>
      <c r="G98">
        <f t="shared" si="3"/>
        <v>12500</v>
      </c>
      <c r="J98">
        <v>12500</v>
      </c>
      <c r="K98">
        <f t="shared" si="4"/>
        <v>12500</v>
      </c>
    </row>
    <row r="99" ht="15.75" hidden="1" spans="1:11">
      <c r="A99" s="4">
        <v>29</v>
      </c>
      <c r="B99" s="10" t="s">
        <v>47</v>
      </c>
      <c r="C99" s="9" t="s">
        <v>32</v>
      </c>
      <c r="D99" s="5" t="s">
        <v>33</v>
      </c>
      <c r="E99" s="7">
        <v>15000</v>
      </c>
      <c r="F99" s="7"/>
      <c r="G99">
        <f t="shared" si="3"/>
        <v>0</v>
      </c>
      <c r="J99">
        <v>0</v>
      </c>
      <c r="K99">
        <f t="shared" ref="K99:K126" si="5">I99+J99</f>
        <v>0</v>
      </c>
    </row>
    <row r="100" ht="15.75" hidden="1" spans="1:11">
      <c r="A100" s="4">
        <v>30</v>
      </c>
      <c r="B100" s="10" t="s">
        <v>48</v>
      </c>
      <c r="C100" s="5" t="s">
        <v>45</v>
      </c>
      <c r="D100" s="5" t="s">
        <v>33</v>
      </c>
      <c r="E100" s="7">
        <v>5000</v>
      </c>
      <c r="F100" s="7">
        <v>0.3</v>
      </c>
      <c r="G100">
        <f t="shared" si="3"/>
        <v>1500</v>
      </c>
      <c r="K100">
        <f t="shared" si="5"/>
        <v>0</v>
      </c>
    </row>
    <row r="101" ht="15.75" hidden="1" spans="1:11">
      <c r="A101" s="8">
        <v>30</v>
      </c>
      <c r="B101" s="11" t="s">
        <v>48</v>
      </c>
      <c r="C101" s="13" t="s">
        <v>30</v>
      </c>
      <c r="D101" s="9" t="s">
        <v>33</v>
      </c>
      <c r="E101" s="12">
        <v>4100</v>
      </c>
      <c r="F101" s="12"/>
      <c r="G101">
        <f t="shared" si="3"/>
        <v>0</v>
      </c>
      <c r="J101">
        <v>0</v>
      </c>
      <c r="K101">
        <f t="shared" si="5"/>
        <v>0</v>
      </c>
    </row>
    <row r="102" ht="15.75" spans="1:11">
      <c r="A102" s="15">
        <v>16</v>
      </c>
      <c r="B102" s="16" t="s">
        <v>29</v>
      </c>
      <c r="C102" s="16" t="s">
        <v>30</v>
      </c>
      <c r="D102" s="16" t="s">
        <v>12</v>
      </c>
      <c r="E102" s="16">
        <v>500</v>
      </c>
      <c r="F102" s="16">
        <v>42</v>
      </c>
      <c r="G102">
        <f t="shared" si="3"/>
        <v>21000</v>
      </c>
      <c r="J102">
        <v>21000</v>
      </c>
      <c r="K102">
        <f t="shared" si="5"/>
        <v>21000</v>
      </c>
    </row>
    <row r="103" ht="15.75" hidden="1" spans="1:11">
      <c r="A103" s="4">
        <v>30</v>
      </c>
      <c r="B103" s="10" t="s">
        <v>48</v>
      </c>
      <c r="C103" s="9" t="s">
        <v>32</v>
      </c>
      <c r="D103" s="5" t="s">
        <v>33</v>
      </c>
      <c r="E103" s="7">
        <v>5000</v>
      </c>
      <c r="F103" s="7"/>
      <c r="G103">
        <f t="shared" si="3"/>
        <v>0</v>
      </c>
      <c r="J103">
        <v>0</v>
      </c>
      <c r="K103">
        <f t="shared" si="5"/>
        <v>0</v>
      </c>
    </row>
    <row r="104" ht="15.75" spans="1:11">
      <c r="A104" s="8">
        <v>20</v>
      </c>
      <c r="B104" s="11" t="s">
        <v>36</v>
      </c>
      <c r="C104" s="13" t="s">
        <v>30</v>
      </c>
      <c r="D104" s="9" t="s">
        <v>33</v>
      </c>
      <c r="E104" s="12">
        <v>2000</v>
      </c>
      <c r="F104" s="7">
        <v>15</v>
      </c>
      <c r="G104">
        <f t="shared" si="3"/>
        <v>30000</v>
      </c>
      <c r="J104">
        <v>30000</v>
      </c>
      <c r="K104">
        <f t="shared" si="5"/>
        <v>30000</v>
      </c>
    </row>
    <row r="105" ht="15.75" hidden="1" spans="1:11">
      <c r="A105" s="8">
        <v>31</v>
      </c>
      <c r="B105" s="11" t="s">
        <v>49</v>
      </c>
      <c r="C105" s="13" t="s">
        <v>30</v>
      </c>
      <c r="D105" s="9" t="s">
        <v>33</v>
      </c>
      <c r="E105" s="12">
        <v>1600</v>
      </c>
      <c r="F105" s="12"/>
      <c r="G105">
        <f t="shared" si="3"/>
        <v>0</v>
      </c>
      <c r="J105">
        <v>0</v>
      </c>
      <c r="K105">
        <f t="shared" si="5"/>
        <v>0</v>
      </c>
    </row>
    <row r="106" ht="15.75" hidden="1" spans="1:11">
      <c r="A106" s="8">
        <v>31</v>
      </c>
      <c r="B106" s="11" t="s">
        <v>49</v>
      </c>
      <c r="C106" s="9" t="s">
        <v>32</v>
      </c>
      <c r="D106" s="9" t="s">
        <v>38</v>
      </c>
      <c r="E106" s="9">
        <v>1800</v>
      </c>
      <c r="F106" s="9"/>
      <c r="G106">
        <f t="shared" si="3"/>
        <v>0</v>
      </c>
      <c r="J106">
        <v>0</v>
      </c>
      <c r="K106">
        <f t="shared" si="5"/>
        <v>0</v>
      </c>
    </row>
    <row r="107" ht="15.75" hidden="1" spans="1:11">
      <c r="A107" s="4">
        <v>31</v>
      </c>
      <c r="B107" s="10" t="s">
        <v>49</v>
      </c>
      <c r="C107" s="9" t="s">
        <v>32</v>
      </c>
      <c r="D107" s="5" t="s">
        <v>33</v>
      </c>
      <c r="E107" s="7">
        <v>2000</v>
      </c>
      <c r="F107" s="7"/>
      <c r="G107">
        <f t="shared" si="3"/>
        <v>0</v>
      </c>
      <c r="J107">
        <v>0</v>
      </c>
      <c r="K107">
        <f t="shared" si="5"/>
        <v>0</v>
      </c>
    </row>
    <row r="108" ht="15.75" hidden="1" spans="1:11">
      <c r="A108" s="4">
        <v>32</v>
      </c>
      <c r="B108" s="10" t="s">
        <v>50</v>
      </c>
      <c r="C108" s="5" t="s">
        <v>45</v>
      </c>
      <c r="D108" s="5" t="s">
        <v>33</v>
      </c>
      <c r="E108" s="7">
        <v>12000</v>
      </c>
      <c r="F108" s="7"/>
      <c r="G108">
        <f t="shared" si="3"/>
        <v>0</v>
      </c>
      <c r="J108">
        <v>0</v>
      </c>
      <c r="K108">
        <f t="shared" si="5"/>
        <v>0</v>
      </c>
    </row>
    <row r="109" ht="15.75" hidden="1" spans="1:11">
      <c r="A109" s="8">
        <v>32</v>
      </c>
      <c r="B109" s="11" t="s">
        <v>50</v>
      </c>
      <c r="C109" s="13" t="s">
        <v>30</v>
      </c>
      <c r="D109" s="9" t="s">
        <v>33</v>
      </c>
      <c r="E109" s="12">
        <v>10000</v>
      </c>
      <c r="F109" s="12"/>
      <c r="G109">
        <f t="shared" si="3"/>
        <v>0</v>
      </c>
      <c r="J109">
        <v>0</v>
      </c>
      <c r="K109">
        <f t="shared" si="5"/>
        <v>0</v>
      </c>
    </row>
    <row r="110" ht="15.75" hidden="1" spans="1:11">
      <c r="A110" s="8">
        <v>32</v>
      </c>
      <c r="B110" s="11" t="s">
        <v>50</v>
      </c>
      <c r="C110" s="9" t="s">
        <v>32</v>
      </c>
      <c r="D110" s="9" t="s">
        <v>38</v>
      </c>
      <c r="E110" s="9">
        <v>11000</v>
      </c>
      <c r="F110" s="9"/>
      <c r="G110">
        <f t="shared" si="3"/>
        <v>0</v>
      </c>
      <c r="J110">
        <v>0</v>
      </c>
      <c r="K110">
        <f t="shared" si="5"/>
        <v>0</v>
      </c>
    </row>
    <row r="111" ht="15.75" spans="1:11">
      <c r="A111" s="8">
        <v>21</v>
      </c>
      <c r="B111" s="11" t="s">
        <v>37</v>
      </c>
      <c r="C111" s="9" t="s">
        <v>32</v>
      </c>
      <c r="D111" s="9" t="s">
        <v>38</v>
      </c>
      <c r="E111" s="9">
        <v>2700</v>
      </c>
      <c r="F111" s="7">
        <v>0.3</v>
      </c>
      <c r="G111">
        <f t="shared" si="3"/>
        <v>810</v>
      </c>
      <c r="H111">
        <f>SUBTOTAL(9,G109:G111)</f>
        <v>810</v>
      </c>
      <c r="I111">
        <v>36210</v>
      </c>
      <c r="J111"/>
      <c r="K111">
        <f t="shared" si="5"/>
        <v>36210</v>
      </c>
    </row>
    <row r="112" ht="15.75" hidden="1" spans="1:11">
      <c r="A112" s="4">
        <v>33</v>
      </c>
      <c r="B112" s="10" t="s">
        <v>51</v>
      </c>
      <c r="C112" s="5" t="s">
        <v>45</v>
      </c>
      <c r="D112" s="5" t="s">
        <v>33</v>
      </c>
      <c r="E112" s="7">
        <v>6000</v>
      </c>
      <c r="F112" s="7"/>
      <c r="G112">
        <f t="shared" si="3"/>
        <v>0</v>
      </c>
      <c r="J112">
        <v>0</v>
      </c>
      <c r="K112">
        <f t="shared" si="5"/>
        <v>0</v>
      </c>
    </row>
    <row r="113" ht="15.75" hidden="1" spans="1:11">
      <c r="A113" s="8">
        <v>33</v>
      </c>
      <c r="B113" s="11" t="s">
        <v>51</v>
      </c>
      <c r="C113" s="13" t="s">
        <v>30</v>
      </c>
      <c r="D113" s="9" t="s">
        <v>33</v>
      </c>
      <c r="E113" s="12">
        <v>5000</v>
      </c>
      <c r="F113" s="12"/>
      <c r="G113">
        <f t="shared" si="3"/>
        <v>0</v>
      </c>
      <c r="J113">
        <v>0</v>
      </c>
      <c r="K113">
        <f t="shared" si="5"/>
        <v>0</v>
      </c>
    </row>
    <row r="114" ht="15.75" hidden="1" spans="1:11">
      <c r="A114" s="8">
        <v>33</v>
      </c>
      <c r="B114" s="11" t="s">
        <v>51</v>
      </c>
      <c r="C114" s="9" t="s">
        <v>32</v>
      </c>
      <c r="D114" s="9" t="s">
        <v>38</v>
      </c>
      <c r="E114" s="9">
        <v>5400</v>
      </c>
      <c r="F114" s="9"/>
      <c r="G114">
        <f t="shared" si="3"/>
        <v>0</v>
      </c>
      <c r="J114">
        <v>0</v>
      </c>
      <c r="K114">
        <f t="shared" si="5"/>
        <v>0</v>
      </c>
    </row>
    <row r="115" ht="15.75" spans="1:11">
      <c r="A115" s="4">
        <v>39</v>
      </c>
      <c r="B115" s="5" t="s">
        <v>57</v>
      </c>
      <c r="C115" s="5" t="s">
        <v>45</v>
      </c>
      <c r="D115" s="5" t="s">
        <v>38</v>
      </c>
      <c r="E115" s="5">
        <v>4000</v>
      </c>
      <c r="F115" s="5">
        <v>1.8</v>
      </c>
      <c r="G115">
        <f t="shared" si="3"/>
        <v>7200</v>
      </c>
      <c r="J115">
        <v>7200</v>
      </c>
      <c r="K115">
        <f t="shared" si="5"/>
        <v>7200</v>
      </c>
    </row>
    <row r="116" ht="15.75" hidden="1" spans="1:11">
      <c r="A116" s="4">
        <v>34</v>
      </c>
      <c r="B116" s="10" t="s">
        <v>52</v>
      </c>
      <c r="C116" s="5" t="s">
        <v>45</v>
      </c>
      <c r="D116" s="5" t="s">
        <v>33</v>
      </c>
      <c r="E116" s="7">
        <v>6600</v>
      </c>
      <c r="F116" s="7"/>
      <c r="G116">
        <f t="shared" si="3"/>
        <v>0</v>
      </c>
      <c r="J116">
        <v>0</v>
      </c>
      <c r="K116">
        <f t="shared" si="5"/>
        <v>0</v>
      </c>
    </row>
    <row r="117" ht="15.75" hidden="1" spans="1:11">
      <c r="A117" s="8">
        <v>34</v>
      </c>
      <c r="B117" s="11" t="s">
        <v>52</v>
      </c>
      <c r="C117" s="13" t="s">
        <v>30</v>
      </c>
      <c r="D117" s="9" t="s">
        <v>33</v>
      </c>
      <c r="E117" s="12">
        <v>5500</v>
      </c>
      <c r="F117" s="12"/>
      <c r="G117">
        <f t="shared" si="3"/>
        <v>0</v>
      </c>
      <c r="J117">
        <v>0</v>
      </c>
      <c r="K117">
        <f t="shared" si="5"/>
        <v>0</v>
      </c>
    </row>
    <row r="118" ht="15.75" spans="1:11">
      <c r="A118" s="8">
        <v>6</v>
      </c>
      <c r="B118" s="9" t="s">
        <v>17</v>
      </c>
      <c r="C118" s="9" t="s">
        <v>11</v>
      </c>
      <c r="D118" s="12" t="s">
        <v>12</v>
      </c>
      <c r="E118" s="12">
        <v>760</v>
      </c>
      <c r="F118" s="7">
        <v>115</v>
      </c>
      <c r="G118">
        <f t="shared" si="3"/>
        <v>87400</v>
      </c>
      <c r="H118">
        <f>SUBTOTAL(9,G117:G118)</f>
        <v>87400</v>
      </c>
      <c r="I118">
        <v>106840</v>
      </c>
      <c r="J118"/>
      <c r="K118">
        <f t="shared" si="5"/>
        <v>106840</v>
      </c>
    </row>
    <row r="119" ht="15.75" hidden="1" spans="1:11">
      <c r="A119" s="4">
        <v>34</v>
      </c>
      <c r="B119" s="10" t="s">
        <v>52</v>
      </c>
      <c r="C119" s="9" t="s">
        <v>32</v>
      </c>
      <c r="D119" s="5" t="s">
        <v>33</v>
      </c>
      <c r="E119" s="7">
        <v>6600</v>
      </c>
      <c r="F119" s="7"/>
      <c r="G119">
        <f t="shared" si="3"/>
        <v>0</v>
      </c>
      <c r="J119">
        <v>0</v>
      </c>
      <c r="K119">
        <f t="shared" si="5"/>
        <v>0</v>
      </c>
    </row>
    <row r="120" ht="15.75" spans="1:11">
      <c r="A120" s="8">
        <v>28</v>
      </c>
      <c r="B120" s="11" t="s">
        <v>46</v>
      </c>
      <c r="C120" s="9" t="s">
        <v>32</v>
      </c>
      <c r="D120" s="9" t="s">
        <v>38</v>
      </c>
      <c r="E120" s="9">
        <v>3600</v>
      </c>
      <c r="F120" s="7">
        <v>0.3</v>
      </c>
      <c r="G120">
        <f t="shared" si="3"/>
        <v>1080</v>
      </c>
      <c r="H120">
        <f>SUBTOTAL(9,G118:G120)</f>
        <v>88480</v>
      </c>
      <c r="I120">
        <v>35480</v>
      </c>
      <c r="J120"/>
      <c r="K120">
        <f t="shared" si="5"/>
        <v>35480</v>
      </c>
    </row>
    <row r="121" ht="15.75" spans="1:11">
      <c r="A121" s="4">
        <v>41</v>
      </c>
      <c r="B121" s="5" t="s">
        <v>59</v>
      </c>
      <c r="C121" s="5" t="s">
        <v>45</v>
      </c>
      <c r="D121" s="5" t="s">
        <v>38</v>
      </c>
      <c r="E121" s="5">
        <v>1000</v>
      </c>
      <c r="F121" s="5">
        <v>3.6</v>
      </c>
      <c r="G121">
        <f t="shared" si="3"/>
        <v>3600</v>
      </c>
      <c r="J121">
        <v>3600</v>
      </c>
      <c r="K121">
        <f t="shared" si="5"/>
        <v>3600</v>
      </c>
    </row>
    <row r="122" ht="15.75" spans="1:11">
      <c r="A122" s="4">
        <v>27</v>
      </c>
      <c r="B122" s="10" t="s">
        <v>44</v>
      </c>
      <c r="C122" s="5" t="s">
        <v>45</v>
      </c>
      <c r="D122" s="5" t="s">
        <v>33</v>
      </c>
      <c r="E122" s="7">
        <v>5000</v>
      </c>
      <c r="F122" s="7">
        <v>0.9</v>
      </c>
      <c r="G122">
        <f t="shared" si="3"/>
        <v>4500</v>
      </c>
      <c r="J122">
        <v>4500</v>
      </c>
      <c r="K122">
        <f t="shared" si="5"/>
        <v>4500</v>
      </c>
    </row>
    <row r="123" ht="15.75" spans="1:11">
      <c r="A123" s="8">
        <v>14</v>
      </c>
      <c r="B123" s="9" t="s">
        <v>27</v>
      </c>
      <c r="C123" s="9" t="s">
        <v>11</v>
      </c>
      <c r="D123" s="12" t="s">
        <v>12</v>
      </c>
      <c r="E123" s="12">
        <v>400</v>
      </c>
      <c r="F123" s="7">
        <v>35</v>
      </c>
      <c r="G123">
        <f t="shared" si="3"/>
        <v>14000</v>
      </c>
      <c r="J123">
        <v>14000</v>
      </c>
      <c r="K123">
        <f t="shared" si="5"/>
        <v>14000</v>
      </c>
    </row>
    <row r="124" ht="15.75" spans="1:11">
      <c r="A124" s="4">
        <v>38</v>
      </c>
      <c r="B124" s="5" t="s">
        <v>56</v>
      </c>
      <c r="C124" s="5" t="s">
        <v>45</v>
      </c>
      <c r="D124" s="5" t="s">
        <v>38</v>
      </c>
      <c r="E124" s="5">
        <v>5000</v>
      </c>
      <c r="F124" s="5">
        <v>1.8</v>
      </c>
      <c r="G124">
        <f t="shared" si="3"/>
        <v>9000</v>
      </c>
      <c r="J124">
        <v>9000</v>
      </c>
      <c r="K124">
        <f t="shared" si="5"/>
        <v>9000</v>
      </c>
    </row>
    <row r="125" ht="15.75" spans="1:11">
      <c r="A125" s="8">
        <v>7</v>
      </c>
      <c r="B125" s="9" t="s">
        <v>18</v>
      </c>
      <c r="C125" s="9" t="s">
        <v>11</v>
      </c>
      <c r="D125" s="12" t="s">
        <v>12</v>
      </c>
      <c r="E125" s="12">
        <v>950</v>
      </c>
      <c r="F125" s="7">
        <v>45</v>
      </c>
      <c r="G125">
        <f t="shared" si="3"/>
        <v>42750</v>
      </c>
      <c r="H125">
        <f>SUBTOTAL(9,G123:G125)</f>
        <v>65750</v>
      </c>
      <c r="I125">
        <v>122750</v>
      </c>
      <c r="J125"/>
      <c r="K125">
        <f t="shared" si="5"/>
        <v>122750</v>
      </c>
    </row>
    <row r="126" ht="15.75" spans="1:11">
      <c r="A126" s="4">
        <v>19</v>
      </c>
      <c r="B126" s="10" t="s">
        <v>35</v>
      </c>
      <c r="C126" s="9" t="s">
        <v>32</v>
      </c>
      <c r="D126" s="5" t="s">
        <v>33</v>
      </c>
      <c r="E126" s="7">
        <v>3600</v>
      </c>
      <c r="F126" s="7">
        <v>0.6</v>
      </c>
      <c r="G126">
        <f t="shared" si="3"/>
        <v>2160</v>
      </c>
      <c r="H126">
        <f>SUBTOTAL(9,G123:G126)</f>
        <v>67910</v>
      </c>
      <c r="I126">
        <v>6480</v>
      </c>
      <c r="J126"/>
      <c r="K126">
        <f t="shared" si="5"/>
        <v>6480</v>
      </c>
    </row>
  </sheetData>
  <autoFilter xmlns:etc="http://www.wps.cn/officeDocument/2017/etCustomData" ref="A1:K126" etc:filterBottomFollowUsedRange="0">
    <filterColumn colId="10">
      <filters>
        <filter val="2610"/>
        <filter val="2850"/>
        <filter val="4050"/>
        <filter val="13050"/>
        <filter val="21850"/>
        <filter val="36210"/>
        <filter val="64650"/>
        <filter val="122750"/>
        <filter val="45360"/>
        <filter val="9875"/>
        <filter val="900"/>
        <filter val="1200"/>
        <filter val="1500"/>
        <filter val="1800"/>
        <filter val="3600"/>
        <filter val="4500"/>
        <filter val="6480"/>
        <filter val="7200"/>
        <filter val="9000"/>
        <filter val="10000"/>
        <filter val="12500"/>
        <filter val="14000"/>
        <filter val="18000"/>
        <filter val="21000"/>
        <filter val="22400"/>
        <filter val="26880"/>
        <filter val="30000"/>
        <filter val="33040"/>
        <filter val="35100"/>
        <filter val="35480"/>
        <filter val="36000"/>
        <filter val="36480"/>
        <filter val="57000"/>
        <filter val="85400"/>
        <filter val="100000"/>
        <filter val="106840"/>
        <filter val="150000"/>
      </filters>
    </filterColumn>
    <sortState ref="A1:K126">
      <sortCondition ref="B4"/>
    </sortState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最终数据</vt:lpstr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keiii</dc:creator>
  <cp:lastModifiedBy>longjinx</cp:lastModifiedBy>
  <dcterms:created xsi:type="dcterms:W3CDTF">2024-09-06T04:35:00Z</dcterms:created>
  <dcterms:modified xsi:type="dcterms:W3CDTF">2024-09-06T05:29:14Z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77B82F80B2D74947A19A5C891CBDF337_13</vt:lpwstr>
  </property>
  <property fmtid="{D5CDD505-2E9C-101B-9397-08002B2CF9AE}" pid="3" name="KSOProductBuildVer">
    <vt:lpwstr>2052-12.1.0.17857</vt:lpwstr>
  </property>
</Properties>
</file>