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long/KL-GIT/02-LhARA/01-LhARA-costing-tool/13-ProgressReports/"/>
    </mc:Choice>
  </mc:AlternateContent>
  <xr:revisionPtr revIDLastSave="0" documentId="13_ncr:1_{68253E29-1939-1442-AD46-F6EE0D9E7FFF}" xr6:coauthVersionLast="47" xr6:coauthVersionMax="47" xr10:uidLastSave="{00000000-0000-0000-0000-000000000000}"/>
  <bookViews>
    <workbookView xWindow="11980" yWindow="5900" windowWidth="27640" windowHeight="16940" xr2:uid="{CC2CDACD-23D9-2349-BC94-9046B71DD2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E35" i="1" s="1"/>
  <c r="D30" i="1" l="1"/>
  <c r="D28" i="1"/>
  <c r="D27" i="1"/>
  <c r="E34" i="1"/>
  <c r="D29" i="1"/>
  <c r="D22" i="1"/>
  <c r="E33" i="1"/>
  <c r="E15" i="1"/>
  <c r="E32" i="1"/>
  <c r="D26" i="1"/>
  <c r="D25" i="1"/>
  <c r="D24" i="1"/>
  <c r="D23" i="1"/>
  <c r="E21" i="1"/>
  <c r="D16" i="1"/>
  <c r="E18" i="1"/>
  <c r="D14" i="1"/>
  <c r="D13" i="1"/>
  <c r="D12" i="1"/>
  <c r="E14" i="1"/>
  <c r="D33" i="1"/>
  <c r="D9" i="1"/>
  <c r="E12" i="1"/>
  <c r="E16" i="1"/>
  <c r="D11" i="1"/>
  <c r="E13" i="1"/>
  <c r="D32" i="1"/>
  <c r="E11" i="1"/>
  <c r="E26" i="1"/>
  <c r="E25" i="1"/>
  <c r="E24" i="1"/>
  <c r="E23" i="1"/>
  <c r="E22" i="1"/>
  <c r="D17" i="1"/>
  <c r="E20" i="1"/>
  <c r="E19" i="1"/>
  <c r="D15" i="1"/>
  <c r="E17" i="1"/>
  <c r="C36" i="1"/>
  <c r="E36" i="1" s="1"/>
  <c r="D8" i="1"/>
  <c r="D35" i="1"/>
  <c r="D34" i="1"/>
  <c r="D10" i="1"/>
  <c r="D31" i="1"/>
  <c r="E10" i="1"/>
  <c r="E31" i="1"/>
  <c r="D21" i="1"/>
  <c r="E30" i="1"/>
  <c r="D20" i="1"/>
  <c r="E29" i="1"/>
  <c r="E9" i="1"/>
  <c r="D19" i="1"/>
  <c r="E28" i="1"/>
  <c r="E8" i="1"/>
  <c r="D18" i="1"/>
  <c r="E27" i="1"/>
  <c r="D36" i="1" l="1"/>
</calcChain>
</file>

<file path=xl/sharedStrings.xml><?xml version="1.0" encoding="utf-8"?>
<sst xmlns="http://schemas.openxmlformats.org/spreadsheetml/2006/main" count="80" uniqueCount="23">
  <si>
    <t>Date:</t>
  </si>
  <si>
    <t>Issue</t>
  </si>
  <si>
    <t>Project</t>
  </si>
  <si>
    <t>LhARA</t>
  </si>
  <si>
    <t>Laser-hybrid Accelerator for Radiobiological Applications</t>
  </si>
  <si>
    <t>Work package</t>
  </si>
  <si>
    <t>WP1</t>
  </si>
  <si>
    <t>LhARA Project Management</t>
  </si>
  <si>
    <t>Manager</t>
  </si>
  <si>
    <t>WPMs</t>
  </si>
  <si>
    <t>Colin Whyte &amp; Jason Parsons</t>
  </si>
  <si>
    <t>Task</t>
  </si>
  <si>
    <t>Project office support</t>
  </si>
  <si>
    <t>Update history</t>
  </si>
  <si>
    <t>First version</t>
  </si>
  <si>
    <t>Date</t>
  </si>
  <si>
    <t>Planned % complete</t>
  </si>
  <si>
    <t>% complete</t>
  </si>
  <si>
    <t>Spend</t>
  </si>
  <si>
    <t>Month</t>
  </si>
  <si>
    <t>Header</t>
  </si>
  <si>
    <t>ProgressLine</t>
  </si>
  <si>
    <t>EndProgressRpt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</si>
</sst>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 style="dotted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right"/>
    </xf>
    <xf numFmtId="1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2" fontId="5" fillId="0" borderId="0" xfId="0" applyNumberFormat="1" applyFont="1"/>
    <xf numFmtId="2" fontId="4" fillId="0" borderId="0" xfId="0" applyNumberFormat="1" applyFont="1"/>
    <xf numFmtId="0" fontId="5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2" fontId="2" fillId="0" borderId="0" xfId="0" applyNumberFormat="1" applyFont="1"/>
    <xf numFmtId="0" fontId="3" fillId="2" borderId="1" xfId="0" applyFont="1" applyFill="1" applyBorder="1"/>
    <xf numFmtId="2" fontId="2" fillId="0" borderId="5" xfId="0" applyNumberFormat="1" applyFont="1" applyBorder="1"/>
    <xf numFmtId="2" fontId="2" fillId="0" borderId="6" xfId="0" applyNumberFormat="1" applyFont="1" applyBorder="1"/>
    <xf numFmtId="0" fontId="3" fillId="2" borderId="7" xfId="0" applyFont="1" applyFill="1" applyBorder="1"/>
    <xf numFmtId="2" fontId="3" fillId="2" borderId="7" xfId="0" applyNumberFormat="1" applyFont="1" applyFill="1" applyBorder="1"/>
    <xf numFmtId="15" fontId="0" fillId="0" borderId="0" xfId="0" applyNumberFormat="1"/>
    <xf numFmtId="164" fontId="3" fillId="2" borderId="2" xfId="0" quotePrefix="1" applyNumberFormat="1" applyFont="1" applyFill="1" applyBorder="1" applyAlignment="1">
      <alignment horizontal="left"/>
    </xf>
    <xf numFmtId="164" fontId="3" fillId="2" borderId="9" xfId="0" quotePrefix="1" applyNumberFormat="1" applyFont="1" applyFill="1" applyBorder="1" applyAlignment="1">
      <alignment horizontal="left"/>
    </xf>
    <xf numFmtId="164" fontId="3" fillId="2" borderId="7" xfId="0" quotePrefix="1" applyNumberFormat="1" applyFont="1" applyFill="1" applyBorder="1" applyAlignment="1">
      <alignment horizontal="left"/>
    </xf>
    <xf numFmtId="164" fontId="2" fillId="0" borderId="1" xfId="0" applyNumberFormat="1" applyFont="1" applyBorder="1"/>
    <xf numFmtId="164" fontId="2" fillId="0" borderId="6" xfId="0" applyNumberFormat="1" applyFont="1" applyBorder="1"/>
    <xf numFmtId="164" fontId="3" fillId="2" borderId="7" xfId="0" applyNumberFormat="1" applyFont="1" applyFill="1" applyBorder="1"/>
    <xf numFmtId="0" fontId="3" fillId="2" borderId="2" xfId="0" applyFont="1" applyFill="1" applyBorder="1"/>
    <xf numFmtId="0" fontId="2" fillId="0" borderId="1" xfId="0" applyFont="1" applyBorder="1" applyAlignment="1"/>
    <xf numFmtId="0" fontId="2" fillId="0" borderId="6" xfId="0" applyFont="1" applyBorder="1" applyAlignment="1"/>
    <xf numFmtId="9" fontId="2" fillId="0" borderId="4" xfId="0" applyNumberFormat="1" applyFont="1" applyBorder="1"/>
    <xf numFmtId="9" fontId="3" fillId="2" borderId="8" xfId="0" applyNumberFormat="1" applyFont="1" applyFill="1" applyBorder="1"/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DFFD-7C49-A743-A7AB-F5C942B0BCC3}">
  <dimension ref="A1:G40"/>
  <sheetViews>
    <sheetView tabSelected="1" topLeftCell="G1" workbookViewId="0">
      <selection activeCell="H1" sqref="H1:Z1048576"/>
    </sheetView>
  </sheetViews>
  <sheetFormatPr baseColWidth="10" defaultColWidth="11.1640625" defaultRowHeight="16" x14ac:dyDescent="0.2"/>
  <cols>
    <col min="1" max="1" width="19.5" bestFit="1" customWidth="1"/>
    <col min="2" max="2" width="59.6640625" customWidth="1"/>
    <col min="3" max="3" width="9.6640625" customWidth="1"/>
    <col min="4" max="4" width="19.33203125" bestFit="1" customWidth="1"/>
    <col min="5" max="5" width="20.6640625" bestFit="1" customWidth="1"/>
    <col min="6" max="6" width="13.6640625" bestFit="1" customWidth="1"/>
    <col min="7" max="7" width="13.83203125" bestFit="1" customWidth="1"/>
  </cols>
  <sheetData>
    <row r="1" spans="1:7" s="4" customFormat="1" x14ac:dyDescent="0.2">
      <c r="A1" s="1" t="s">
        <v>0</v>
      </c>
      <c r="B1" s="2">
        <v>44685</v>
      </c>
      <c r="C1" s="2"/>
      <c r="D1" s="1" t="s">
        <v>1</v>
      </c>
      <c r="E1" s="3">
        <v>1</v>
      </c>
    </row>
    <row r="2" spans="1:7" x14ac:dyDescent="0.2">
      <c r="A2" s="5" t="s">
        <v>2</v>
      </c>
      <c r="B2" s="6" t="s">
        <v>3</v>
      </c>
      <c r="C2" s="7" t="s">
        <v>4</v>
      </c>
      <c r="E2" s="8"/>
      <c r="F2" s="8"/>
      <c r="G2" s="8"/>
    </row>
    <row r="3" spans="1:7" x14ac:dyDescent="0.2">
      <c r="A3" s="5" t="s">
        <v>5</v>
      </c>
      <c r="B3" s="5" t="s">
        <v>6</v>
      </c>
      <c r="C3" s="5" t="s">
        <v>7</v>
      </c>
      <c r="E3" s="9"/>
      <c r="F3" s="9"/>
      <c r="G3" s="9"/>
    </row>
    <row r="4" spans="1:7" x14ac:dyDescent="0.2">
      <c r="A4" s="5" t="s">
        <v>8</v>
      </c>
      <c r="B4" s="5" t="s">
        <v>9</v>
      </c>
      <c r="C4" s="10" t="s">
        <v>10</v>
      </c>
      <c r="E4" s="11"/>
      <c r="F4" s="9"/>
      <c r="G4" s="9"/>
    </row>
    <row r="5" spans="1:7" x14ac:dyDescent="0.2">
      <c r="A5" s="5"/>
      <c r="B5" s="5"/>
      <c r="C5" s="5"/>
      <c r="D5" s="5"/>
      <c r="E5" s="12"/>
      <c r="F5" s="12"/>
      <c r="G5" s="12"/>
    </row>
    <row r="6" spans="1:7" x14ac:dyDescent="0.2">
      <c r="A6" s="5" t="s">
        <v>20</v>
      </c>
      <c r="B6" s="13" t="s">
        <v>11</v>
      </c>
      <c r="C6" s="25" t="s">
        <v>19</v>
      </c>
      <c r="D6" s="19" t="s">
        <v>15</v>
      </c>
      <c r="E6" s="20" t="s">
        <v>16</v>
      </c>
      <c r="F6" s="20" t="s">
        <v>17</v>
      </c>
      <c r="G6" s="21" t="s">
        <v>18</v>
      </c>
    </row>
    <row r="7" spans="1:7" x14ac:dyDescent="0.2">
      <c r="A7" s="5" t="s">
        <v>21</v>
      </c>
      <c r="B7" s="30" t="s">
        <v>12</v>
      </c>
      <c r="C7" s="26">
        <v>2</v>
      </c>
      <c r="D7" s="22">
        <v>44896</v>
      </c>
      <c r="E7" s="28">
        <f>C7/60</f>
        <v>3.3333333333333333E-2</v>
      </c>
      <c r="F7" s="14"/>
      <c r="G7" s="15"/>
    </row>
    <row r="8" spans="1:7" x14ac:dyDescent="0.2">
      <c r="A8" s="5" t="s">
        <v>21</v>
      </c>
      <c r="B8" s="31" t="s">
        <v>12</v>
      </c>
      <c r="C8" s="27">
        <f>C7+2</f>
        <v>4</v>
      </c>
      <c r="D8" s="23">
        <f>EDATE($D$7,C8)</f>
        <v>45017</v>
      </c>
      <c r="E8" s="28">
        <f t="shared" ref="E8:E35" si="0">C8/60</f>
        <v>6.6666666666666666E-2</v>
      </c>
      <c r="F8" s="14"/>
      <c r="G8" s="15"/>
    </row>
    <row r="9" spans="1:7" x14ac:dyDescent="0.2">
      <c r="A9" s="5" t="s">
        <v>21</v>
      </c>
      <c r="B9" s="31" t="s">
        <v>12</v>
      </c>
      <c r="C9" s="27">
        <f t="shared" ref="C9:C35" si="1">C8+2</f>
        <v>6</v>
      </c>
      <c r="D9" s="23">
        <f t="shared" ref="D9:D35" si="2">EDATE($D$7,C9)</f>
        <v>45078</v>
      </c>
      <c r="E9" s="28">
        <f t="shared" si="0"/>
        <v>0.1</v>
      </c>
      <c r="F9" s="14"/>
      <c r="G9" s="15"/>
    </row>
    <row r="10" spans="1:7" x14ac:dyDescent="0.2">
      <c r="A10" s="5" t="s">
        <v>21</v>
      </c>
      <c r="B10" s="31" t="s">
        <v>12</v>
      </c>
      <c r="C10" s="27">
        <f t="shared" si="1"/>
        <v>8</v>
      </c>
      <c r="D10" s="23">
        <f t="shared" si="2"/>
        <v>45139</v>
      </c>
      <c r="E10" s="28">
        <f t="shared" si="0"/>
        <v>0.13333333333333333</v>
      </c>
      <c r="F10" s="14"/>
      <c r="G10" s="15"/>
    </row>
    <row r="11" spans="1:7" x14ac:dyDescent="0.2">
      <c r="A11" s="5" t="s">
        <v>21</v>
      </c>
      <c r="B11" s="31" t="s">
        <v>12</v>
      </c>
      <c r="C11" s="27">
        <f t="shared" si="1"/>
        <v>10</v>
      </c>
      <c r="D11" s="23">
        <f t="shared" si="2"/>
        <v>45200</v>
      </c>
      <c r="E11" s="28">
        <f t="shared" si="0"/>
        <v>0.16666666666666666</v>
      </c>
      <c r="F11" s="14"/>
      <c r="G11" s="15"/>
    </row>
    <row r="12" spans="1:7" x14ac:dyDescent="0.2">
      <c r="A12" s="5" t="s">
        <v>21</v>
      </c>
      <c r="B12" s="31" t="s">
        <v>12</v>
      </c>
      <c r="C12" s="27">
        <f t="shared" si="1"/>
        <v>12</v>
      </c>
      <c r="D12" s="23">
        <f t="shared" si="2"/>
        <v>45261</v>
      </c>
      <c r="E12" s="28">
        <f t="shared" si="0"/>
        <v>0.2</v>
      </c>
      <c r="F12" s="14"/>
      <c r="G12" s="15"/>
    </row>
    <row r="13" spans="1:7" x14ac:dyDescent="0.2">
      <c r="A13" s="5" t="s">
        <v>21</v>
      </c>
      <c r="B13" s="31" t="s">
        <v>12</v>
      </c>
      <c r="C13" s="27">
        <f t="shared" si="1"/>
        <v>14</v>
      </c>
      <c r="D13" s="23">
        <f t="shared" si="2"/>
        <v>45323</v>
      </c>
      <c r="E13" s="28">
        <f t="shared" si="0"/>
        <v>0.23333333333333334</v>
      </c>
      <c r="F13" s="14"/>
      <c r="G13" s="15"/>
    </row>
    <row r="14" spans="1:7" x14ac:dyDescent="0.2">
      <c r="A14" s="5" t="s">
        <v>21</v>
      </c>
      <c r="B14" s="31" t="s">
        <v>12</v>
      </c>
      <c r="C14" s="27">
        <f t="shared" si="1"/>
        <v>16</v>
      </c>
      <c r="D14" s="23">
        <f t="shared" si="2"/>
        <v>45383</v>
      </c>
      <c r="E14" s="28">
        <f t="shared" si="0"/>
        <v>0.26666666666666666</v>
      </c>
      <c r="F14" s="14"/>
      <c r="G14" s="15"/>
    </row>
    <row r="15" spans="1:7" x14ac:dyDescent="0.2">
      <c r="A15" s="5" t="s">
        <v>21</v>
      </c>
      <c r="B15" s="31" t="s">
        <v>12</v>
      </c>
      <c r="C15" s="27">
        <f t="shared" si="1"/>
        <v>18</v>
      </c>
      <c r="D15" s="23">
        <f t="shared" si="2"/>
        <v>45444</v>
      </c>
      <c r="E15" s="28">
        <f t="shared" si="0"/>
        <v>0.3</v>
      </c>
      <c r="F15" s="14"/>
      <c r="G15" s="15"/>
    </row>
    <row r="16" spans="1:7" x14ac:dyDescent="0.2">
      <c r="A16" s="5" t="s">
        <v>21</v>
      </c>
      <c r="B16" s="31" t="s">
        <v>12</v>
      </c>
      <c r="C16" s="27">
        <f t="shared" si="1"/>
        <v>20</v>
      </c>
      <c r="D16" s="23">
        <f t="shared" si="2"/>
        <v>45505</v>
      </c>
      <c r="E16" s="28">
        <f t="shared" si="0"/>
        <v>0.33333333333333331</v>
      </c>
      <c r="F16" s="14"/>
      <c r="G16" s="15"/>
    </row>
    <row r="17" spans="1:7" x14ac:dyDescent="0.2">
      <c r="A17" s="5" t="s">
        <v>21</v>
      </c>
      <c r="B17" s="31" t="s">
        <v>12</v>
      </c>
      <c r="C17" s="27">
        <f t="shared" si="1"/>
        <v>22</v>
      </c>
      <c r="D17" s="23">
        <f t="shared" si="2"/>
        <v>45566</v>
      </c>
      <c r="E17" s="28">
        <f t="shared" si="0"/>
        <v>0.36666666666666664</v>
      </c>
      <c r="F17" s="14"/>
      <c r="G17" s="15"/>
    </row>
    <row r="18" spans="1:7" x14ac:dyDescent="0.2">
      <c r="A18" s="5" t="s">
        <v>21</v>
      </c>
      <c r="B18" s="31" t="s">
        <v>12</v>
      </c>
      <c r="C18" s="27">
        <f t="shared" si="1"/>
        <v>24</v>
      </c>
      <c r="D18" s="23">
        <f t="shared" si="2"/>
        <v>45627</v>
      </c>
      <c r="E18" s="28">
        <f t="shared" si="0"/>
        <v>0.4</v>
      </c>
      <c r="F18" s="14"/>
      <c r="G18" s="15"/>
    </row>
    <row r="19" spans="1:7" x14ac:dyDescent="0.2">
      <c r="A19" s="5" t="s">
        <v>21</v>
      </c>
      <c r="B19" s="31" t="s">
        <v>12</v>
      </c>
      <c r="C19" s="27">
        <f t="shared" si="1"/>
        <v>26</v>
      </c>
      <c r="D19" s="23">
        <f t="shared" si="2"/>
        <v>45689</v>
      </c>
      <c r="E19" s="28">
        <f t="shared" si="0"/>
        <v>0.43333333333333335</v>
      </c>
      <c r="F19" s="14"/>
      <c r="G19" s="15"/>
    </row>
    <row r="20" spans="1:7" x14ac:dyDescent="0.2">
      <c r="A20" s="5" t="s">
        <v>21</v>
      </c>
      <c r="B20" s="31" t="s">
        <v>12</v>
      </c>
      <c r="C20" s="27">
        <f t="shared" si="1"/>
        <v>28</v>
      </c>
      <c r="D20" s="23">
        <f t="shared" si="2"/>
        <v>45748</v>
      </c>
      <c r="E20" s="28">
        <f t="shared" si="0"/>
        <v>0.46666666666666667</v>
      </c>
      <c r="F20" s="14"/>
      <c r="G20" s="15"/>
    </row>
    <row r="21" spans="1:7" x14ac:dyDescent="0.2">
      <c r="A21" s="5" t="s">
        <v>21</v>
      </c>
      <c r="B21" s="31" t="s">
        <v>12</v>
      </c>
      <c r="C21" s="27">
        <f t="shared" si="1"/>
        <v>30</v>
      </c>
      <c r="D21" s="23">
        <f t="shared" si="2"/>
        <v>45809</v>
      </c>
      <c r="E21" s="28">
        <f t="shared" si="0"/>
        <v>0.5</v>
      </c>
      <c r="F21" s="14"/>
      <c r="G21" s="15"/>
    </row>
    <row r="22" spans="1:7" x14ac:dyDescent="0.2">
      <c r="A22" s="5" t="s">
        <v>21</v>
      </c>
      <c r="B22" s="31" t="s">
        <v>12</v>
      </c>
      <c r="C22" s="27">
        <f t="shared" si="1"/>
        <v>32</v>
      </c>
      <c r="D22" s="23">
        <f t="shared" si="2"/>
        <v>45870</v>
      </c>
      <c r="E22" s="28">
        <f t="shared" si="0"/>
        <v>0.53333333333333333</v>
      </c>
      <c r="F22" s="14"/>
      <c r="G22" s="15"/>
    </row>
    <row r="23" spans="1:7" x14ac:dyDescent="0.2">
      <c r="A23" s="5" t="s">
        <v>21</v>
      </c>
      <c r="B23" s="31" t="s">
        <v>12</v>
      </c>
      <c r="C23" s="27">
        <f t="shared" si="1"/>
        <v>34</v>
      </c>
      <c r="D23" s="23">
        <f t="shared" si="2"/>
        <v>45931</v>
      </c>
      <c r="E23" s="28">
        <f t="shared" si="0"/>
        <v>0.56666666666666665</v>
      </c>
      <c r="F23" s="14"/>
      <c r="G23" s="15"/>
    </row>
    <row r="24" spans="1:7" x14ac:dyDescent="0.2">
      <c r="A24" s="5" t="s">
        <v>21</v>
      </c>
      <c r="B24" s="31" t="s">
        <v>12</v>
      </c>
      <c r="C24" s="27">
        <f t="shared" si="1"/>
        <v>36</v>
      </c>
      <c r="D24" s="23">
        <f t="shared" si="2"/>
        <v>45992</v>
      </c>
      <c r="E24" s="28">
        <f t="shared" si="0"/>
        <v>0.6</v>
      </c>
      <c r="F24" s="14"/>
      <c r="G24" s="15"/>
    </row>
    <row r="25" spans="1:7" x14ac:dyDescent="0.2">
      <c r="A25" s="5" t="s">
        <v>21</v>
      </c>
      <c r="B25" s="31" t="s">
        <v>12</v>
      </c>
      <c r="C25" s="27">
        <f t="shared" si="1"/>
        <v>38</v>
      </c>
      <c r="D25" s="23">
        <f t="shared" si="2"/>
        <v>46054</v>
      </c>
      <c r="E25" s="28">
        <f t="shared" si="0"/>
        <v>0.6333333333333333</v>
      </c>
      <c r="F25" s="14"/>
      <c r="G25" s="15"/>
    </row>
    <row r="26" spans="1:7" x14ac:dyDescent="0.2">
      <c r="A26" s="5" t="s">
        <v>21</v>
      </c>
      <c r="B26" s="31" t="s">
        <v>12</v>
      </c>
      <c r="C26" s="27">
        <f t="shared" si="1"/>
        <v>40</v>
      </c>
      <c r="D26" s="23">
        <f t="shared" si="2"/>
        <v>46113</v>
      </c>
      <c r="E26" s="28">
        <f t="shared" si="0"/>
        <v>0.66666666666666663</v>
      </c>
      <c r="F26" s="14"/>
      <c r="G26" s="15"/>
    </row>
    <row r="27" spans="1:7" x14ac:dyDescent="0.2">
      <c r="A27" s="5" t="s">
        <v>21</v>
      </c>
      <c r="B27" s="31" t="s">
        <v>12</v>
      </c>
      <c r="C27" s="27">
        <f t="shared" si="1"/>
        <v>42</v>
      </c>
      <c r="D27" s="23">
        <f t="shared" si="2"/>
        <v>46174</v>
      </c>
      <c r="E27" s="28">
        <f t="shared" si="0"/>
        <v>0.7</v>
      </c>
      <c r="F27" s="14"/>
      <c r="G27" s="15"/>
    </row>
    <row r="28" spans="1:7" x14ac:dyDescent="0.2">
      <c r="A28" s="5" t="s">
        <v>21</v>
      </c>
      <c r="B28" s="31" t="s">
        <v>12</v>
      </c>
      <c r="C28" s="27">
        <f t="shared" si="1"/>
        <v>44</v>
      </c>
      <c r="D28" s="23">
        <f t="shared" si="2"/>
        <v>46235</v>
      </c>
      <c r="E28" s="28">
        <f t="shared" si="0"/>
        <v>0.73333333333333328</v>
      </c>
      <c r="F28" s="14"/>
      <c r="G28" s="15"/>
    </row>
    <row r="29" spans="1:7" x14ac:dyDescent="0.2">
      <c r="A29" s="5" t="s">
        <v>21</v>
      </c>
      <c r="B29" s="31" t="s">
        <v>12</v>
      </c>
      <c r="C29" s="27">
        <f t="shared" si="1"/>
        <v>46</v>
      </c>
      <c r="D29" s="23">
        <f t="shared" si="2"/>
        <v>46296</v>
      </c>
      <c r="E29" s="28">
        <f t="shared" si="0"/>
        <v>0.76666666666666672</v>
      </c>
      <c r="F29" s="14"/>
      <c r="G29" s="15"/>
    </row>
    <row r="30" spans="1:7" x14ac:dyDescent="0.2">
      <c r="A30" s="5" t="s">
        <v>21</v>
      </c>
      <c r="B30" s="31" t="s">
        <v>12</v>
      </c>
      <c r="C30" s="27">
        <f t="shared" si="1"/>
        <v>48</v>
      </c>
      <c r="D30" s="23">
        <f t="shared" si="2"/>
        <v>46357</v>
      </c>
      <c r="E30" s="28">
        <f t="shared" si="0"/>
        <v>0.8</v>
      </c>
      <c r="F30" s="14"/>
      <c r="G30" s="15"/>
    </row>
    <row r="31" spans="1:7" x14ac:dyDescent="0.2">
      <c r="A31" s="5" t="s">
        <v>21</v>
      </c>
      <c r="B31" s="31" t="s">
        <v>12</v>
      </c>
      <c r="C31" s="27">
        <f t="shared" si="1"/>
        <v>50</v>
      </c>
      <c r="D31" s="23">
        <f t="shared" si="2"/>
        <v>46419</v>
      </c>
      <c r="E31" s="28">
        <f t="shared" si="0"/>
        <v>0.83333333333333337</v>
      </c>
      <c r="F31" s="14"/>
      <c r="G31" s="15"/>
    </row>
    <row r="32" spans="1:7" x14ac:dyDescent="0.2">
      <c r="A32" s="5" t="s">
        <v>21</v>
      </c>
      <c r="B32" s="31" t="s">
        <v>12</v>
      </c>
      <c r="C32" s="27">
        <f t="shared" si="1"/>
        <v>52</v>
      </c>
      <c r="D32" s="23">
        <f t="shared" si="2"/>
        <v>46478</v>
      </c>
      <c r="E32" s="28">
        <f t="shared" si="0"/>
        <v>0.8666666666666667</v>
      </c>
      <c r="F32" s="14"/>
      <c r="G32" s="15"/>
    </row>
    <row r="33" spans="1:7" x14ac:dyDescent="0.2">
      <c r="A33" s="5" t="s">
        <v>21</v>
      </c>
      <c r="B33" s="31" t="s">
        <v>12</v>
      </c>
      <c r="C33" s="27">
        <f t="shared" si="1"/>
        <v>54</v>
      </c>
      <c r="D33" s="23">
        <f t="shared" si="2"/>
        <v>46539</v>
      </c>
      <c r="E33" s="28">
        <f t="shared" si="0"/>
        <v>0.9</v>
      </c>
      <c r="F33" s="14"/>
      <c r="G33" s="15"/>
    </row>
    <row r="34" spans="1:7" x14ac:dyDescent="0.2">
      <c r="A34" s="5" t="s">
        <v>21</v>
      </c>
      <c r="B34" s="31" t="s">
        <v>12</v>
      </c>
      <c r="C34" s="27">
        <f t="shared" si="1"/>
        <v>56</v>
      </c>
      <c r="D34" s="23">
        <f t="shared" si="2"/>
        <v>46600</v>
      </c>
      <c r="E34" s="28">
        <f t="shared" si="0"/>
        <v>0.93333333333333335</v>
      </c>
      <c r="F34" s="14"/>
      <c r="G34" s="15"/>
    </row>
    <row r="35" spans="1:7" x14ac:dyDescent="0.2">
      <c r="A35" s="5" t="s">
        <v>21</v>
      </c>
      <c r="B35" s="32" t="s">
        <v>12</v>
      </c>
      <c r="C35" s="27">
        <f t="shared" si="1"/>
        <v>58</v>
      </c>
      <c r="D35" s="23">
        <f t="shared" si="2"/>
        <v>46661</v>
      </c>
      <c r="E35" s="28">
        <f t="shared" si="0"/>
        <v>0.96666666666666667</v>
      </c>
      <c r="F35" s="14"/>
      <c r="G35" s="15"/>
    </row>
    <row r="36" spans="1:7" x14ac:dyDescent="0.2">
      <c r="A36" s="5" t="s">
        <v>22</v>
      </c>
      <c r="B36" s="16" t="s">
        <v>12</v>
      </c>
      <c r="C36" s="16">
        <f>C35+2</f>
        <v>60</v>
      </c>
      <c r="D36" s="24">
        <f>EDATE($D$7,C36)</f>
        <v>46722</v>
      </c>
      <c r="E36" s="29">
        <f>C36/60</f>
        <v>1</v>
      </c>
      <c r="F36" s="17"/>
      <c r="G36" s="17"/>
    </row>
    <row r="37" spans="1:7" x14ac:dyDescent="0.2">
      <c r="A37" s="5"/>
    </row>
    <row r="39" spans="1:7" x14ac:dyDescent="0.2">
      <c r="A39" t="s">
        <v>13</v>
      </c>
    </row>
    <row r="40" spans="1:7" x14ac:dyDescent="0.2">
      <c r="A40" s="18">
        <v>44733</v>
      </c>
      <c r="B4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2022-06-21T06:50:29Z</dcterms:created>
  <dcterms:modified xsi:type="dcterms:W3CDTF">2022-06-21T07:58:18Z</dcterms:modified>
</cp:coreProperties>
</file>