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nh\Documents\SQL Server Management Studio\BOS\"/>
    </mc:Choice>
  </mc:AlternateContent>
  <bookViews>
    <workbookView xWindow="0" yWindow="0" windowWidth="20490" windowHeight="7905"/>
  </bookViews>
  <sheets>
    <sheet name="Sheet1" sheetId="1" r:id="rId1"/>
    <sheet name="Sheet3" sheetId="4" r:id="rId2"/>
    <sheet name="Sheet4" sheetId="5" r:id="rId3"/>
    <sheet name="Sheet2" sheetId="2" r:id="rId4"/>
    <sheet name="MM_QAS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7" i="1" l="1"/>
  <c r="D97" i="1"/>
  <c r="C96" i="1"/>
  <c r="D96" i="1"/>
  <c r="B114" i="4"/>
  <c r="C114" i="4"/>
  <c r="B113" i="4"/>
  <c r="C113" i="4"/>
  <c r="B113" i="5"/>
  <c r="C113" i="5"/>
  <c r="B114" i="5"/>
  <c r="C114" i="5"/>
  <c r="C1" i="5" l="1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B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" i="4" l="1"/>
  <c r="C1" i="4"/>
  <c r="B2" i="4"/>
  <c r="C2" i="4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C112" i="4"/>
  <c r="B112" i="4"/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D94" i="1"/>
  <c r="D95" i="1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D55" i="3"/>
  <c r="D53" i="3"/>
  <c r="D51" i="3"/>
  <c r="D49" i="3"/>
  <c r="D47" i="3"/>
  <c r="D45" i="3"/>
  <c r="D43" i="3"/>
  <c r="D41" i="3"/>
  <c r="D39" i="3"/>
  <c r="D37" i="3"/>
  <c r="D35" i="3"/>
  <c r="D33" i="3"/>
  <c r="D31" i="3"/>
  <c r="D29" i="3"/>
  <c r="D27" i="3"/>
  <c r="D25" i="3"/>
  <c r="D23" i="3"/>
  <c r="D21" i="3"/>
  <c r="D19" i="3"/>
  <c r="D17" i="3"/>
  <c r="D15" i="3"/>
  <c r="D13" i="3"/>
  <c r="D11" i="3"/>
  <c r="D9" i="3"/>
  <c r="D7" i="3"/>
  <c r="D5" i="3"/>
  <c r="D4" i="3"/>
  <c r="D3" i="3"/>
  <c r="D2" i="3"/>
  <c r="D56" i="3"/>
  <c r="D54" i="3"/>
  <c r="D52" i="3"/>
  <c r="D50" i="3"/>
  <c r="D48" i="3"/>
  <c r="D46" i="3"/>
  <c r="D44" i="3"/>
  <c r="D42" i="3"/>
  <c r="D40" i="3"/>
  <c r="D38" i="3"/>
  <c r="D36" i="3"/>
  <c r="D34" i="3"/>
  <c r="D32" i="3"/>
  <c r="D30" i="3"/>
  <c r="D28" i="3"/>
  <c r="D26" i="3"/>
  <c r="D24" i="3"/>
  <c r="D22" i="3"/>
  <c r="D20" i="3"/>
  <c r="D18" i="3"/>
  <c r="D16" i="3"/>
  <c r="D14" i="3"/>
  <c r="D12" i="3"/>
  <c r="D10" i="3"/>
  <c r="D8" i="3"/>
  <c r="D6" i="3"/>
  <c r="D93" i="1" l="1"/>
  <c r="D86" i="1"/>
  <c r="D87" i="1"/>
  <c r="D88" i="1"/>
  <c r="D89" i="1"/>
  <c r="D90" i="1"/>
  <c r="D91" i="1"/>
  <c r="D92" i="1"/>
  <c r="D82" i="1" l="1"/>
  <c r="D83" i="1"/>
  <c r="D84" i="1"/>
  <c r="D85" i="1"/>
  <c r="D81" i="1" l="1"/>
  <c r="C2" i="2" l="1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D80" i="1" l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66" i="1"/>
  <c r="D65" i="1"/>
  <c r="D59" i="1" l="1"/>
  <c r="D60" i="1"/>
  <c r="D61" i="1"/>
  <c r="D62" i="1"/>
  <c r="D63" i="1"/>
  <c r="D64" i="1"/>
  <c r="D58" i="1"/>
  <c r="D57" i="1" l="1"/>
  <c r="D56" i="1"/>
  <c r="D55" i="1"/>
  <c r="D54" i="1"/>
  <c r="D52" i="1" l="1"/>
  <c r="D53" i="1"/>
  <c r="D48" i="1" l="1"/>
  <c r="D49" i="1"/>
  <c r="D50" i="1"/>
  <c r="D51" i="1"/>
  <c r="D44" i="1" l="1"/>
  <c r="D45" i="1"/>
  <c r="D46" i="1"/>
  <c r="D47" i="1"/>
  <c r="D43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1" i="1"/>
</calcChain>
</file>

<file path=xl/sharedStrings.xml><?xml version="1.0" encoding="utf-8"?>
<sst xmlns="http://schemas.openxmlformats.org/spreadsheetml/2006/main" count="1" uniqueCount="1">
  <si>
    <t>ghi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</si>
</sst>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abSelected="1" topLeftCell="A78" workbookViewId="0">
      <selection activeCell="C96" sqref="C96:D97"/>
    </sheetView>
  </sheetViews>
  <sheetFormatPr defaultRowHeight="15" x14ac:dyDescent="0.25"/>
  <sheetData>
    <row r="1" spans="1:4" x14ac:dyDescent="0.25">
      <c r="B1">
        <v>700</v>
      </c>
      <c r="C1" t="str">
        <f t="shared" ref="C1:C64" si="0">"INSERT INTO ORDER_PROMOTION_CUSTOMER( PROMOTION_ID, CUSTOMER_ID, REC_USER_CODE, REC_TIME_STAMP, ReplyState, IsUse, IsFirstVisit, orderNo, VALID)
SELECT "&amp;B1&amp;", CUSTOMER_ID, 'Minh', GETDATE(), 3, 0, 1, NULL, 1
FROM CUSTOMER_CHAINS WHERE chains_id IN (1718,207)
AND customer_id NOT IN (SELECT customer_id FROM ORDER_PROMOTION_CUSTOMER WHERE promotion_id = "&amp;B1&amp;")"</f>
        <v>INSERT INTO ORDER_PROMOTION_CUSTOMER( PROMOTION_ID, CUSTOMER_ID, REC_USER_CODE, REC_TIME_STAMP, ReplyState, IsUse, IsFirstVisit, orderNo, VALID)
SELECT 700, CUSTOMER_ID, 'Minh', GETDATE(), 3, 0, 1, NULL, 1
FROM CUSTOMER_CHAINS WHERE chains_id IN (1718,207)
AND customer_id NOT IN (SELECT customer_id FROM ORDER_PROMOTION_CUSTOMER WHERE promotion_id = 700)</v>
      </c>
      <c r="D1" t="str">
        <f>"INSERT INTO ORDER_PROMOTION_PRODUCT(PROMOTION_ID,OWN_UOM,OWN_QTY,REC_USER_CODE,REC_TIME_STAMP,BRAND_CODE,FLAVOR_CODE,PRODUCT_CODE,PRODUCT_GROUP_CODE,VALID)
SELECT "&amp;B1&amp;",OWN_UOM,OWN_QTY,REC_USER_CODE,REC_TIME_STAMP,BRAND_CODE,FLAVOR_CODE,PRODUCT_CODE,PRODUCT_GROUP_CODE,VALID
FROM ORDER_PROMOTION_PRODUCT WHERE PROMOTION_ID = 696"</f>
        <v>INSERT INTO ORDER_PROMOTION_PRODUCT(PROMOTION_ID,OWN_UOM,OWN_QTY,REC_USER_CODE,REC_TIME_STAMP,BRAND_CODE,FLAVOR_CODE,PRODUCT_CODE,PRODUCT_GROUP_CODE,VALID)
SELECT 700,OWN_UOM,OWN_QTY,REC_USER_CODE,REC_TIME_STAMP,BRAND_CODE,FLAVOR_CODE,PRODUCT_CODE,PRODUCT_GROUP_CODE,VALID
FROM ORDER_PROMOTION_PRODUCT WHERE PROMOTION_ID = 696</v>
      </c>
    </row>
    <row r="2" spans="1:4" x14ac:dyDescent="0.25">
      <c r="B2">
        <v>701</v>
      </c>
      <c r="C2" t="str">
        <f t="shared" si="0"/>
        <v>INSERT INTO ORDER_PROMOTION_CUSTOMER( PROMOTION_ID, CUSTOMER_ID, REC_USER_CODE, REC_TIME_STAMP, ReplyState, IsUse, IsFirstVisit, orderNo, VALID)
SELECT 701, CUSTOMER_ID, 'Minh', GETDATE(), 3, 0, 1, NULL, 1
FROM CUSTOMER_CHAINS WHERE chains_id IN (1718,207)
AND customer_id NOT IN (SELECT customer_id FROM ORDER_PROMOTION_CUSTOMER WHERE promotion_id = 701)</v>
      </c>
      <c r="D2" t="str">
        <f t="shared" ref="D2:D42" si="1">"INSERT INTO ORDER_PROMOTION_PRODUCT(PROMOTION_ID,OWN_UOM,OWN_QTY,REC_USER_CODE,REC_TIME_STAMP,BRAND_CODE,FLAVOR_CODE,PRODUCT_CODE,PRODUCT_GROUP_CODE,VALID)
SELECT "&amp;B2&amp;",OWN_UOM,OWN_QTY,REC_USER_CODE,REC_TIME_STAMP,BRAND_CODE,FLAVOR_CODE,PRODUCT_CODE,PRODUCT_GROUP_CODE,VALID
FROM ORDER_PROMOTION_PRODUCT WHERE PROMOTION_ID = 696"</f>
        <v>INSERT INTO ORDER_PROMOTION_PRODUCT(PROMOTION_ID,OWN_UOM,OWN_QTY,REC_USER_CODE,REC_TIME_STAMP,BRAND_CODE,FLAVOR_CODE,PRODUCT_CODE,PRODUCT_GROUP_CODE,VALID)
SELECT 701,OWN_UOM,OWN_QTY,REC_USER_CODE,REC_TIME_STAMP,BRAND_CODE,FLAVOR_CODE,PRODUCT_CODE,PRODUCT_GROUP_CODE,VALID
FROM ORDER_PROMOTION_PRODUCT WHERE PROMOTION_ID = 696</v>
      </c>
    </row>
    <row r="3" spans="1:4" x14ac:dyDescent="0.25">
      <c r="B3">
        <v>702</v>
      </c>
      <c r="C3" t="str">
        <f t="shared" si="0"/>
        <v>INSERT INTO ORDER_PROMOTION_CUSTOMER( PROMOTION_ID, CUSTOMER_ID, REC_USER_CODE, REC_TIME_STAMP, ReplyState, IsUse, IsFirstVisit, orderNo, VALID)
SELECT 702, CUSTOMER_ID, 'Minh', GETDATE(), 3, 0, 1, NULL, 1
FROM CUSTOMER_CHAINS WHERE chains_id IN (1718,207)
AND customer_id NOT IN (SELECT customer_id FROM ORDER_PROMOTION_CUSTOMER WHERE promotion_id = 702)</v>
      </c>
      <c r="D3" t="str">
        <f t="shared" si="1"/>
        <v>INSERT INTO ORDER_PROMOTION_PRODUCT(PROMOTION_ID,OWN_UOM,OWN_QTY,REC_USER_CODE,REC_TIME_STAMP,BRAND_CODE,FLAVOR_CODE,PRODUCT_CODE,PRODUCT_GROUP_CODE,VALID)
SELECT 702,OWN_UOM,OWN_QTY,REC_USER_CODE,REC_TIME_STAMP,BRAND_CODE,FLAVOR_CODE,PRODUCT_CODE,PRODUCT_GROUP_CODE,VALID
FROM ORDER_PROMOTION_PRODUCT WHERE PROMOTION_ID = 696</v>
      </c>
    </row>
    <row r="4" spans="1:4" x14ac:dyDescent="0.25">
      <c r="B4">
        <v>703</v>
      </c>
      <c r="C4" t="str">
        <f t="shared" si="0"/>
        <v>INSERT INTO ORDER_PROMOTION_CUSTOMER( PROMOTION_ID, CUSTOMER_ID, REC_USER_CODE, REC_TIME_STAMP, ReplyState, IsUse, IsFirstVisit, orderNo, VALID)
SELECT 703, CUSTOMER_ID, 'Minh', GETDATE(), 3, 0, 1, NULL, 1
FROM CUSTOMER_CHAINS WHERE chains_id IN (1718,207)
AND customer_id NOT IN (SELECT customer_id FROM ORDER_PROMOTION_CUSTOMER WHERE promotion_id = 703)</v>
      </c>
      <c r="D4" t="str">
        <f t="shared" si="1"/>
        <v>INSERT INTO ORDER_PROMOTION_PRODUCT(PROMOTION_ID,OWN_UOM,OWN_QTY,REC_USER_CODE,REC_TIME_STAMP,BRAND_CODE,FLAVOR_CODE,PRODUCT_CODE,PRODUCT_GROUP_CODE,VALID)
SELECT 703,OWN_UOM,OWN_QTY,REC_USER_CODE,REC_TIME_STAMP,BRAND_CODE,FLAVOR_CODE,PRODUCT_CODE,PRODUCT_GROUP_CODE,VALID
FROM ORDER_PROMOTION_PRODUCT WHERE PROMOTION_ID = 696</v>
      </c>
    </row>
    <row r="5" spans="1:4" x14ac:dyDescent="0.25">
      <c r="B5">
        <v>704</v>
      </c>
      <c r="C5" t="str">
        <f t="shared" si="0"/>
        <v>INSERT INTO ORDER_PROMOTION_CUSTOMER( PROMOTION_ID, CUSTOMER_ID, REC_USER_CODE, REC_TIME_STAMP, ReplyState, IsUse, IsFirstVisit, orderNo, VALID)
SELECT 704, CUSTOMER_ID, 'Minh', GETDATE(), 3, 0, 1, NULL, 1
FROM CUSTOMER_CHAINS WHERE chains_id IN (1718,207)
AND customer_id NOT IN (SELECT customer_id FROM ORDER_PROMOTION_CUSTOMER WHERE promotion_id = 704)</v>
      </c>
      <c r="D5" t="str">
        <f t="shared" si="1"/>
        <v>INSERT INTO ORDER_PROMOTION_PRODUCT(PROMOTION_ID,OWN_UOM,OWN_QTY,REC_USER_CODE,REC_TIME_STAMP,BRAND_CODE,FLAVOR_CODE,PRODUCT_CODE,PRODUCT_GROUP_CODE,VALID)
SELECT 704,OWN_UOM,OWN_QTY,REC_USER_CODE,REC_TIME_STAMP,BRAND_CODE,FLAVOR_CODE,PRODUCT_CODE,PRODUCT_GROUP_CODE,VALID
FROM ORDER_PROMOTION_PRODUCT WHERE PROMOTION_ID = 696</v>
      </c>
    </row>
    <row r="6" spans="1:4" x14ac:dyDescent="0.25">
      <c r="A6" t="s">
        <v>0</v>
      </c>
      <c r="B6">
        <v>705</v>
      </c>
      <c r="C6" t="str">
        <f t="shared" si="0"/>
        <v>INSERT INTO ORDER_PROMOTION_CUSTOMER( PROMOTION_ID, CUSTOMER_ID, REC_USER_CODE, REC_TIME_STAMP, ReplyState, IsUse, IsFirstVisit, orderNo, VALID)
SELECT 705, CUSTOMER_ID, 'Minh', GETDATE(), 3, 0, 1, NULL, 1
FROM CUSTOMER_CHAINS WHERE chains_id IN (1718,207)
AND customer_id NOT IN (SELECT customer_id FROM ORDER_PROMOTION_CUSTOMER WHERE promotion_id = 705)</v>
      </c>
      <c r="D6" t="str">
        <f t="shared" si="1"/>
        <v>INSERT INTO ORDER_PROMOTION_PRODUCT(PROMOTION_ID,OWN_UOM,OWN_QTY,REC_USER_CODE,REC_TIME_STAMP,BRAND_CODE,FLAVOR_CODE,PRODUCT_CODE,PRODUCT_GROUP_CODE,VALID)
SELECT 705,OWN_UOM,OWN_QTY,REC_USER_CODE,REC_TIME_STAMP,BRAND_CODE,FLAVOR_CODE,PRODUCT_CODE,PRODUCT_GROUP_CODE,VALID
FROM ORDER_PROMOTION_PRODUCT WHERE PROMOTION_ID = 696</v>
      </c>
    </row>
    <row r="7" spans="1:4" x14ac:dyDescent="0.25">
      <c r="B7">
        <v>706</v>
      </c>
      <c r="C7" t="str">
        <f t="shared" si="0"/>
        <v>INSERT INTO ORDER_PROMOTION_CUSTOMER( PROMOTION_ID, CUSTOMER_ID, REC_USER_CODE, REC_TIME_STAMP, ReplyState, IsUse, IsFirstVisit, orderNo, VALID)
SELECT 706, CUSTOMER_ID, 'Minh', GETDATE(), 3, 0, 1, NULL, 1
FROM CUSTOMER_CHAINS WHERE chains_id IN (1718,207)
AND customer_id NOT IN (SELECT customer_id FROM ORDER_PROMOTION_CUSTOMER WHERE promotion_id = 706)</v>
      </c>
      <c r="D7" t="str">
        <f t="shared" si="1"/>
        <v>INSERT INTO ORDER_PROMOTION_PRODUCT(PROMOTION_ID,OWN_UOM,OWN_QTY,REC_USER_CODE,REC_TIME_STAMP,BRAND_CODE,FLAVOR_CODE,PRODUCT_CODE,PRODUCT_GROUP_CODE,VALID)
SELECT 706,OWN_UOM,OWN_QTY,REC_USER_CODE,REC_TIME_STAMP,BRAND_CODE,FLAVOR_CODE,PRODUCT_CODE,PRODUCT_GROUP_CODE,VALID
FROM ORDER_PROMOTION_PRODUCT WHERE PROMOTION_ID = 696</v>
      </c>
    </row>
    <row r="8" spans="1:4" x14ac:dyDescent="0.25">
      <c r="B8">
        <v>707</v>
      </c>
      <c r="C8" t="str">
        <f t="shared" si="0"/>
        <v>INSERT INTO ORDER_PROMOTION_CUSTOMER( PROMOTION_ID, CUSTOMER_ID, REC_USER_CODE, REC_TIME_STAMP, ReplyState, IsUse, IsFirstVisit, orderNo, VALID)
SELECT 707, CUSTOMER_ID, 'Minh', GETDATE(), 3, 0, 1, NULL, 1
FROM CUSTOMER_CHAINS WHERE chains_id IN (1718,207)
AND customer_id NOT IN (SELECT customer_id FROM ORDER_PROMOTION_CUSTOMER WHERE promotion_id = 707)</v>
      </c>
      <c r="D8" t="str">
        <f t="shared" si="1"/>
        <v>INSERT INTO ORDER_PROMOTION_PRODUCT(PROMOTION_ID,OWN_UOM,OWN_QTY,REC_USER_CODE,REC_TIME_STAMP,BRAND_CODE,FLAVOR_CODE,PRODUCT_CODE,PRODUCT_GROUP_CODE,VALID)
SELECT 707,OWN_UOM,OWN_QTY,REC_USER_CODE,REC_TIME_STAMP,BRAND_CODE,FLAVOR_CODE,PRODUCT_CODE,PRODUCT_GROUP_CODE,VALID
FROM ORDER_PROMOTION_PRODUCT WHERE PROMOTION_ID = 696</v>
      </c>
    </row>
    <row r="9" spans="1:4" x14ac:dyDescent="0.25">
      <c r="B9">
        <v>708</v>
      </c>
      <c r="C9" t="str">
        <f t="shared" si="0"/>
        <v>INSERT INTO ORDER_PROMOTION_CUSTOMER( PROMOTION_ID, CUSTOMER_ID, REC_USER_CODE, REC_TIME_STAMP, ReplyState, IsUse, IsFirstVisit, orderNo, VALID)
SELECT 708, CUSTOMER_ID, 'Minh', GETDATE(), 3, 0, 1, NULL, 1
FROM CUSTOMER_CHAINS WHERE chains_id IN (1718,207)
AND customer_id NOT IN (SELECT customer_id FROM ORDER_PROMOTION_CUSTOMER WHERE promotion_id = 708)</v>
      </c>
      <c r="D9" t="str">
        <f t="shared" si="1"/>
        <v>INSERT INTO ORDER_PROMOTION_PRODUCT(PROMOTION_ID,OWN_UOM,OWN_QTY,REC_USER_CODE,REC_TIME_STAMP,BRAND_CODE,FLAVOR_CODE,PRODUCT_CODE,PRODUCT_GROUP_CODE,VALID)
SELECT 708,OWN_UOM,OWN_QTY,REC_USER_CODE,REC_TIME_STAMP,BRAND_CODE,FLAVOR_CODE,PRODUCT_CODE,PRODUCT_GROUP_CODE,VALID
FROM ORDER_PROMOTION_PRODUCT WHERE PROMOTION_ID = 696</v>
      </c>
    </row>
    <row r="10" spans="1:4" x14ac:dyDescent="0.25">
      <c r="B10">
        <v>709</v>
      </c>
      <c r="C10" t="str">
        <f t="shared" si="0"/>
        <v>INSERT INTO ORDER_PROMOTION_CUSTOMER( PROMOTION_ID, CUSTOMER_ID, REC_USER_CODE, REC_TIME_STAMP, ReplyState, IsUse, IsFirstVisit, orderNo, VALID)
SELECT 709, CUSTOMER_ID, 'Minh', GETDATE(), 3, 0, 1, NULL, 1
FROM CUSTOMER_CHAINS WHERE chains_id IN (1718,207)
AND customer_id NOT IN (SELECT customer_id FROM ORDER_PROMOTION_CUSTOMER WHERE promotion_id = 709)</v>
      </c>
      <c r="D10" t="str">
        <f t="shared" si="1"/>
        <v>INSERT INTO ORDER_PROMOTION_PRODUCT(PROMOTION_ID,OWN_UOM,OWN_QTY,REC_USER_CODE,REC_TIME_STAMP,BRAND_CODE,FLAVOR_CODE,PRODUCT_CODE,PRODUCT_GROUP_CODE,VALID)
SELECT 709,OWN_UOM,OWN_QTY,REC_USER_CODE,REC_TIME_STAMP,BRAND_CODE,FLAVOR_CODE,PRODUCT_CODE,PRODUCT_GROUP_CODE,VALID
FROM ORDER_PROMOTION_PRODUCT WHERE PROMOTION_ID = 696</v>
      </c>
    </row>
    <row r="11" spans="1:4" x14ac:dyDescent="0.25">
      <c r="B11">
        <v>710</v>
      </c>
      <c r="C11" t="str">
        <f t="shared" si="0"/>
        <v>INSERT INTO ORDER_PROMOTION_CUSTOMER( PROMOTION_ID, CUSTOMER_ID, REC_USER_CODE, REC_TIME_STAMP, ReplyState, IsUse, IsFirstVisit, orderNo, VALID)
SELECT 710, CUSTOMER_ID, 'Minh', GETDATE(), 3, 0, 1, NULL, 1
FROM CUSTOMER_CHAINS WHERE chains_id IN (1718,207)
AND customer_id NOT IN (SELECT customer_id FROM ORDER_PROMOTION_CUSTOMER WHERE promotion_id = 710)</v>
      </c>
      <c r="D11" t="str">
        <f t="shared" si="1"/>
        <v>INSERT INTO ORDER_PROMOTION_PRODUCT(PROMOTION_ID,OWN_UOM,OWN_QTY,REC_USER_CODE,REC_TIME_STAMP,BRAND_CODE,FLAVOR_CODE,PRODUCT_CODE,PRODUCT_GROUP_CODE,VALID)
SELECT 710,OWN_UOM,OWN_QTY,REC_USER_CODE,REC_TIME_STAMP,BRAND_CODE,FLAVOR_CODE,PRODUCT_CODE,PRODUCT_GROUP_CODE,VALID
FROM ORDER_PROMOTION_PRODUCT WHERE PROMOTION_ID = 696</v>
      </c>
    </row>
    <row r="12" spans="1:4" x14ac:dyDescent="0.25">
      <c r="B12">
        <v>711</v>
      </c>
      <c r="C12" t="str">
        <f t="shared" si="0"/>
        <v>INSERT INTO ORDER_PROMOTION_CUSTOMER( PROMOTION_ID, CUSTOMER_ID, REC_USER_CODE, REC_TIME_STAMP, ReplyState, IsUse, IsFirstVisit, orderNo, VALID)
SELECT 711, CUSTOMER_ID, 'Minh', GETDATE(), 3, 0, 1, NULL, 1
FROM CUSTOMER_CHAINS WHERE chains_id IN (1718,207)
AND customer_id NOT IN (SELECT customer_id FROM ORDER_PROMOTION_CUSTOMER WHERE promotion_id = 711)</v>
      </c>
      <c r="D12" t="str">
        <f t="shared" si="1"/>
        <v>INSERT INTO ORDER_PROMOTION_PRODUCT(PROMOTION_ID,OWN_UOM,OWN_QTY,REC_USER_CODE,REC_TIME_STAMP,BRAND_CODE,FLAVOR_CODE,PRODUCT_CODE,PRODUCT_GROUP_CODE,VALID)
SELECT 711,OWN_UOM,OWN_QTY,REC_USER_CODE,REC_TIME_STAMP,BRAND_CODE,FLAVOR_CODE,PRODUCT_CODE,PRODUCT_GROUP_CODE,VALID
FROM ORDER_PROMOTION_PRODUCT WHERE PROMOTION_ID = 696</v>
      </c>
    </row>
    <row r="13" spans="1:4" x14ac:dyDescent="0.25">
      <c r="B13">
        <v>712</v>
      </c>
      <c r="C13" t="str">
        <f t="shared" si="0"/>
        <v>INSERT INTO ORDER_PROMOTION_CUSTOMER( PROMOTION_ID, CUSTOMER_ID, REC_USER_CODE, REC_TIME_STAMP, ReplyState, IsUse, IsFirstVisit, orderNo, VALID)
SELECT 712, CUSTOMER_ID, 'Minh', GETDATE(), 3, 0, 1, NULL, 1
FROM CUSTOMER_CHAINS WHERE chains_id IN (1718,207)
AND customer_id NOT IN (SELECT customer_id FROM ORDER_PROMOTION_CUSTOMER WHERE promotion_id = 712)</v>
      </c>
      <c r="D13" t="str">
        <f t="shared" si="1"/>
        <v>INSERT INTO ORDER_PROMOTION_PRODUCT(PROMOTION_ID,OWN_UOM,OWN_QTY,REC_USER_CODE,REC_TIME_STAMP,BRAND_CODE,FLAVOR_CODE,PRODUCT_CODE,PRODUCT_GROUP_CODE,VALID)
SELECT 712,OWN_UOM,OWN_QTY,REC_USER_CODE,REC_TIME_STAMP,BRAND_CODE,FLAVOR_CODE,PRODUCT_CODE,PRODUCT_GROUP_CODE,VALID
FROM ORDER_PROMOTION_PRODUCT WHERE PROMOTION_ID = 696</v>
      </c>
    </row>
    <row r="14" spans="1:4" x14ac:dyDescent="0.25">
      <c r="B14">
        <v>713</v>
      </c>
      <c r="C14" t="str">
        <f t="shared" si="0"/>
        <v>INSERT INTO ORDER_PROMOTION_CUSTOMER( PROMOTION_ID, CUSTOMER_ID, REC_USER_CODE, REC_TIME_STAMP, ReplyState, IsUse, IsFirstVisit, orderNo, VALID)
SELECT 713, CUSTOMER_ID, 'Minh', GETDATE(), 3, 0, 1, NULL, 1
FROM CUSTOMER_CHAINS WHERE chains_id IN (1718,207)
AND customer_id NOT IN (SELECT customer_id FROM ORDER_PROMOTION_CUSTOMER WHERE promotion_id = 713)</v>
      </c>
      <c r="D14" t="str">
        <f t="shared" si="1"/>
        <v>INSERT INTO ORDER_PROMOTION_PRODUCT(PROMOTION_ID,OWN_UOM,OWN_QTY,REC_USER_CODE,REC_TIME_STAMP,BRAND_CODE,FLAVOR_CODE,PRODUCT_CODE,PRODUCT_GROUP_CODE,VALID)
SELECT 713,OWN_UOM,OWN_QTY,REC_USER_CODE,REC_TIME_STAMP,BRAND_CODE,FLAVOR_CODE,PRODUCT_CODE,PRODUCT_GROUP_CODE,VALID
FROM ORDER_PROMOTION_PRODUCT WHERE PROMOTION_ID = 696</v>
      </c>
    </row>
    <row r="15" spans="1:4" x14ac:dyDescent="0.25">
      <c r="B15">
        <v>714</v>
      </c>
      <c r="C15" t="str">
        <f t="shared" si="0"/>
        <v>INSERT INTO ORDER_PROMOTION_CUSTOMER( PROMOTION_ID, CUSTOMER_ID, REC_USER_CODE, REC_TIME_STAMP, ReplyState, IsUse, IsFirstVisit, orderNo, VALID)
SELECT 714, CUSTOMER_ID, 'Minh', GETDATE(), 3, 0, 1, NULL, 1
FROM CUSTOMER_CHAINS WHERE chains_id IN (1718,207)
AND customer_id NOT IN (SELECT customer_id FROM ORDER_PROMOTION_CUSTOMER WHERE promotion_id = 714)</v>
      </c>
      <c r="D15" t="str">
        <f t="shared" si="1"/>
        <v>INSERT INTO ORDER_PROMOTION_PRODUCT(PROMOTION_ID,OWN_UOM,OWN_QTY,REC_USER_CODE,REC_TIME_STAMP,BRAND_CODE,FLAVOR_CODE,PRODUCT_CODE,PRODUCT_GROUP_CODE,VALID)
SELECT 714,OWN_UOM,OWN_QTY,REC_USER_CODE,REC_TIME_STAMP,BRAND_CODE,FLAVOR_CODE,PRODUCT_CODE,PRODUCT_GROUP_CODE,VALID
FROM ORDER_PROMOTION_PRODUCT WHERE PROMOTION_ID = 696</v>
      </c>
    </row>
    <row r="16" spans="1:4" x14ac:dyDescent="0.25">
      <c r="B16">
        <v>715</v>
      </c>
      <c r="C16" t="str">
        <f t="shared" si="0"/>
        <v>INSERT INTO ORDER_PROMOTION_CUSTOMER( PROMOTION_ID, CUSTOMER_ID, REC_USER_CODE, REC_TIME_STAMP, ReplyState, IsUse, IsFirstVisit, orderNo, VALID)
SELECT 715, CUSTOMER_ID, 'Minh', GETDATE(), 3, 0, 1, NULL, 1
FROM CUSTOMER_CHAINS WHERE chains_id IN (1718,207)
AND customer_id NOT IN (SELECT customer_id FROM ORDER_PROMOTION_CUSTOMER WHERE promotion_id = 715)</v>
      </c>
      <c r="D16" t="str">
        <f t="shared" si="1"/>
        <v>INSERT INTO ORDER_PROMOTION_PRODUCT(PROMOTION_ID,OWN_UOM,OWN_QTY,REC_USER_CODE,REC_TIME_STAMP,BRAND_CODE,FLAVOR_CODE,PRODUCT_CODE,PRODUCT_GROUP_CODE,VALID)
SELECT 715,OWN_UOM,OWN_QTY,REC_USER_CODE,REC_TIME_STAMP,BRAND_CODE,FLAVOR_CODE,PRODUCT_CODE,PRODUCT_GROUP_CODE,VALID
FROM ORDER_PROMOTION_PRODUCT WHERE PROMOTION_ID = 696</v>
      </c>
    </row>
    <row r="17" spans="2:4" x14ac:dyDescent="0.25">
      <c r="B17">
        <v>716</v>
      </c>
      <c r="C17" t="str">
        <f t="shared" si="0"/>
        <v>INSERT INTO ORDER_PROMOTION_CUSTOMER( PROMOTION_ID, CUSTOMER_ID, REC_USER_CODE, REC_TIME_STAMP, ReplyState, IsUse, IsFirstVisit, orderNo, VALID)
SELECT 716, CUSTOMER_ID, 'Minh', GETDATE(), 3, 0, 1, NULL, 1
FROM CUSTOMER_CHAINS WHERE chains_id IN (1718,207)
AND customer_id NOT IN (SELECT customer_id FROM ORDER_PROMOTION_CUSTOMER WHERE promotion_id = 716)</v>
      </c>
      <c r="D17" t="str">
        <f t="shared" si="1"/>
        <v>INSERT INTO ORDER_PROMOTION_PRODUCT(PROMOTION_ID,OWN_UOM,OWN_QTY,REC_USER_CODE,REC_TIME_STAMP,BRAND_CODE,FLAVOR_CODE,PRODUCT_CODE,PRODUCT_GROUP_CODE,VALID)
SELECT 716,OWN_UOM,OWN_QTY,REC_USER_CODE,REC_TIME_STAMP,BRAND_CODE,FLAVOR_CODE,PRODUCT_CODE,PRODUCT_GROUP_CODE,VALID
FROM ORDER_PROMOTION_PRODUCT WHERE PROMOTION_ID = 696</v>
      </c>
    </row>
    <row r="18" spans="2:4" x14ac:dyDescent="0.25">
      <c r="B18">
        <v>717</v>
      </c>
      <c r="C18" t="str">
        <f t="shared" si="0"/>
        <v>INSERT INTO ORDER_PROMOTION_CUSTOMER( PROMOTION_ID, CUSTOMER_ID, REC_USER_CODE, REC_TIME_STAMP, ReplyState, IsUse, IsFirstVisit, orderNo, VALID)
SELECT 717, CUSTOMER_ID, 'Minh', GETDATE(), 3, 0, 1, NULL, 1
FROM CUSTOMER_CHAINS WHERE chains_id IN (1718,207)
AND customer_id NOT IN (SELECT customer_id FROM ORDER_PROMOTION_CUSTOMER WHERE promotion_id = 717)</v>
      </c>
      <c r="D18" t="str">
        <f t="shared" si="1"/>
        <v>INSERT INTO ORDER_PROMOTION_PRODUCT(PROMOTION_ID,OWN_UOM,OWN_QTY,REC_USER_CODE,REC_TIME_STAMP,BRAND_CODE,FLAVOR_CODE,PRODUCT_CODE,PRODUCT_GROUP_CODE,VALID)
SELECT 717,OWN_UOM,OWN_QTY,REC_USER_CODE,REC_TIME_STAMP,BRAND_CODE,FLAVOR_CODE,PRODUCT_CODE,PRODUCT_GROUP_CODE,VALID
FROM ORDER_PROMOTION_PRODUCT WHERE PROMOTION_ID = 696</v>
      </c>
    </row>
    <row r="19" spans="2:4" x14ac:dyDescent="0.25">
      <c r="B19">
        <v>718</v>
      </c>
      <c r="C19" t="str">
        <f t="shared" si="0"/>
        <v>INSERT INTO ORDER_PROMOTION_CUSTOMER( PROMOTION_ID, CUSTOMER_ID, REC_USER_CODE, REC_TIME_STAMP, ReplyState, IsUse, IsFirstVisit, orderNo, VALID)
SELECT 718, CUSTOMER_ID, 'Minh', GETDATE(), 3, 0, 1, NULL, 1
FROM CUSTOMER_CHAINS WHERE chains_id IN (1718,207)
AND customer_id NOT IN (SELECT customer_id FROM ORDER_PROMOTION_CUSTOMER WHERE promotion_id = 718)</v>
      </c>
      <c r="D19" t="str">
        <f t="shared" si="1"/>
        <v>INSERT INTO ORDER_PROMOTION_PRODUCT(PROMOTION_ID,OWN_UOM,OWN_QTY,REC_USER_CODE,REC_TIME_STAMP,BRAND_CODE,FLAVOR_CODE,PRODUCT_CODE,PRODUCT_GROUP_CODE,VALID)
SELECT 718,OWN_UOM,OWN_QTY,REC_USER_CODE,REC_TIME_STAMP,BRAND_CODE,FLAVOR_CODE,PRODUCT_CODE,PRODUCT_GROUP_CODE,VALID
FROM ORDER_PROMOTION_PRODUCT WHERE PROMOTION_ID = 696</v>
      </c>
    </row>
    <row r="20" spans="2:4" x14ac:dyDescent="0.25">
      <c r="B20">
        <v>719</v>
      </c>
      <c r="C20" t="str">
        <f t="shared" si="0"/>
        <v>INSERT INTO ORDER_PROMOTION_CUSTOMER( PROMOTION_ID, CUSTOMER_ID, REC_USER_CODE, REC_TIME_STAMP, ReplyState, IsUse, IsFirstVisit, orderNo, VALID)
SELECT 719, CUSTOMER_ID, 'Minh', GETDATE(), 3, 0, 1, NULL, 1
FROM CUSTOMER_CHAINS WHERE chains_id IN (1718,207)
AND customer_id NOT IN (SELECT customer_id FROM ORDER_PROMOTION_CUSTOMER WHERE promotion_id = 719)</v>
      </c>
      <c r="D20" t="str">
        <f t="shared" si="1"/>
        <v>INSERT INTO ORDER_PROMOTION_PRODUCT(PROMOTION_ID,OWN_UOM,OWN_QTY,REC_USER_CODE,REC_TIME_STAMP,BRAND_CODE,FLAVOR_CODE,PRODUCT_CODE,PRODUCT_GROUP_CODE,VALID)
SELECT 719,OWN_UOM,OWN_QTY,REC_USER_CODE,REC_TIME_STAMP,BRAND_CODE,FLAVOR_CODE,PRODUCT_CODE,PRODUCT_GROUP_CODE,VALID
FROM ORDER_PROMOTION_PRODUCT WHERE PROMOTION_ID = 696</v>
      </c>
    </row>
    <row r="21" spans="2:4" x14ac:dyDescent="0.25">
      <c r="B21">
        <v>720</v>
      </c>
      <c r="C21" t="str">
        <f t="shared" si="0"/>
        <v>INSERT INTO ORDER_PROMOTION_CUSTOMER( PROMOTION_ID, CUSTOMER_ID, REC_USER_CODE, REC_TIME_STAMP, ReplyState, IsUse, IsFirstVisit, orderNo, VALID)
SELECT 720, CUSTOMER_ID, 'Minh', GETDATE(), 3, 0, 1, NULL, 1
FROM CUSTOMER_CHAINS WHERE chains_id IN (1718,207)
AND customer_id NOT IN (SELECT customer_id FROM ORDER_PROMOTION_CUSTOMER WHERE promotion_id = 720)</v>
      </c>
      <c r="D21" t="str">
        <f t="shared" si="1"/>
        <v>INSERT INTO ORDER_PROMOTION_PRODUCT(PROMOTION_ID,OWN_UOM,OWN_QTY,REC_USER_CODE,REC_TIME_STAMP,BRAND_CODE,FLAVOR_CODE,PRODUCT_CODE,PRODUCT_GROUP_CODE,VALID)
SELECT 720,OWN_UOM,OWN_QTY,REC_USER_CODE,REC_TIME_STAMP,BRAND_CODE,FLAVOR_CODE,PRODUCT_CODE,PRODUCT_GROUP_CODE,VALID
FROM ORDER_PROMOTION_PRODUCT WHERE PROMOTION_ID = 696</v>
      </c>
    </row>
    <row r="22" spans="2:4" x14ac:dyDescent="0.25">
      <c r="B22">
        <v>721</v>
      </c>
      <c r="C22" t="str">
        <f t="shared" si="0"/>
        <v>INSERT INTO ORDER_PROMOTION_CUSTOMER( PROMOTION_ID, CUSTOMER_ID, REC_USER_CODE, REC_TIME_STAMP, ReplyState, IsUse, IsFirstVisit, orderNo, VALID)
SELECT 721, CUSTOMER_ID, 'Minh', GETDATE(), 3, 0, 1, NULL, 1
FROM CUSTOMER_CHAINS WHERE chains_id IN (1718,207)
AND customer_id NOT IN (SELECT customer_id FROM ORDER_PROMOTION_CUSTOMER WHERE promotion_id = 721)</v>
      </c>
      <c r="D22" t="str">
        <f t="shared" si="1"/>
        <v>INSERT INTO ORDER_PROMOTION_PRODUCT(PROMOTION_ID,OWN_UOM,OWN_QTY,REC_USER_CODE,REC_TIME_STAMP,BRAND_CODE,FLAVOR_CODE,PRODUCT_CODE,PRODUCT_GROUP_CODE,VALID)
SELECT 721,OWN_UOM,OWN_QTY,REC_USER_CODE,REC_TIME_STAMP,BRAND_CODE,FLAVOR_CODE,PRODUCT_CODE,PRODUCT_GROUP_CODE,VALID
FROM ORDER_PROMOTION_PRODUCT WHERE PROMOTION_ID = 696</v>
      </c>
    </row>
    <row r="23" spans="2:4" x14ac:dyDescent="0.25">
      <c r="B23">
        <v>722</v>
      </c>
      <c r="C23" t="str">
        <f t="shared" si="0"/>
        <v>INSERT INTO ORDER_PROMOTION_CUSTOMER( PROMOTION_ID, CUSTOMER_ID, REC_USER_CODE, REC_TIME_STAMP, ReplyState, IsUse, IsFirstVisit, orderNo, VALID)
SELECT 722, CUSTOMER_ID, 'Minh', GETDATE(), 3, 0, 1, NULL, 1
FROM CUSTOMER_CHAINS WHERE chains_id IN (1718,207)
AND customer_id NOT IN (SELECT customer_id FROM ORDER_PROMOTION_CUSTOMER WHERE promotion_id = 722)</v>
      </c>
      <c r="D23" t="str">
        <f t="shared" si="1"/>
        <v>INSERT INTO ORDER_PROMOTION_PRODUCT(PROMOTION_ID,OWN_UOM,OWN_QTY,REC_USER_CODE,REC_TIME_STAMP,BRAND_CODE,FLAVOR_CODE,PRODUCT_CODE,PRODUCT_GROUP_CODE,VALID)
SELECT 722,OWN_UOM,OWN_QTY,REC_USER_CODE,REC_TIME_STAMP,BRAND_CODE,FLAVOR_CODE,PRODUCT_CODE,PRODUCT_GROUP_CODE,VALID
FROM ORDER_PROMOTION_PRODUCT WHERE PROMOTION_ID = 696</v>
      </c>
    </row>
    <row r="24" spans="2:4" x14ac:dyDescent="0.25">
      <c r="B24">
        <v>723</v>
      </c>
      <c r="C24" t="str">
        <f t="shared" si="0"/>
        <v>INSERT INTO ORDER_PROMOTION_CUSTOMER( PROMOTION_ID, CUSTOMER_ID, REC_USER_CODE, REC_TIME_STAMP, ReplyState, IsUse, IsFirstVisit, orderNo, VALID)
SELECT 723, CUSTOMER_ID, 'Minh', GETDATE(), 3, 0, 1, NULL, 1
FROM CUSTOMER_CHAINS WHERE chains_id IN (1718,207)
AND customer_id NOT IN (SELECT customer_id FROM ORDER_PROMOTION_CUSTOMER WHERE promotion_id = 723)</v>
      </c>
      <c r="D24" t="str">
        <f t="shared" si="1"/>
        <v>INSERT INTO ORDER_PROMOTION_PRODUCT(PROMOTION_ID,OWN_UOM,OWN_QTY,REC_USER_CODE,REC_TIME_STAMP,BRAND_CODE,FLAVOR_CODE,PRODUCT_CODE,PRODUCT_GROUP_CODE,VALID)
SELECT 723,OWN_UOM,OWN_QTY,REC_USER_CODE,REC_TIME_STAMP,BRAND_CODE,FLAVOR_CODE,PRODUCT_CODE,PRODUCT_GROUP_CODE,VALID
FROM ORDER_PROMOTION_PRODUCT WHERE PROMOTION_ID = 696</v>
      </c>
    </row>
    <row r="25" spans="2:4" x14ac:dyDescent="0.25">
      <c r="B25">
        <v>724</v>
      </c>
      <c r="C25" t="str">
        <f t="shared" si="0"/>
        <v>INSERT INTO ORDER_PROMOTION_CUSTOMER( PROMOTION_ID, CUSTOMER_ID, REC_USER_CODE, REC_TIME_STAMP, ReplyState, IsUse, IsFirstVisit, orderNo, VALID)
SELECT 724, CUSTOMER_ID, 'Minh', GETDATE(), 3, 0, 1, NULL, 1
FROM CUSTOMER_CHAINS WHERE chains_id IN (1718,207)
AND customer_id NOT IN (SELECT customer_id FROM ORDER_PROMOTION_CUSTOMER WHERE promotion_id = 724)</v>
      </c>
      <c r="D25" t="str">
        <f t="shared" si="1"/>
        <v>INSERT INTO ORDER_PROMOTION_PRODUCT(PROMOTION_ID,OWN_UOM,OWN_QTY,REC_USER_CODE,REC_TIME_STAMP,BRAND_CODE,FLAVOR_CODE,PRODUCT_CODE,PRODUCT_GROUP_CODE,VALID)
SELECT 724,OWN_UOM,OWN_QTY,REC_USER_CODE,REC_TIME_STAMP,BRAND_CODE,FLAVOR_CODE,PRODUCT_CODE,PRODUCT_GROUP_CODE,VALID
FROM ORDER_PROMOTION_PRODUCT WHERE PROMOTION_ID = 696</v>
      </c>
    </row>
    <row r="26" spans="2:4" x14ac:dyDescent="0.25">
      <c r="B26">
        <v>725</v>
      </c>
      <c r="C26" t="str">
        <f t="shared" si="0"/>
        <v>INSERT INTO ORDER_PROMOTION_CUSTOMER( PROMOTION_ID, CUSTOMER_ID, REC_USER_CODE, REC_TIME_STAMP, ReplyState, IsUse, IsFirstVisit, orderNo, VALID)
SELECT 725, CUSTOMER_ID, 'Minh', GETDATE(), 3, 0, 1, NULL, 1
FROM CUSTOMER_CHAINS WHERE chains_id IN (1718,207)
AND customer_id NOT IN (SELECT customer_id FROM ORDER_PROMOTION_CUSTOMER WHERE promotion_id = 725)</v>
      </c>
      <c r="D26" t="str">
        <f t="shared" si="1"/>
        <v>INSERT INTO ORDER_PROMOTION_PRODUCT(PROMOTION_ID,OWN_UOM,OWN_QTY,REC_USER_CODE,REC_TIME_STAMP,BRAND_CODE,FLAVOR_CODE,PRODUCT_CODE,PRODUCT_GROUP_CODE,VALID)
SELECT 725,OWN_UOM,OWN_QTY,REC_USER_CODE,REC_TIME_STAMP,BRAND_CODE,FLAVOR_CODE,PRODUCT_CODE,PRODUCT_GROUP_CODE,VALID
FROM ORDER_PROMOTION_PRODUCT WHERE PROMOTION_ID = 696</v>
      </c>
    </row>
    <row r="27" spans="2:4" x14ac:dyDescent="0.25">
      <c r="B27">
        <v>726</v>
      </c>
      <c r="C27" t="str">
        <f t="shared" si="0"/>
        <v>INSERT INTO ORDER_PROMOTION_CUSTOMER( PROMOTION_ID, CUSTOMER_ID, REC_USER_CODE, REC_TIME_STAMP, ReplyState, IsUse, IsFirstVisit, orderNo, VALID)
SELECT 726, CUSTOMER_ID, 'Minh', GETDATE(), 3, 0, 1, NULL, 1
FROM CUSTOMER_CHAINS WHERE chains_id IN (1718,207)
AND customer_id NOT IN (SELECT customer_id FROM ORDER_PROMOTION_CUSTOMER WHERE promotion_id = 726)</v>
      </c>
      <c r="D27" t="str">
        <f t="shared" si="1"/>
        <v>INSERT INTO ORDER_PROMOTION_PRODUCT(PROMOTION_ID,OWN_UOM,OWN_QTY,REC_USER_CODE,REC_TIME_STAMP,BRAND_CODE,FLAVOR_CODE,PRODUCT_CODE,PRODUCT_GROUP_CODE,VALID)
SELECT 726,OWN_UOM,OWN_QTY,REC_USER_CODE,REC_TIME_STAMP,BRAND_CODE,FLAVOR_CODE,PRODUCT_CODE,PRODUCT_GROUP_CODE,VALID
FROM ORDER_PROMOTION_PRODUCT WHERE PROMOTION_ID = 696</v>
      </c>
    </row>
    <row r="28" spans="2:4" x14ac:dyDescent="0.25">
      <c r="B28">
        <v>727</v>
      </c>
      <c r="C28" t="str">
        <f t="shared" si="0"/>
        <v>INSERT INTO ORDER_PROMOTION_CUSTOMER( PROMOTION_ID, CUSTOMER_ID, REC_USER_CODE, REC_TIME_STAMP, ReplyState, IsUse, IsFirstVisit, orderNo, VALID)
SELECT 727, CUSTOMER_ID, 'Minh', GETDATE(), 3, 0, 1, NULL, 1
FROM CUSTOMER_CHAINS WHERE chains_id IN (1718,207)
AND customer_id NOT IN (SELECT customer_id FROM ORDER_PROMOTION_CUSTOMER WHERE promotion_id = 727)</v>
      </c>
      <c r="D28" t="str">
        <f t="shared" si="1"/>
        <v>INSERT INTO ORDER_PROMOTION_PRODUCT(PROMOTION_ID,OWN_UOM,OWN_QTY,REC_USER_CODE,REC_TIME_STAMP,BRAND_CODE,FLAVOR_CODE,PRODUCT_CODE,PRODUCT_GROUP_CODE,VALID)
SELECT 727,OWN_UOM,OWN_QTY,REC_USER_CODE,REC_TIME_STAMP,BRAND_CODE,FLAVOR_CODE,PRODUCT_CODE,PRODUCT_GROUP_CODE,VALID
FROM ORDER_PROMOTION_PRODUCT WHERE PROMOTION_ID = 696</v>
      </c>
    </row>
    <row r="29" spans="2:4" x14ac:dyDescent="0.25">
      <c r="B29">
        <v>728</v>
      </c>
      <c r="C29" t="str">
        <f t="shared" si="0"/>
        <v>INSERT INTO ORDER_PROMOTION_CUSTOMER( PROMOTION_ID, CUSTOMER_ID, REC_USER_CODE, REC_TIME_STAMP, ReplyState, IsUse, IsFirstVisit, orderNo, VALID)
SELECT 728, CUSTOMER_ID, 'Minh', GETDATE(), 3, 0, 1, NULL, 1
FROM CUSTOMER_CHAINS WHERE chains_id IN (1718,207)
AND customer_id NOT IN (SELECT customer_id FROM ORDER_PROMOTION_CUSTOMER WHERE promotion_id = 728)</v>
      </c>
      <c r="D29" t="str">
        <f t="shared" si="1"/>
        <v>INSERT INTO ORDER_PROMOTION_PRODUCT(PROMOTION_ID,OWN_UOM,OWN_QTY,REC_USER_CODE,REC_TIME_STAMP,BRAND_CODE,FLAVOR_CODE,PRODUCT_CODE,PRODUCT_GROUP_CODE,VALID)
SELECT 728,OWN_UOM,OWN_QTY,REC_USER_CODE,REC_TIME_STAMP,BRAND_CODE,FLAVOR_CODE,PRODUCT_CODE,PRODUCT_GROUP_CODE,VALID
FROM ORDER_PROMOTION_PRODUCT WHERE PROMOTION_ID = 696</v>
      </c>
    </row>
    <row r="30" spans="2:4" x14ac:dyDescent="0.25">
      <c r="B30">
        <v>729</v>
      </c>
      <c r="C30" t="str">
        <f t="shared" si="0"/>
        <v>INSERT INTO ORDER_PROMOTION_CUSTOMER( PROMOTION_ID, CUSTOMER_ID, REC_USER_CODE, REC_TIME_STAMP, ReplyState, IsUse, IsFirstVisit, orderNo, VALID)
SELECT 729, CUSTOMER_ID, 'Minh', GETDATE(), 3, 0, 1, NULL, 1
FROM CUSTOMER_CHAINS WHERE chains_id IN (1718,207)
AND customer_id NOT IN (SELECT customer_id FROM ORDER_PROMOTION_CUSTOMER WHERE promotion_id = 729)</v>
      </c>
      <c r="D30" t="str">
        <f t="shared" si="1"/>
        <v>INSERT INTO ORDER_PROMOTION_PRODUCT(PROMOTION_ID,OWN_UOM,OWN_QTY,REC_USER_CODE,REC_TIME_STAMP,BRAND_CODE,FLAVOR_CODE,PRODUCT_CODE,PRODUCT_GROUP_CODE,VALID)
SELECT 729,OWN_UOM,OWN_QTY,REC_USER_CODE,REC_TIME_STAMP,BRAND_CODE,FLAVOR_CODE,PRODUCT_CODE,PRODUCT_GROUP_CODE,VALID
FROM ORDER_PROMOTION_PRODUCT WHERE PROMOTION_ID = 696</v>
      </c>
    </row>
    <row r="31" spans="2:4" x14ac:dyDescent="0.25">
      <c r="B31">
        <v>730</v>
      </c>
      <c r="C31" t="str">
        <f t="shared" si="0"/>
        <v>INSERT INTO ORDER_PROMOTION_CUSTOMER( PROMOTION_ID, CUSTOMER_ID, REC_USER_CODE, REC_TIME_STAMP, ReplyState, IsUse, IsFirstVisit, orderNo, VALID)
SELECT 730, CUSTOMER_ID, 'Minh', GETDATE(), 3, 0, 1, NULL, 1
FROM CUSTOMER_CHAINS WHERE chains_id IN (1718,207)
AND customer_id NOT IN (SELECT customer_id FROM ORDER_PROMOTION_CUSTOMER WHERE promotion_id = 730)</v>
      </c>
      <c r="D31" t="str">
        <f t="shared" si="1"/>
        <v>INSERT INTO ORDER_PROMOTION_PRODUCT(PROMOTION_ID,OWN_UOM,OWN_QTY,REC_USER_CODE,REC_TIME_STAMP,BRAND_CODE,FLAVOR_CODE,PRODUCT_CODE,PRODUCT_GROUP_CODE,VALID)
SELECT 730,OWN_UOM,OWN_QTY,REC_USER_CODE,REC_TIME_STAMP,BRAND_CODE,FLAVOR_CODE,PRODUCT_CODE,PRODUCT_GROUP_CODE,VALID
FROM ORDER_PROMOTION_PRODUCT WHERE PROMOTION_ID = 696</v>
      </c>
    </row>
    <row r="32" spans="2:4" x14ac:dyDescent="0.25">
      <c r="B32">
        <v>731</v>
      </c>
      <c r="C32" t="str">
        <f t="shared" si="0"/>
        <v>INSERT INTO ORDER_PROMOTION_CUSTOMER( PROMOTION_ID, CUSTOMER_ID, REC_USER_CODE, REC_TIME_STAMP, ReplyState, IsUse, IsFirstVisit, orderNo, VALID)
SELECT 731, CUSTOMER_ID, 'Minh', GETDATE(), 3, 0, 1, NULL, 1
FROM CUSTOMER_CHAINS WHERE chains_id IN (1718,207)
AND customer_id NOT IN (SELECT customer_id FROM ORDER_PROMOTION_CUSTOMER WHERE promotion_id = 731)</v>
      </c>
      <c r="D32" t="str">
        <f t="shared" si="1"/>
        <v>INSERT INTO ORDER_PROMOTION_PRODUCT(PROMOTION_ID,OWN_UOM,OWN_QTY,REC_USER_CODE,REC_TIME_STAMP,BRAND_CODE,FLAVOR_CODE,PRODUCT_CODE,PRODUCT_GROUP_CODE,VALID)
SELECT 731,OWN_UOM,OWN_QTY,REC_USER_CODE,REC_TIME_STAMP,BRAND_CODE,FLAVOR_CODE,PRODUCT_CODE,PRODUCT_GROUP_CODE,VALID
FROM ORDER_PROMOTION_PRODUCT WHERE PROMOTION_ID = 696</v>
      </c>
    </row>
    <row r="33" spans="2:4" x14ac:dyDescent="0.25">
      <c r="B33">
        <v>732</v>
      </c>
      <c r="C33" t="str">
        <f t="shared" si="0"/>
        <v>INSERT INTO ORDER_PROMOTION_CUSTOMER( PROMOTION_ID, CUSTOMER_ID, REC_USER_CODE, REC_TIME_STAMP, ReplyState, IsUse, IsFirstVisit, orderNo, VALID)
SELECT 732, CUSTOMER_ID, 'Minh', GETDATE(), 3, 0, 1, NULL, 1
FROM CUSTOMER_CHAINS WHERE chains_id IN (1718,207)
AND customer_id NOT IN (SELECT customer_id FROM ORDER_PROMOTION_CUSTOMER WHERE promotion_id = 732)</v>
      </c>
      <c r="D33" t="str">
        <f t="shared" si="1"/>
        <v>INSERT INTO ORDER_PROMOTION_PRODUCT(PROMOTION_ID,OWN_UOM,OWN_QTY,REC_USER_CODE,REC_TIME_STAMP,BRAND_CODE,FLAVOR_CODE,PRODUCT_CODE,PRODUCT_GROUP_CODE,VALID)
SELECT 732,OWN_UOM,OWN_QTY,REC_USER_CODE,REC_TIME_STAMP,BRAND_CODE,FLAVOR_CODE,PRODUCT_CODE,PRODUCT_GROUP_CODE,VALID
FROM ORDER_PROMOTION_PRODUCT WHERE PROMOTION_ID = 696</v>
      </c>
    </row>
    <row r="34" spans="2:4" x14ac:dyDescent="0.25">
      <c r="B34">
        <v>733</v>
      </c>
      <c r="C34" t="str">
        <f t="shared" si="0"/>
        <v>INSERT INTO ORDER_PROMOTION_CUSTOMER( PROMOTION_ID, CUSTOMER_ID, REC_USER_CODE, REC_TIME_STAMP, ReplyState, IsUse, IsFirstVisit, orderNo, VALID)
SELECT 733, CUSTOMER_ID, 'Minh', GETDATE(), 3, 0, 1, NULL, 1
FROM CUSTOMER_CHAINS WHERE chains_id IN (1718,207)
AND customer_id NOT IN (SELECT customer_id FROM ORDER_PROMOTION_CUSTOMER WHERE promotion_id = 733)</v>
      </c>
      <c r="D34" t="str">
        <f t="shared" si="1"/>
        <v>INSERT INTO ORDER_PROMOTION_PRODUCT(PROMOTION_ID,OWN_UOM,OWN_QTY,REC_USER_CODE,REC_TIME_STAMP,BRAND_CODE,FLAVOR_CODE,PRODUCT_CODE,PRODUCT_GROUP_CODE,VALID)
SELECT 733,OWN_UOM,OWN_QTY,REC_USER_CODE,REC_TIME_STAMP,BRAND_CODE,FLAVOR_CODE,PRODUCT_CODE,PRODUCT_GROUP_CODE,VALID
FROM ORDER_PROMOTION_PRODUCT WHERE PROMOTION_ID = 696</v>
      </c>
    </row>
    <row r="35" spans="2:4" x14ac:dyDescent="0.25">
      <c r="B35">
        <v>734</v>
      </c>
      <c r="C35" t="str">
        <f t="shared" si="0"/>
        <v>INSERT INTO ORDER_PROMOTION_CUSTOMER( PROMOTION_ID, CUSTOMER_ID, REC_USER_CODE, REC_TIME_STAMP, ReplyState, IsUse, IsFirstVisit, orderNo, VALID)
SELECT 734, CUSTOMER_ID, 'Minh', GETDATE(), 3, 0, 1, NULL, 1
FROM CUSTOMER_CHAINS WHERE chains_id IN (1718,207)
AND customer_id NOT IN (SELECT customer_id FROM ORDER_PROMOTION_CUSTOMER WHERE promotion_id = 734)</v>
      </c>
      <c r="D35" t="str">
        <f t="shared" si="1"/>
        <v>INSERT INTO ORDER_PROMOTION_PRODUCT(PROMOTION_ID,OWN_UOM,OWN_QTY,REC_USER_CODE,REC_TIME_STAMP,BRAND_CODE,FLAVOR_CODE,PRODUCT_CODE,PRODUCT_GROUP_CODE,VALID)
SELECT 734,OWN_UOM,OWN_QTY,REC_USER_CODE,REC_TIME_STAMP,BRAND_CODE,FLAVOR_CODE,PRODUCT_CODE,PRODUCT_GROUP_CODE,VALID
FROM ORDER_PROMOTION_PRODUCT WHERE PROMOTION_ID = 696</v>
      </c>
    </row>
    <row r="36" spans="2:4" x14ac:dyDescent="0.25">
      <c r="B36">
        <v>735</v>
      </c>
      <c r="C36" t="str">
        <f t="shared" si="0"/>
        <v>INSERT INTO ORDER_PROMOTION_CUSTOMER( PROMOTION_ID, CUSTOMER_ID, REC_USER_CODE, REC_TIME_STAMP, ReplyState, IsUse, IsFirstVisit, orderNo, VALID)
SELECT 735, CUSTOMER_ID, 'Minh', GETDATE(), 3, 0, 1, NULL, 1
FROM CUSTOMER_CHAINS WHERE chains_id IN (1718,207)
AND customer_id NOT IN (SELECT customer_id FROM ORDER_PROMOTION_CUSTOMER WHERE promotion_id = 735)</v>
      </c>
      <c r="D36" t="str">
        <f t="shared" si="1"/>
        <v>INSERT INTO ORDER_PROMOTION_PRODUCT(PROMOTION_ID,OWN_UOM,OWN_QTY,REC_USER_CODE,REC_TIME_STAMP,BRAND_CODE,FLAVOR_CODE,PRODUCT_CODE,PRODUCT_GROUP_CODE,VALID)
SELECT 735,OWN_UOM,OWN_QTY,REC_USER_CODE,REC_TIME_STAMP,BRAND_CODE,FLAVOR_CODE,PRODUCT_CODE,PRODUCT_GROUP_CODE,VALID
FROM ORDER_PROMOTION_PRODUCT WHERE PROMOTION_ID = 696</v>
      </c>
    </row>
    <row r="37" spans="2:4" x14ac:dyDescent="0.25">
      <c r="B37">
        <v>736</v>
      </c>
      <c r="C37" t="str">
        <f t="shared" si="0"/>
        <v>INSERT INTO ORDER_PROMOTION_CUSTOMER( PROMOTION_ID, CUSTOMER_ID, REC_USER_CODE, REC_TIME_STAMP, ReplyState, IsUse, IsFirstVisit, orderNo, VALID)
SELECT 736, CUSTOMER_ID, 'Minh', GETDATE(), 3, 0, 1, NULL, 1
FROM CUSTOMER_CHAINS WHERE chains_id IN (1718,207)
AND customer_id NOT IN (SELECT customer_id FROM ORDER_PROMOTION_CUSTOMER WHERE promotion_id = 736)</v>
      </c>
      <c r="D37" t="str">
        <f t="shared" si="1"/>
        <v>INSERT INTO ORDER_PROMOTION_PRODUCT(PROMOTION_ID,OWN_UOM,OWN_QTY,REC_USER_CODE,REC_TIME_STAMP,BRAND_CODE,FLAVOR_CODE,PRODUCT_CODE,PRODUCT_GROUP_CODE,VALID)
SELECT 736,OWN_UOM,OWN_QTY,REC_USER_CODE,REC_TIME_STAMP,BRAND_CODE,FLAVOR_CODE,PRODUCT_CODE,PRODUCT_GROUP_CODE,VALID
FROM ORDER_PROMOTION_PRODUCT WHERE PROMOTION_ID = 696</v>
      </c>
    </row>
    <row r="38" spans="2:4" x14ac:dyDescent="0.25">
      <c r="B38">
        <v>737</v>
      </c>
      <c r="C38" t="str">
        <f t="shared" si="0"/>
        <v>INSERT INTO ORDER_PROMOTION_CUSTOMER( PROMOTION_ID, CUSTOMER_ID, REC_USER_CODE, REC_TIME_STAMP, ReplyState, IsUse, IsFirstVisit, orderNo, VALID)
SELECT 737, CUSTOMER_ID, 'Minh', GETDATE(), 3, 0, 1, NULL, 1
FROM CUSTOMER_CHAINS WHERE chains_id IN (1718,207)
AND customer_id NOT IN (SELECT customer_id FROM ORDER_PROMOTION_CUSTOMER WHERE promotion_id = 737)</v>
      </c>
      <c r="D38" t="str">
        <f t="shared" si="1"/>
        <v>INSERT INTO ORDER_PROMOTION_PRODUCT(PROMOTION_ID,OWN_UOM,OWN_QTY,REC_USER_CODE,REC_TIME_STAMP,BRAND_CODE,FLAVOR_CODE,PRODUCT_CODE,PRODUCT_GROUP_CODE,VALID)
SELECT 737,OWN_UOM,OWN_QTY,REC_USER_CODE,REC_TIME_STAMP,BRAND_CODE,FLAVOR_CODE,PRODUCT_CODE,PRODUCT_GROUP_CODE,VALID
FROM ORDER_PROMOTION_PRODUCT WHERE PROMOTION_ID = 696</v>
      </c>
    </row>
    <row r="39" spans="2:4" x14ac:dyDescent="0.25">
      <c r="B39">
        <v>738</v>
      </c>
      <c r="C39" t="str">
        <f t="shared" si="0"/>
        <v>INSERT INTO ORDER_PROMOTION_CUSTOMER( PROMOTION_ID, CUSTOMER_ID, REC_USER_CODE, REC_TIME_STAMP, ReplyState, IsUse, IsFirstVisit, orderNo, VALID)
SELECT 738, CUSTOMER_ID, 'Minh', GETDATE(), 3, 0, 1, NULL, 1
FROM CUSTOMER_CHAINS WHERE chains_id IN (1718,207)
AND customer_id NOT IN (SELECT customer_id FROM ORDER_PROMOTION_CUSTOMER WHERE promotion_id = 738)</v>
      </c>
      <c r="D39" t="str">
        <f t="shared" si="1"/>
        <v>INSERT INTO ORDER_PROMOTION_PRODUCT(PROMOTION_ID,OWN_UOM,OWN_QTY,REC_USER_CODE,REC_TIME_STAMP,BRAND_CODE,FLAVOR_CODE,PRODUCT_CODE,PRODUCT_GROUP_CODE,VALID)
SELECT 738,OWN_UOM,OWN_QTY,REC_USER_CODE,REC_TIME_STAMP,BRAND_CODE,FLAVOR_CODE,PRODUCT_CODE,PRODUCT_GROUP_CODE,VALID
FROM ORDER_PROMOTION_PRODUCT WHERE PROMOTION_ID = 696</v>
      </c>
    </row>
    <row r="40" spans="2:4" x14ac:dyDescent="0.25">
      <c r="B40">
        <v>739</v>
      </c>
      <c r="C40" t="str">
        <f t="shared" si="0"/>
        <v>INSERT INTO ORDER_PROMOTION_CUSTOMER( PROMOTION_ID, CUSTOMER_ID, REC_USER_CODE, REC_TIME_STAMP, ReplyState, IsUse, IsFirstVisit, orderNo, VALID)
SELECT 739, CUSTOMER_ID, 'Minh', GETDATE(), 3, 0, 1, NULL, 1
FROM CUSTOMER_CHAINS WHERE chains_id IN (1718,207)
AND customer_id NOT IN (SELECT customer_id FROM ORDER_PROMOTION_CUSTOMER WHERE promotion_id = 739)</v>
      </c>
      <c r="D40" t="str">
        <f t="shared" si="1"/>
        <v>INSERT INTO ORDER_PROMOTION_PRODUCT(PROMOTION_ID,OWN_UOM,OWN_QTY,REC_USER_CODE,REC_TIME_STAMP,BRAND_CODE,FLAVOR_CODE,PRODUCT_CODE,PRODUCT_GROUP_CODE,VALID)
SELECT 739,OWN_UOM,OWN_QTY,REC_USER_CODE,REC_TIME_STAMP,BRAND_CODE,FLAVOR_CODE,PRODUCT_CODE,PRODUCT_GROUP_CODE,VALID
FROM ORDER_PROMOTION_PRODUCT WHERE PROMOTION_ID = 696</v>
      </c>
    </row>
    <row r="41" spans="2:4" x14ac:dyDescent="0.25">
      <c r="B41">
        <v>740</v>
      </c>
      <c r="C41" t="str">
        <f t="shared" si="0"/>
        <v>INSERT INTO ORDER_PROMOTION_CUSTOMER( PROMOTION_ID, CUSTOMER_ID, REC_USER_CODE, REC_TIME_STAMP, ReplyState, IsUse, IsFirstVisit, orderNo, VALID)
SELECT 740, CUSTOMER_ID, 'Minh', GETDATE(), 3, 0, 1, NULL, 1
FROM CUSTOMER_CHAINS WHERE chains_id IN (1718,207)
AND customer_id NOT IN (SELECT customer_id FROM ORDER_PROMOTION_CUSTOMER WHERE promotion_id = 740)</v>
      </c>
      <c r="D41" t="str">
        <f t="shared" si="1"/>
        <v>INSERT INTO ORDER_PROMOTION_PRODUCT(PROMOTION_ID,OWN_UOM,OWN_QTY,REC_USER_CODE,REC_TIME_STAMP,BRAND_CODE,FLAVOR_CODE,PRODUCT_CODE,PRODUCT_GROUP_CODE,VALID)
SELECT 740,OWN_UOM,OWN_QTY,REC_USER_CODE,REC_TIME_STAMP,BRAND_CODE,FLAVOR_CODE,PRODUCT_CODE,PRODUCT_GROUP_CODE,VALID
FROM ORDER_PROMOTION_PRODUCT WHERE PROMOTION_ID = 696</v>
      </c>
    </row>
    <row r="42" spans="2:4" x14ac:dyDescent="0.25">
      <c r="B42">
        <v>741</v>
      </c>
      <c r="C42" t="str">
        <f t="shared" si="0"/>
        <v>INSERT INTO ORDER_PROMOTION_CUSTOMER( PROMOTION_ID, CUSTOMER_ID, REC_USER_CODE, REC_TIME_STAMP, ReplyState, IsUse, IsFirstVisit, orderNo, VALID)
SELECT 741, CUSTOMER_ID, 'Minh', GETDATE(), 3, 0, 1, NULL, 1
FROM CUSTOMER_CHAINS WHERE chains_id IN (1718,207)
AND customer_id NOT IN (SELECT customer_id FROM ORDER_PROMOTION_CUSTOMER WHERE promotion_id = 741)</v>
      </c>
      <c r="D42" t="str">
        <f t="shared" si="1"/>
        <v>INSERT INTO ORDER_PROMOTION_PRODUCT(PROMOTION_ID,OWN_UOM,OWN_QTY,REC_USER_CODE,REC_TIME_STAMP,BRAND_CODE,FLAVOR_CODE,PRODUCT_CODE,PRODUCT_GROUP_CODE,VALID)
SELECT 741,OWN_UOM,OWN_QTY,REC_USER_CODE,REC_TIME_STAMP,BRAND_CODE,FLAVOR_CODE,PRODUCT_CODE,PRODUCT_GROUP_CODE,VALID
FROM ORDER_PROMOTION_PRODUCT WHERE PROMOTION_ID = 696</v>
      </c>
    </row>
    <row r="43" spans="2:4" x14ac:dyDescent="0.25">
      <c r="B43">
        <v>742</v>
      </c>
      <c r="C43" t="str">
        <f t="shared" si="0"/>
        <v>INSERT INTO ORDER_PROMOTION_CUSTOMER( PROMOTION_ID, CUSTOMER_ID, REC_USER_CODE, REC_TIME_STAMP, ReplyState, IsUse, IsFirstVisit, orderNo, VALID)
SELECT 742, CUSTOMER_ID, 'Minh', GETDATE(), 3, 0, 1, NULL, 1
FROM CUSTOMER_CHAINS WHERE chains_id IN (1718,207)
AND customer_id NOT IN (SELECT customer_id FROM ORDER_PROMOTION_CUSTOMER WHERE promotion_id = 742)</v>
      </c>
      <c r="D43" t="str">
        <f>"INSERT INTO ORDER_PROMOTION_PRODUCT(PROMOTION_ID,OWN_UOM,OWN_QTY,REC_USER_CODE,REC_TIME_STAMP,BRAND_CODE,FLAVOR_CODE,PRODUCT_CODE,PRODUCT_GROUP_CODE,VALID)
SELECT "&amp;B43&amp;",OWN_UOM,OWN_QTY,REC_USER_CODE,REC_TIME_STAMP,BRAND_CODE,FLAVOR_CODE,PRODUCT_CODE,PRODUCT_GROUP_CODE,VALID
FROM ORDER_PROMOTION_PRODUCT WHERE PROMOTION_ID = 696"</f>
        <v>INSERT INTO ORDER_PROMOTION_PRODUCT(PROMOTION_ID,OWN_UOM,OWN_QTY,REC_USER_CODE,REC_TIME_STAMP,BRAND_CODE,FLAVOR_CODE,PRODUCT_CODE,PRODUCT_GROUP_CODE,VALID)
SELECT 742,OWN_UOM,OWN_QTY,REC_USER_CODE,REC_TIME_STAMP,BRAND_CODE,FLAVOR_CODE,PRODUCT_CODE,PRODUCT_GROUP_CODE,VALID
FROM ORDER_PROMOTION_PRODUCT WHERE PROMOTION_ID = 696</v>
      </c>
    </row>
    <row r="44" spans="2:4" x14ac:dyDescent="0.25">
      <c r="B44">
        <v>762</v>
      </c>
      <c r="C44" t="str">
        <f t="shared" si="0"/>
        <v>INSERT INTO ORDER_PROMOTION_CUSTOMER( PROMOTION_ID, CUSTOMER_ID, REC_USER_CODE, REC_TIME_STAMP, ReplyState, IsUse, IsFirstVisit, orderNo, VALID)
SELECT 762, CUSTOMER_ID, 'Minh', GETDATE(), 3, 0, 1, NULL, 1
FROM CUSTOMER_CHAINS WHERE chains_id IN (1718,207)
AND customer_id NOT IN (SELECT customer_id FROM ORDER_PROMOTION_CUSTOMER WHERE promotion_id = 762)</v>
      </c>
      <c r="D44" t="str">
        <f t="shared" ref="D44:D47" si="2">"INSERT INTO ORDER_PROMOTION_PRODUCT(PROMOTION_ID,OWN_UOM,OWN_QTY,REC_USER_CODE,REC_TIME_STAMP,BRAND_CODE,FLAVOR_CODE,PRODUCT_CODE,PRODUCT_GROUP_CODE,VALID)
SELECT "&amp;B44&amp;",OWN_UOM,OWN_QTY,REC_USER_CODE,REC_TIME_STAMP,BRAND_CODE,FLAVOR_CODE,PRODUCT_CODE,PRODUCT_GROUP_CODE,VALID
FROM ORDER_PROMOTION_PRODUCT WHERE PROMOTION_ID = 696"</f>
        <v>INSERT INTO ORDER_PROMOTION_PRODUCT(PROMOTION_ID,OWN_UOM,OWN_QTY,REC_USER_CODE,REC_TIME_STAMP,BRAND_CODE,FLAVOR_CODE,PRODUCT_CODE,PRODUCT_GROUP_CODE,VALID)
SELECT 762,OWN_UOM,OWN_QTY,REC_USER_CODE,REC_TIME_STAMP,BRAND_CODE,FLAVOR_CODE,PRODUCT_CODE,PRODUCT_GROUP_CODE,VALID
FROM ORDER_PROMOTION_PRODUCT WHERE PROMOTION_ID = 696</v>
      </c>
    </row>
    <row r="45" spans="2:4" x14ac:dyDescent="0.25">
      <c r="B45">
        <v>761</v>
      </c>
      <c r="C45" t="str">
        <f t="shared" si="0"/>
        <v>INSERT INTO ORDER_PROMOTION_CUSTOMER( PROMOTION_ID, CUSTOMER_ID, REC_USER_CODE, REC_TIME_STAMP, ReplyState, IsUse, IsFirstVisit, orderNo, VALID)
SELECT 761, CUSTOMER_ID, 'Minh', GETDATE(), 3, 0, 1, NULL, 1
FROM CUSTOMER_CHAINS WHERE chains_id IN (1718,207)
AND customer_id NOT IN (SELECT customer_id FROM ORDER_PROMOTION_CUSTOMER WHERE promotion_id = 761)</v>
      </c>
      <c r="D45" t="str">
        <f t="shared" si="2"/>
        <v>INSERT INTO ORDER_PROMOTION_PRODUCT(PROMOTION_ID,OWN_UOM,OWN_QTY,REC_USER_CODE,REC_TIME_STAMP,BRAND_CODE,FLAVOR_CODE,PRODUCT_CODE,PRODUCT_GROUP_CODE,VALID)
SELECT 761,OWN_UOM,OWN_QTY,REC_USER_CODE,REC_TIME_STAMP,BRAND_CODE,FLAVOR_CODE,PRODUCT_CODE,PRODUCT_GROUP_CODE,VALID
FROM ORDER_PROMOTION_PRODUCT WHERE PROMOTION_ID = 696</v>
      </c>
    </row>
    <row r="46" spans="2:4" x14ac:dyDescent="0.25">
      <c r="B46">
        <v>760</v>
      </c>
      <c r="C46" t="str">
        <f t="shared" si="0"/>
        <v>INSERT INTO ORDER_PROMOTION_CUSTOMER( PROMOTION_ID, CUSTOMER_ID, REC_USER_CODE, REC_TIME_STAMP, ReplyState, IsUse, IsFirstVisit, orderNo, VALID)
SELECT 760, CUSTOMER_ID, 'Minh', GETDATE(), 3, 0, 1, NULL, 1
FROM CUSTOMER_CHAINS WHERE chains_id IN (1718,207)
AND customer_id NOT IN (SELECT customer_id FROM ORDER_PROMOTION_CUSTOMER WHERE promotion_id = 760)</v>
      </c>
      <c r="D46" t="str">
        <f t="shared" si="2"/>
        <v>INSERT INTO ORDER_PROMOTION_PRODUCT(PROMOTION_ID,OWN_UOM,OWN_QTY,REC_USER_CODE,REC_TIME_STAMP,BRAND_CODE,FLAVOR_CODE,PRODUCT_CODE,PRODUCT_GROUP_CODE,VALID)
SELECT 760,OWN_UOM,OWN_QTY,REC_USER_CODE,REC_TIME_STAMP,BRAND_CODE,FLAVOR_CODE,PRODUCT_CODE,PRODUCT_GROUP_CODE,VALID
FROM ORDER_PROMOTION_PRODUCT WHERE PROMOTION_ID = 696</v>
      </c>
    </row>
    <row r="47" spans="2:4" x14ac:dyDescent="0.25">
      <c r="B47">
        <v>759</v>
      </c>
      <c r="C47" t="str">
        <f t="shared" si="0"/>
        <v>INSERT INTO ORDER_PROMOTION_CUSTOMER( PROMOTION_ID, CUSTOMER_ID, REC_USER_CODE, REC_TIME_STAMP, ReplyState, IsUse, IsFirstVisit, orderNo, VALID)
SELECT 759, CUSTOMER_ID, 'Minh', GETDATE(), 3, 0, 1, NULL, 1
FROM CUSTOMER_CHAINS WHERE chains_id IN (1718,207)
AND customer_id NOT IN (SELECT customer_id FROM ORDER_PROMOTION_CUSTOMER WHERE promotion_id = 759)</v>
      </c>
      <c r="D47" t="str">
        <f t="shared" si="2"/>
        <v>INSERT INTO ORDER_PROMOTION_PRODUCT(PROMOTION_ID,OWN_UOM,OWN_QTY,REC_USER_CODE,REC_TIME_STAMP,BRAND_CODE,FLAVOR_CODE,PRODUCT_CODE,PRODUCT_GROUP_CODE,VALID)
SELECT 759,OWN_UOM,OWN_QTY,REC_USER_CODE,REC_TIME_STAMP,BRAND_CODE,FLAVOR_CODE,PRODUCT_CODE,PRODUCT_GROUP_CODE,VALID
FROM ORDER_PROMOTION_PRODUCT WHERE PROMOTION_ID = 696</v>
      </c>
    </row>
    <row r="48" spans="2:4" x14ac:dyDescent="0.25">
      <c r="B48">
        <v>766</v>
      </c>
      <c r="C48" t="str">
        <f t="shared" si="0"/>
        <v>INSERT INTO ORDER_PROMOTION_CUSTOMER( PROMOTION_ID, CUSTOMER_ID, REC_USER_CODE, REC_TIME_STAMP, ReplyState, IsUse, IsFirstVisit, orderNo, VALID)
SELECT 766, CUSTOMER_ID, 'Minh', GETDATE(), 3, 0, 1, NULL, 1
FROM CUSTOMER_CHAINS WHERE chains_id IN (1718,207)
AND customer_id NOT IN (SELECT customer_id FROM ORDER_PROMOTION_CUSTOMER WHERE promotion_id = 766)</v>
      </c>
      <c r="D48" t="str">
        <f t="shared" ref="D48:D51" si="3">"INSERT INTO ORDER_PROMOTION_PRODUCT(PROMOTION_ID,OWN_UOM,OWN_QTY,REC_USER_CODE,REC_TIME_STAMP,BRAND_CODE,FLAVOR_CODE,PRODUCT_CODE,PRODUCT_GROUP_CODE,VALID)
SELECT "&amp;B48&amp;",OWN_UOM,OWN_QTY,REC_USER_CODE,REC_TIME_STAMP,BRAND_CODE,FLAVOR_CODE,PRODUCT_CODE,PRODUCT_GROUP_CODE,VALID
FROM ORDER_PROMOTION_PRODUCT WHERE PROMOTION_ID = 696"</f>
        <v>INSERT INTO ORDER_PROMOTION_PRODUCT(PROMOTION_ID,OWN_UOM,OWN_QTY,REC_USER_CODE,REC_TIME_STAMP,BRAND_CODE,FLAVOR_CODE,PRODUCT_CODE,PRODUCT_GROUP_CODE,VALID)
SELECT 766,OWN_UOM,OWN_QTY,REC_USER_CODE,REC_TIME_STAMP,BRAND_CODE,FLAVOR_CODE,PRODUCT_CODE,PRODUCT_GROUP_CODE,VALID
FROM ORDER_PROMOTION_PRODUCT WHERE PROMOTION_ID = 696</v>
      </c>
    </row>
    <row r="49" spans="2:4" x14ac:dyDescent="0.25">
      <c r="B49">
        <v>765</v>
      </c>
      <c r="C49" t="str">
        <f t="shared" si="0"/>
        <v>INSERT INTO ORDER_PROMOTION_CUSTOMER( PROMOTION_ID, CUSTOMER_ID, REC_USER_CODE, REC_TIME_STAMP, ReplyState, IsUse, IsFirstVisit, orderNo, VALID)
SELECT 765, CUSTOMER_ID, 'Minh', GETDATE(), 3, 0, 1, NULL, 1
FROM CUSTOMER_CHAINS WHERE chains_id IN (1718,207)
AND customer_id NOT IN (SELECT customer_id FROM ORDER_PROMOTION_CUSTOMER WHERE promotion_id = 765)</v>
      </c>
      <c r="D49" t="str">
        <f t="shared" si="3"/>
        <v>INSERT INTO ORDER_PROMOTION_PRODUCT(PROMOTION_ID,OWN_UOM,OWN_QTY,REC_USER_CODE,REC_TIME_STAMP,BRAND_CODE,FLAVOR_CODE,PRODUCT_CODE,PRODUCT_GROUP_CODE,VALID)
SELECT 765,OWN_UOM,OWN_QTY,REC_USER_CODE,REC_TIME_STAMP,BRAND_CODE,FLAVOR_CODE,PRODUCT_CODE,PRODUCT_GROUP_CODE,VALID
FROM ORDER_PROMOTION_PRODUCT WHERE PROMOTION_ID = 696</v>
      </c>
    </row>
    <row r="50" spans="2:4" x14ac:dyDescent="0.25">
      <c r="B50">
        <v>764</v>
      </c>
      <c r="C50" t="str">
        <f t="shared" si="0"/>
        <v>INSERT INTO ORDER_PROMOTION_CUSTOMER( PROMOTION_ID, CUSTOMER_ID, REC_USER_CODE, REC_TIME_STAMP, ReplyState, IsUse, IsFirstVisit, orderNo, VALID)
SELECT 764, CUSTOMER_ID, 'Minh', GETDATE(), 3, 0, 1, NULL, 1
FROM CUSTOMER_CHAINS WHERE chains_id IN (1718,207)
AND customer_id NOT IN (SELECT customer_id FROM ORDER_PROMOTION_CUSTOMER WHERE promotion_id = 764)</v>
      </c>
      <c r="D50" t="str">
        <f t="shared" si="3"/>
        <v>INSERT INTO ORDER_PROMOTION_PRODUCT(PROMOTION_ID,OWN_UOM,OWN_QTY,REC_USER_CODE,REC_TIME_STAMP,BRAND_CODE,FLAVOR_CODE,PRODUCT_CODE,PRODUCT_GROUP_CODE,VALID)
SELECT 764,OWN_UOM,OWN_QTY,REC_USER_CODE,REC_TIME_STAMP,BRAND_CODE,FLAVOR_CODE,PRODUCT_CODE,PRODUCT_GROUP_CODE,VALID
FROM ORDER_PROMOTION_PRODUCT WHERE PROMOTION_ID = 696</v>
      </c>
    </row>
    <row r="51" spans="2:4" x14ac:dyDescent="0.25">
      <c r="B51">
        <v>763</v>
      </c>
      <c r="C51" t="str">
        <f t="shared" si="0"/>
        <v>INSERT INTO ORDER_PROMOTION_CUSTOMER( PROMOTION_ID, CUSTOMER_ID, REC_USER_CODE, REC_TIME_STAMP, ReplyState, IsUse, IsFirstVisit, orderNo, VALID)
SELECT 763, CUSTOMER_ID, 'Minh', GETDATE(), 3, 0, 1, NULL, 1
FROM CUSTOMER_CHAINS WHERE chains_id IN (1718,207)
AND customer_id NOT IN (SELECT customer_id FROM ORDER_PROMOTION_CUSTOMER WHERE promotion_id = 763)</v>
      </c>
      <c r="D51" t="str">
        <f t="shared" si="3"/>
        <v>INSERT INTO ORDER_PROMOTION_PRODUCT(PROMOTION_ID,OWN_UOM,OWN_QTY,REC_USER_CODE,REC_TIME_STAMP,BRAND_CODE,FLAVOR_CODE,PRODUCT_CODE,PRODUCT_GROUP_CODE,VALID)
SELECT 763,OWN_UOM,OWN_QTY,REC_USER_CODE,REC_TIME_STAMP,BRAND_CODE,FLAVOR_CODE,PRODUCT_CODE,PRODUCT_GROUP_CODE,VALID
FROM ORDER_PROMOTION_PRODUCT WHERE PROMOTION_ID = 696</v>
      </c>
    </row>
    <row r="52" spans="2:4" x14ac:dyDescent="0.25">
      <c r="B52">
        <v>779</v>
      </c>
      <c r="C52" t="str">
        <f t="shared" si="0"/>
        <v>INSERT INTO ORDER_PROMOTION_CUSTOMER( PROMOTION_ID, CUSTOMER_ID, REC_USER_CODE, REC_TIME_STAMP, ReplyState, IsUse, IsFirstVisit, orderNo, VALID)
SELECT 779, CUSTOMER_ID, 'Minh', GETDATE(), 3, 0, 1, NULL, 1
FROM CUSTOMER_CHAINS WHERE chains_id IN (1718,207)
AND customer_id NOT IN (SELECT customer_id FROM ORDER_PROMOTION_CUSTOMER WHERE promotion_id = 779)</v>
      </c>
      <c r="D52" t="str">
        <f t="shared" ref="D52:D58" si="4">"INSERT INTO ORDER_PROMOTION_PRODUCT(PROMOTION_ID,OWN_UOM,OWN_QTY,REC_USER_CODE,REC_TIME_STAMP,BRAND_CODE,FLAVOR_CODE,PRODUCT_CODE,PRODUCT_GROUP_CODE,VALID)
SELECT "&amp;B52&amp;",OWN_UOM,OWN_QTY,REC_USER_CODE,REC_TIME_STAMP,BRAND_CODE,FLAVOR_CODE,PRODUCT_CODE,PRODUCT_GROUP_CODE,VALID
FROM ORDER_PROMOTION_PRODUCT WHERE PROMOTION_ID = 696"</f>
        <v>INSERT INTO ORDER_PROMOTION_PRODUCT(PROMOTION_ID,OWN_UOM,OWN_QTY,REC_USER_CODE,REC_TIME_STAMP,BRAND_CODE,FLAVOR_CODE,PRODUCT_CODE,PRODUCT_GROUP_CODE,VALID)
SELECT 779,OWN_UOM,OWN_QTY,REC_USER_CODE,REC_TIME_STAMP,BRAND_CODE,FLAVOR_CODE,PRODUCT_CODE,PRODUCT_GROUP_CODE,VALID
FROM ORDER_PROMOTION_PRODUCT WHERE PROMOTION_ID = 696</v>
      </c>
    </row>
    <row r="53" spans="2:4" x14ac:dyDescent="0.25">
      <c r="B53">
        <v>778</v>
      </c>
      <c r="C53" t="str">
        <f t="shared" si="0"/>
        <v>INSERT INTO ORDER_PROMOTION_CUSTOMER( PROMOTION_ID, CUSTOMER_ID, REC_USER_CODE, REC_TIME_STAMP, ReplyState, IsUse, IsFirstVisit, orderNo, VALID)
SELECT 778, CUSTOMER_ID, 'Minh', GETDATE(), 3, 0, 1, NULL, 1
FROM CUSTOMER_CHAINS WHERE chains_id IN (1718,207)
AND customer_id NOT IN (SELECT customer_id FROM ORDER_PROMOTION_CUSTOMER WHERE promotion_id = 778)</v>
      </c>
      <c r="D53" t="str">
        <f t="shared" si="4"/>
        <v>INSERT INTO ORDER_PROMOTION_PRODUCT(PROMOTION_ID,OWN_UOM,OWN_QTY,REC_USER_CODE,REC_TIME_STAMP,BRAND_CODE,FLAVOR_CODE,PRODUCT_CODE,PRODUCT_GROUP_CODE,VALID)
SELECT 778,OWN_UOM,OWN_QTY,REC_USER_CODE,REC_TIME_STAMP,BRAND_CODE,FLAVOR_CODE,PRODUCT_CODE,PRODUCT_GROUP_CODE,VALID
FROM ORDER_PROMOTION_PRODUCT WHERE PROMOTION_ID = 696</v>
      </c>
    </row>
    <row r="54" spans="2:4" x14ac:dyDescent="0.25">
      <c r="B54">
        <v>696</v>
      </c>
      <c r="C54" t="str">
        <f t="shared" si="0"/>
        <v>INSERT INTO ORDER_PROMOTION_CUSTOMER( PROMOTION_ID, CUSTOMER_ID, REC_USER_CODE, REC_TIME_STAMP, ReplyState, IsUse, IsFirstVisit, orderNo, VALID)
SELECT 696, CUSTOMER_ID, 'Minh', GETDATE(), 3, 0, 1, NULL, 1
FROM CUSTOMER_CHAINS WHERE chains_id IN (1718,207)
AND customer_id NOT IN (SELECT customer_id FROM ORDER_PROMOTION_CUSTOMER WHERE promotion_id = 696)</v>
      </c>
      <c r="D54" t="str">
        <f t="shared" si="4"/>
        <v>INSERT INTO ORDER_PROMOTION_PRODUCT(PROMOTION_ID,OWN_UOM,OWN_QTY,REC_USER_CODE,REC_TIME_STAMP,BRAND_CODE,FLAVOR_CODE,PRODUCT_CODE,PRODUCT_GROUP_CODE,VALID)
SELECT 696,OWN_UOM,OWN_QTY,REC_USER_CODE,REC_TIME_STAMP,BRAND_CODE,FLAVOR_CODE,PRODUCT_CODE,PRODUCT_GROUP_CODE,VALID
FROM ORDER_PROMOTION_PRODUCT WHERE PROMOTION_ID = 696</v>
      </c>
    </row>
    <row r="55" spans="2:4" x14ac:dyDescent="0.25">
      <c r="B55">
        <v>697</v>
      </c>
      <c r="C55" t="str">
        <f t="shared" si="0"/>
        <v>INSERT INTO ORDER_PROMOTION_CUSTOMER( PROMOTION_ID, CUSTOMER_ID, REC_USER_CODE, REC_TIME_STAMP, ReplyState, IsUse, IsFirstVisit, orderNo, VALID)
SELECT 697, CUSTOMER_ID, 'Minh', GETDATE(), 3, 0, 1, NULL, 1
FROM CUSTOMER_CHAINS WHERE chains_id IN (1718,207)
AND customer_id NOT IN (SELECT customer_id FROM ORDER_PROMOTION_CUSTOMER WHERE promotion_id = 697)</v>
      </c>
      <c r="D55" t="str">
        <f t="shared" si="4"/>
        <v>INSERT INTO ORDER_PROMOTION_PRODUCT(PROMOTION_ID,OWN_UOM,OWN_QTY,REC_USER_CODE,REC_TIME_STAMP,BRAND_CODE,FLAVOR_CODE,PRODUCT_CODE,PRODUCT_GROUP_CODE,VALID)
SELECT 697,OWN_UOM,OWN_QTY,REC_USER_CODE,REC_TIME_STAMP,BRAND_CODE,FLAVOR_CODE,PRODUCT_CODE,PRODUCT_GROUP_CODE,VALID
FROM ORDER_PROMOTION_PRODUCT WHERE PROMOTION_ID = 696</v>
      </c>
    </row>
    <row r="56" spans="2:4" x14ac:dyDescent="0.25">
      <c r="B56">
        <v>698</v>
      </c>
      <c r="C56" t="str">
        <f t="shared" si="0"/>
        <v>INSERT INTO ORDER_PROMOTION_CUSTOMER( PROMOTION_ID, CUSTOMER_ID, REC_USER_CODE, REC_TIME_STAMP, ReplyState, IsUse, IsFirstVisit, orderNo, VALID)
SELECT 698, CUSTOMER_ID, 'Minh', GETDATE(), 3, 0, 1, NULL, 1
FROM CUSTOMER_CHAINS WHERE chains_id IN (1718,207)
AND customer_id NOT IN (SELECT customer_id FROM ORDER_PROMOTION_CUSTOMER WHERE promotion_id = 698)</v>
      </c>
      <c r="D56" t="str">
        <f t="shared" si="4"/>
        <v>INSERT INTO ORDER_PROMOTION_PRODUCT(PROMOTION_ID,OWN_UOM,OWN_QTY,REC_USER_CODE,REC_TIME_STAMP,BRAND_CODE,FLAVOR_CODE,PRODUCT_CODE,PRODUCT_GROUP_CODE,VALID)
SELECT 698,OWN_UOM,OWN_QTY,REC_USER_CODE,REC_TIME_STAMP,BRAND_CODE,FLAVOR_CODE,PRODUCT_CODE,PRODUCT_GROUP_CODE,VALID
FROM ORDER_PROMOTION_PRODUCT WHERE PROMOTION_ID = 696</v>
      </c>
    </row>
    <row r="57" spans="2:4" x14ac:dyDescent="0.25">
      <c r="B57">
        <v>699</v>
      </c>
      <c r="C57" t="str">
        <f t="shared" si="0"/>
        <v>INSERT INTO ORDER_PROMOTION_CUSTOMER( PROMOTION_ID, CUSTOMER_ID, REC_USER_CODE, REC_TIME_STAMP, ReplyState, IsUse, IsFirstVisit, orderNo, VALID)
SELECT 699, CUSTOMER_ID, 'Minh', GETDATE(), 3, 0, 1, NULL, 1
FROM CUSTOMER_CHAINS WHERE chains_id IN (1718,207)
AND customer_id NOT IN (SELECT customer_id FROM ORDER_PROMOTION_CUSTOMER WHERE promotion_id = 699)</v>
      </c>
      <c r="D57" t="str">
        <f t="shared" si="4"/>
        <v>INSERT INTO ORDER_PROMOTION_PRODUCT(PROMOTION_ID,OWN_UOM,OWN_QTY,REC_USER_CODE,REC_TIME_STAMP,BRAND_CODE,FLAVOR_CODE,PRODUCT_CODE,PRODUCT_GROUP_CODE,VALID)
SELECT 699,OWN_UOM,OWN_QTY,REC_USER_CODE,REC_TIME_STAMP,BRAND_CODE,FLAVOR_CODE,PRODUCT_CODE,PRODUCT_GROUP_CODE,VALID
FROM ORDER_PROMOTION_PRODUCT WHERE PROMOTION_ID = 696</v>
      </c>
    </row>
    <row r="58" spans="2:4" x14ac:dyDescent="0.25">
      <c r="B58">
        <v>871</v>
      </c>
      <c r="C58" t="str">
        <f t="shared" si="0"/>
        <v>INSERT INTO ORDER_PROMOTION_CUSTOMER( PROMOTION_ID, CUSTOMER_ID, REC_USER_CODE, REC_TIME_STAMP, ReplyState, IsUse, IsFirstVisit, orderNo, VALID)
SELECT 871, CUSTOMER_ID, 'Minh', GETDATE(), 3, 0, 1, NULL, 1
FROM CUSTOMER_CHAINS WHERE chains_id IN (1718,207)
AND customer_id NOT IN (SELECT customer_id FROM ORDER_PROMOTION_CUSTOMER WHERE promotion_id = 871)</v>
      </c>
      <c r="D58" t="str">
        <f t="shared" si="4"/>
        <v>INSERT INTO ORDER_PROMOTION_PRODUCT(PROMOTION_ID,OWN_UOM,OWN_QTY,REC_USER_CODE,REC_TIME_STAMP,BRAND_CODE,FLAVOR_CODE,PRODUCT_CODE,PRODUCT_GROUP_CODE,VALID)
SELECT 871,OWN_UOM,OWN_QTY,REC_USER_CODE,REC_TIME_STAMP,BRAND_CODE,FLAVOR_CODE,PRODUCT_CODE,PRODUCT_GROUP_CODE,VALID
FROM ORDER_PROMOTION_PRODUCT WHERE PROMOTION_ID = 696</v>
      </c>
    </row>
    <row r="59" spans="2:4" x14ac:dyDescent="0.25">
      <c r="B59">
        <v>872</v>
      </c>
      <c r="C59" t="str">
        <f t="shared" si="0"/>
        <v>INSERT INTO ORDER_PROMOTION_CUSTOMER( PROMOTION_ID, CUSTOMER_ID, REC_USER_CODE, REC_TIME_STAMP, ReplyState, IsUse, IsFirstVisit, orderNo, VALID)
SELECT 872, CUSTOMER_ID, 'Minh', GETDATE(), 3, 0, 1, NULL, 1
FROM CUSTOMER_CHAINS WHERE chains_id IN (1718,207)
AND customer_id NOT IN (SELECT customer_id FROM ORDER_PROMOTION_CUSTOMER WHERE promotion_id = 872)</v>
      </c>
      <c r="D59" t="str">
        <f t="shared" ref="D59:D66" si="5">"INSERT INTO ORDER_PROMOTION_PRODUCT(PROMOTION_ID,OWN_UOM,OWN_QTY,REC_USER_CODE,REC_TIME_STAMP,BRAND_CODE,FLAVOR_CODE,PRODUCT_CODE,PRODUCT_GROUP_CODE,VALID)
SELECT "&amp;B59&amp;",OWN_UOM,OWN_QTY,REC_USER_CODE,REC_TIME_STAMP,BRAND_CODE,FLAVOR_CODE,PRODUCT_CODE,PRODUCT_GROUP_CODE,VALID
FROM ORDER_PROMOTION_PRODUCT WHERE PROMOTION_ID = 696"</f>
        <v>INSERT INTO ORDER_PROMOTION_PRODUCT(PROMOTION_ID,OWN_UOM,OWN_QTY,REC_USER_CODE,REC_TIME_STAMP,BRAND_CODE,FLAVOR_CODE,PRODUCT_CODE,PRODUCT_GROUP_CODE,VALID)
SELECT 872,OWN_UOM,OWN_QTY,REC_USER_CODE,REC_TIME_STAMP,BRAND_CODE,FLAVOR_CODE,PRODUCT_CODE,PRODUCT_GROUP_CODE,VALID
FROM ORDER_PROMOTION_PRODUCT WHERE PROMOTION_ID = 696</v>
      </c>
    </row>
    <row r="60" spans="2:4" x14ac:dyDescent="0.25">
      <c r="B60">
        <v>873</v>
      </c>
      <c r="C60" t="str">
        <f t="shared" si="0"/>
        <v>INSERT INTO ORDER_PROMOTION_CUSTOMER( PROMOTION_ID, CUSTOMER_ID, REC_USER_CODE, REC_TIME_STAMP, ReplyState, IsUse, IsFirstVisit, orderNo, VALID)
SELECT 873, CUSTOMER_ID, 'Minh', GETDATE(), 3, 0, 1, NULL, 1
FROM CUSTOMER_CHAINS WHERE chains_id IN (1718,207)
AND customer_id NOT IN (SELECT customer_id FROM ORDER_PROMOTION_CUSTOMER WHERE promotion_id = 873)</v>
      </c>
      <c r="D60" t="str">
        <f t="shared" si="5"/>
        <v>INSERT INTO ORDER_PROMOTION_PRODUCT(PROMOTION_ID,OWN_UOM,OWN_QTY,REC_USER_CODE,REC_TIME_STAMP,BRAND_CODE,FLAVOR_CODE,PRODUCT_CODE,PRODUCT_GROUP_CODE,VALID)
SELECT 873,OWN_UOM,OWN_QTY,REC_USER_CODE,REC_TIME_STAMP,BRAND_CODE,FLAVOR_CODE,PRODUCT_CODE,PRODUCT_GROUP_CODE,VALID
FROM ORDER_PROMOTION_PRODUCT WHERE PROMOTION_ID = 696</v>
      </c>
    </row>
    <row r="61" spans="2:4" x14ac:dyDescent="0.25">
      <c r="B61">
        <v>874</v>
      </c>
      <c r="C61" t="str">
        <f t="shared" si="0"/>
        <v>INSERT INTO ORDER_PROMOTION_CUSTOMER( PROMOTION_ID, CUSTOMER_ID, REC_USER_CODE, REC_TIME_STAMP, ReplyState, IsUse, IsFirstVisit, orderNo, VALID)
SELECT 874, CUSTOMER_ID, 'Minh', GETDATE(), 3, 0, 1, NULL, 1
FROM CUSTOMER_CHAINS WHERE chains_id IN (1718,207)
AND customer_id NOT IN (SELECT customer_id FROM ORDER_PROMOTION_CUSTOMER WHERE promotion_id = 874)</v>
      </c>
      <c r="D61" t="str">
        <f t="shared" si="5"/>
        <v>INSERT INTO ORDER_PROMOTION_PRODUCT(PROMOTION_ID,OWN_UOM,OWN_QTY,REC_USER_CODE,REC_TIME_STAMP,BRAND_CODE,FLAVOR_CODE,PRODUCT_CODE,PRODUCT_GROUP_CODE,VALID)
SELECT 874,OWN_UOM,OWN_QTY,REC_USER_CODE,REC_TIME_STAMP,BRAND_CODE,FLAVOR_CODE,PRODUCT_CODE,PRODUCT_GROUP_CODE,VALID
FROM ORDER_PROMOTION_PRODUCT WHERE PROMOTION_ID = 696</v>
      </c>
    </row>
    <row r="62" spans="2:4" x14ac:dyDescent="0.25">
      <c r="B62">
        <v>875</v>
      </c>
      <c r="C62" t="str">
        <f t="shared" si="0"/>
        <v>INSERT INTO ORDER_PROMOTION_CUSTOMER( PROMOTION_ID, CUSTOMER_ID, REC_USER_CODE, REC_TIME_STAMP, ReplyState, IsUse, IsFirstVisit, orderNo, VALID)
SELECT 875, CUSTOMER_ID, 'Minh', GETDATE(), 3, 0, 1, NULL, 1
FROM CUSTOMER_CHAINS WHERE chains_id IN (1718,207)
AND customer_id NOT IN (SELECT customer_id FROM ORDER_PROMOTION_CUSTOMER WHERE promotion_id = 875)</v>
      </c>
      <c r="D62" t="str">
        <f t="shared" si="5"/>
        <v>INSERT INTO ORDER_PROMOTION_PRODUCT(PROMOTION_ID,OWN_UOM,OWN_QTY,REC_USER_CODE,REC_TIME_STAMP,BRAND_CODE,FLAVOR_CODE,PRODUCT_CODE,PRODUCT_GROUP_CODE,VALID)
SELECT 875,OWN_UOM,OWN_QTY,REC_USER_CODE,REC_TIME_STAMP,BRAND_CODE,FLAVOR_CODE,PRODUCT_CODE,PRODUCT_GROUP_CODE,VALID
FROM ORDER_PROMOTION_PRODUCT WHERE PROMOTION_ID = 696</v>
      </c>
    </row>
    <row r="63" spans="2:4" x14ac:dyDescent="0.25">
      <c r="B63">
        <v>876</v>
      </c>
      <c r="C63" t="str">
        <f t="shared" si="0"/>
        <v>INSERT INTO ORDER_PROMOTION_CUSTOMER( PROMOTION_ID, CUSTOMER_ID, REC_USER_CODE, REC_TIME_STAMP, ReplyState, IsUse, IsFirstVisit, orderNo, VALID)
SELECT 876, CUSTOMER_ID, 'Minh', GETDATE(), 3, 0, 1, NULL, 1
FROM CUSTOMER_CHAINS WHERE chains_id IN (1718,207)
AND customer_id NOT IN (SELECT customer_id FROM ORDER_PROMOTION_CUSTOMER WHERE promotion_id = 876)</v>
      </c>
      <c r="D63" t="str">
        <f t="shared" si="5"/>
        <v>INSERT INTO ORDER_PROMOTION_PRODUCT(PROMOTION_ID,OWN_UOM,OWN_QTY,REC_USER_CODE,REC_TIME_STAMP,BRAND_CODE,FLAVOR_CODE,PRODUCT_CODE,PRODUCT_GROUP_CODE,VALID)
SELECT 876,OWN_UOM,OWN_QTY,REC_USER_CODE,REC_TIME_STAMP,BRAND_CODE,FLAVOR_CODE,PRODUCT_CODE,PRODUCT_GROUP_CODE,VALID
FROM ORDER_PROMOTION_PRODUCT WHERE PROMOTION_ID = 696</v>
      </c>
    </row>
    <row r="64" spans="2:4" x14ac:dyDescent="0.25">
      <c r="B64">
        <v>877</v>
      </c>
      <c r="C64" t="str">
        <f t="shared" si="0"/>
        <v>INSERT INTO ORDER_PROMOTION_CUSTOMER( PROMOTION_ID, CUSTOMER_ID, REC_USER_CODE, REC_TIME_STAMP, ReplyState, IsUse, IsFirstVisit, orderNo, VALID)
SELECT 877, CUSTOMER_ID, 'Minh', GETDATE(), 3, 0, 1, NULL, 1
FROM CUSTOMER_CHAINS WHERE chains_id IN (1718,207)
AND customer_id NOT IN (SELECT customer_id FROM ORDER_PROMOTION_CUSTOMER WHERE promotion_id = 877)</v>
      </c>
      <c r="D64" t="str">
        <f t="shared" si="5"/>
        <v>INSERT INTO ORDER_PROMOTION_PRODUCT(PROMOTION_ID,OWN_UOM,OWN_QTY,REC_USER_CODE,REC_TIME_STAMP,BRAND_CODE,FLAVOR_CODE,PRODUCT_CODE,PRODUCT_GROUP_CODE,VALID)
SELECT 877,OWN_UOM,OWN_QTY,REC_USER_CODE,REC_TIME_STAMP,BRAND_CODE,FLAVOR_CODE,PRODUCT_CODE,PRODUCT_GROUP_CODE,VALID
FROM ORDER_PROMOTION_PRODUCT WHERE PROMOTION_ID = 696</v>
      </c>
    </row>
    <row r="65" spans="2:4" x14ac:dyDescent="0.25">
      <c r="B65">
        <v>904</v>
      </c>
      <c r="C65" t="str">
        <f t="shared" ref="C65:C94" si="6">"INSERT INTO ORDER_PROMOTION_CUSTOMER( PROMOTION_ID, CUSTOMER_ID, REC_USER_CODE, REC_TIME_STAMP, ReplyState, IsUse, IsFirstVisit, orderNo, VALID)
SELECT "&amp;B65&amp;", CUSTOMER_ID, 'Minh', GETDATE(), 3, 0, 1, NULL, 1
FROM CUSTOMER_CHAINS WHERE chains_id IN (1718,207)
AND customer_id NOT IN (SELECT customer_id FROM ORDER_PROMOTION_CUSTOMER WHERE promotion_id = "&amp;B65&amp;")"</f>
        <v>INSERT INTO ORDER_PROMOTION_CUSTOMER( PROMOTION_ID, CUSTOMER_ID, REC_USER_CODE, REC_TIME_STAMP, ReplyState, IsUse, IsFirstVisit, orderNo, VALID)
SELECT 904, CUSTOMER_ID, 'Minh', GETDATE(), 3, 0, 1, NULL, 1
FROM CUSTOMER_CHAINS WHERE chains_id IN (1718,207)
AND customer_id NOT IN (SELECT customer_id FROM ORDER_PROMOTION_CUSTOMER WHERE promotion_id = 904)</v>
      </c>
      <c r="D65" t="str">
        <f t="shared" si="5"/>
        <v>INSERT INTO ORDER_PROMOTION_PRODUCT(PROMOTION_ID,OWN_UOM,OWN_QTY,REC_USER_CODE,REC_TIME_STAMP,BRAND_CODE,FLAVOR_CODE,PRODUCT_CODE,PRODUCT_GROUP_CODE,VALID)
SELECT 904,OWN_UOM,OWN_QTY,REC_USER_CODE,REC_TIME_STAMP,BRAND_CODE,FLAVOR_CODE,PRODUCT_CODE,PRODUCT_GROUP_CODE,VALID
FROM ORDER_PROMOTION_PRODUCT WHERE PROMOTION_ID = 696</v>
      </c>
    </row>
    <row r="66" spans="2:4" x14ac:dyDescent="0.25">
      <c r="B66">
        <v>905</v>
      </c>
      <c r="C66" t="str">
        <f t="shared" si="6"/>
        <v>INSERT INTO ORDER_PROMOTION_CUSTOMER( PROMOTION_ID, CUSTOMER_ID, REC_USER_CODE, REC_TIME_STAMP, ReplyState, IsUse, IsFirstVisit, orderNo, VALID)
SELECT 905, CUSTOMER_ID, 'Minh', GETDATE(), 3, 0, 1, NULL, 1
FROM CUSTOMER_CHAINS WHERE chains_id IN (1718,207)
AND customer_id NOT IN (SELECT customer_id FROM ORDER_PROMOTION_CUSTOMER WHERE promotion_id = 905)</v>
      </c>
      <c r="D66" t="str">
        <f t="shared" si="5"/>
        <v>INSERT INTO ORDER_PROMOTION_PRODUCT(PROMOTION_ID,OWN_UOM,OWN_QTY,REC_USER_CODE,REC_TIME_STAMP,BRAND_CODE,FLAVOR_CODE,PRODUCT_CODE,PRODUCT_GROUP_CODE,VALID)
SELECT 905,OWN_UOM,OWN_QTY,REC_USER_CODE,REC_TIME_STAMP,BRAND_CODE,FLAVOR_CODE,PRODUCT_CODE,PRODUCT_GROUP_CODE,VALID
FROM ORDER_PROMOTION_PRODUCT WHERE PROMOTION_ID = 696</v>
      </c>
    </row>
    <row r="67" spans="2:4" x14ac:dyDescent="0.25">
      <c r="B67">
        <v>906</v>
      </c>
      <c r="C67" t="str">
        <f t="shared" si="6"/>
        <v>INSERT INTO ORDER_PROMOTION_CUSTOMER( PROMOTION_ID, CUSTOMER_ID, REC_USER_CODE, REC_TIME_STAMP, ReplyState, IsUse, IsFirstVisit, orderNo, VALID)
SELECT 906, CUSTOMER_ID, 'Minh', GETDATE(), 3, 0, 1, NULL, 1
FROM CUSTOMER_CHAINS WHERE chains_id IN (1718,207)
AND customer_id NOT IN (SELECT customer_id FROM ORDER_PROMOTION_CUSTOMER WHERE promotion_id = 906)</v>
      </c>
      <c r="D67" t="str">
        <f t="shared" ref="D67:D80" si="7">"INSERT INTO ORDER_PROMOTION_PRODUCT(PROMOTION_ID,OWN_UOM,OWN_QTY,REC_USER_CODE,REC_TIME_STAMP,BRAND_CODE,FLAVOR_CODE,PRODUCT_CODE,PRODUCT_GROUP_CODE,VALID)
SELECT "&amp;B67&amp;",OWN_UOM,OWN_QTY,REC_USER_CODE,REC_TIME_STAMP,BRAND_CODE,FLAVOR_CODE,PRODUCT_CODE,PRODUCT_GROUP_CODE,VALID
FROM ORDER_PROMOTION_PRODUCT WHERE PROMOTION_ID = 696"</f>
        <v>INSERT INTO ORDER_PROMOTION_PRODUCT(PROMOTION_ID,OWN_UOM,OWN_QTY,REC_USER_CODE,REC_TIME_STAMP,BRAND_CODE,FLAVOR_CODE,PRODUCT_CODE,PRODUCT_GROUP_CODE,VALID)
SELECT 906,OWN_UOM,OWN_QTY,REC_USER_CODE,REC_TIME_STAMP,BRAND_CODE,FLAVOR_CODE,PRODUCT_CODE,PRODUCT_GROUP_CODE,VALID
FROM ORDER_PROMOTION_PRODUCT WHERE PROMOTION_ID = 696</v>
      </c>
    </row>
    <row r="68" spans="2:4" x14ac:dyDescent="0.25">
      <c r="B68">
        <v>907</v>
      </c>
      <c r="C68" t="str">
        <f t="shared" si="6"/>
        <v>INSERT INTO ORDER_PROMOTION_CUSTOMER( PROMOTION_ID, CUSTOMER_ID, REC_USER_CODE, REC_TIME_STAMP, ReplyState, IsUse, IsFirstVisit, orderNo, VALID)
SELECT 907, CUSTOMER_ID, 'Minh', GETDATE(), 3, 0, 1, NULL, 1
FROM CUSTOMER_CHAINS WHERE chains_id IN (1718,207)
AND customer_id NOT IN (SELECT customer_id FROM ORDER_PROMOTION_CUSTOMER WHERE promotion_id = 907)</v>
      </c>
      <c r="D68" t="str">
        <f t="shared" si="7"/>
        <v>INSERT INTO ORDER_PROMOTION_PRODUCT(PROMOTION_ID,OWN_UOM,OWN_QTY,REC_USER_CODE,REC_TIME_STAMP,BRAND_CODE,FLAVOR_CODE,PRODUCT_CODE,PRODUCT_GROUP_CODE,VALID)
SELECT 907,OWN_UOM,OWN_QTY,REC_USER_CODE,REC_TIME_STAMP,BRAND_CODE,FLAVOR_CODE,PRODUCT_CODE,PRODUCT_GROUP_CODE,VALID
FROM ORDER_PROMOTION_PRODUCT WHERE PROMOTION_ID = 696</v>
      </c>
    </row>
    <row r="69" spans="2:4" x14ac:dyDescent="0.25">
      <c r="B69">
        <v>908</v>
      </c>
      <c r="C69" t="str">
        <f t="shared" si="6"/>
        <v>INSERT INTO ORDER_PROMOTION_CUSTOMER( PROMOTION_ID, CUSTOMER_ID, REC_USER_CODE, REC_TIME_STAMP, ReplyState, IsUse, IsFirstVisit, orderNo, VALID)
SELECT 908, CUSTOMER_ID, 'Minh', GETDATE(), 3, 0, 1, NULL, 1
FROM CUSTOMER_CHAINS WHERE chains_id IN (1718,207)
AND customer_id NOT IN (SELECT customer_id FROM ORDER_PROMOTION_CUSTOMER WHERE promotion_id = 908)</v>
      </c>
      <c r="D69" t="str">
        <f t="shared" si="7"/>
        <v>INSERT INTO ORDER_PROMOTION_PRODUCT(PROMOTION_ID,OWN_UOM,OWN_QTY,REC_USER_CODE,REC_TIME_STAMP,BRAND_CODE,FLAVOR_CODE,PRODUCT_CODE,PRODUCT_GROUP_CODE,VALID)
SELECT 908,OWN_UOM,OWN_QTY,REC_USER_CODE,REC_TIME_STAMP,BRAND_CODE,FLAVOR_CODE,PRODUCT_CODE,PRODUCT_GROUP_CODE,VALID
FROM ORDER_PROMOTION_PRODUCT WHERE PROMOTION_ID = 696</v>
      </c>
    </row>
    <row r="70" spans="2:4" x14ac:dyDescent="0.25">
      <c r="B70">
        <v>909</v>
      </c>
      <c r="C70" t="str">
        <f t="shared" si="6"/>
        <v>INSERT INTO ORDER_PROMOTION_CUSTOMER( PROMOTION_ID, CUSTOMER_ID, REC_USER_CODE, REC_TIME_STAMP, ReplyState, IsUse, IsFirstVisit, orderNo, VALID)
SELECT 909, CUSTOMER_ID, 'Minh', GETDATE(), 3, 0, 1, NULL, 1
FROM CUSTOMER_CHAINS WHERE chains_id IN (1718,207)
AND customer_id NOT IN (SELECT customer_id FROM ORDER_PROMOTION_CUSTOMER WHERE promotion_id = 909)</v>
      </c>
      <c r="D70" t="str">
        <f t="shared" si="7"/>
        <v>INSERT INTO ORDER_PROMOTION_PRODUCT(PROMOTION_ID,OWN_UOM,OWN_QTY,REC_USER_CODE,REC_TIME_STAMP,BRAND_CODE,FLAVOR_CODE,PRODUCT_CODE,PRODUCT_GROUP_CODE,VALID)
SELECT 909,OWN_UOM,OWN_QTY,REC_USER_CODE,REC_TIME_STAMP,BRAND_CODE,FLAVOR_CODE,PRODUCT_CODE,PRODUCT_GROUP_CODE,VALID
FROM ORDER_PROMOTION_PRODUCT WHERE PROMOTION_ID = 696</v>
      </c>
    </row>
    <row r="71" spans="2:4" x14ac:dyDescent="0.25">
      <c r="B71">
        <v>910</v>
      </c>
      <c r="C71" t="str">
        <f t="shared" si="6"/>
        <v>INSERT INTO ORDER_PROMOTION_CUSTOMER( PROMOTION_ID, CUSTOMER_ID, REC_USER_CODE, REC_TIME_STAMP, ReplyState, IsUse, IsFirstVisit, orderNo, VALID)
SELECT 910, CUSTOMER_ID, 'Minh', GETDATE(), 3, 0, 1, NULL, 1
FROM CUSTOMER_CHAINS WHERE chains_id IN (1718,207)
AND customer_id NOT IN (SELECT customer_id FROM ORDER_PROMOTION_CUSTOMER WHERE promotion_id = 910)</v>
      </c>
      <c r="D71" t="str">
        <f t="shared" si="7"/>
        <v>INSERT INTO ORDER_PROMOTION_PRODUCT(PROMOTION_ID,OWN_UOM,OWN_QTY,REC_USER_CODE,REC_TIME_STAMP,BRAND_CODE,FLAVOR_CODE,PRODUCT_CODE,PRODUCT_GROUP_CODE,VALID)
SELECT 910,OWN_UOM,OWN_QTY,REC_USER_CODE,REC_TIME_STAMP,BRAND_CODE,FLAVOR_CODE,PRODUCT_CODE,PRODUCT_GROUP_CODE,VALID
FROM ORDER_PROMOTION_PRODUCT WHERE PROMOTION_ID = 696</v>
      </c>
    </row>
    <row r="72" spans="2:4" x14ac:dyDescent="0.25">
      <c r="B72">
        <v>911</v>
      </c>
      <c r="C72" t="str">
        <f t="shared" si="6"/>
        <v>INSERT INTO ORDER_PROMOTION_CUSTOMER( PROMOTION_ID, CUSTOMER_ID, REC_USER_CODE, REC_TIME_STAMP, ReplyState, IsUse, IsFirstVisit, orderNo, VALID)
SELECT 911, CUSTOMER_ID, 'Minh', GETDATE(), 3, 0, 1, NULL, 1
FROM CUSTOMER_CHAINS WHERE chains_id IN (1718,207)
AND customer_id NOT IN (SELECT customer_id FROM ORDER_PROMOTION_CUSTOMER WHERE promotion_id = 911)</v>
      </c>
      <c r="D72" t="str">
        <f t="shared" si="7"/>
        <v>INSERT INTO ORDER_PROMOTION_PRODUCT(PROMOTION_ID,OWN_UOM,OWN_QTY,REC_USER_CODE,REC_TIME_STAMP,BRAND_CODE,FLAVOR_CODE,PRODUCT_CODE,PRODUCT_GROUP_CODE,VALID)
SELECT 911,OWN_UOM,OWN_QTY,REC_USER_CODE,REC_TIME_STAMP,BRAND_CODE,FLAVOR_CODE,PRODUCT_CODE,PRODUCT_GROUP_CODE,VALID
FROM ORDER_PROMOTION_PRODUCT WHERE PROMOTION_ID = 696</v>
      </c>
    </row>
    <row r="73" spans="2:4" x14ac:dyDescent="0.25">
      <c r="B73">
        <v>912</v>
      </c>
      <c r="C73" t="str">
        <f t="shared" si="6"/>
        <v>INSERT INTO ORDER_PROMOTION_CUSTOMER( PROMOTION_ID, CUSTOMER_ID, REC_USER_CODE, REC_TIME_STAMP, ReplyState, IsUse, IsFirstVisit, orderNo, VALID)
SELECT 912, CUSTOMER_ID, 'Minh', GETDATE(), 3, 0, 1, NULL, 1
FROM CUSTOMER_CHAINS WHERE chains_id IN (1718,207)
AND customer_id NOT IN (SELECT customer_id FROM ORDER_PROMOTION_CUSTOMER WHERE promotion_id = 912)</v>
      </c>
      <c r="D73" t="str">
        <f t="shared" si="7"/>
        <v>INSERT INTO ORDER_PROMOTION_PRODUCT(PROMOTION_ID,OWN_UOM,OWN_QTY,REC_USER_CODE,REC_TIME_STAMP,BRAND_CODE,FLAVOR_CODE,PRODUCT_CODE,PRODUCT_GROUP_CODE,VALID)
SELECT 912,OWN_UOM,OWN_QTY,REC_USER_CODE,REC_TIME_STAMP,BRAND_CODE,FLAVOR_CODE,PRODUCT_CODE,PRODUCT_GROUP_CODE,VALID
FROM ORDER_PROMOTION_PRODUCT WHERE PROMOTION_ID = 696</v>
      </c>
    </row>
    <row r="74" spans="2:4" x14ac:dyDescent="0.25">
      <c r="B74">
        <v>913</v>
      </c>
      <c r="C74" t="str">
        <f t="shared" si="6"/>
        <v>INSERT INTO ORDER_PROMOTION_CUSTOMER( PROMOTION_ID, CUSTOMER_ID, REC_USER_CODE, REC_TIME_STAMP, ReplyState, IsUse, IsFirstVisit, orderNo, VALID)
SELECT 913, CUSTOMER_ID, 'Minh', GETDATE(), 3, 0, 1, NULL, 1
FROM CUSTOMER_CHAINS WHERE chains_id IN (1718,207)
AND customer_id NOT IN (SELECT customer_id FROM ORDER_PROMOTION_CUSTOMER WHERE promotion_id = 913)</v>
      </c>
      <c r="D74" t="str">
        <f t="shared" si="7"/>
        <v>INSERT INTO ORDER_PROMOTION_PRODUCT(PROMOTION_ID,OWN_UOM,OWN_QTY,REC_USER_CODE,REC_TIME_STAMP,BRAND_CODE,FLAVOR_CODE,PRODUCT_CODE,PRODUCT_GROUP_CODE,VALID)
SELECT 913,OWN_UOM,OWN_QTY,REC_USER_CODE,REC_TIME_STAMP,BRAND_CODE,FLAVOR_CODE,PRODUCT_CODE,PRODUCT_GROUP_CODE,VALID
FROM ORDER_PROMOTION_PRODUCT WHERE PROMOTION_ID = 696</v>
      </c>
    </row>
    <row r="75" spans="2:4" x14ac:dyDescent="0.25">
      <c r="B75">
        <v>914</v>
      </c>
      <c r="C75" t="str">
        <f t="shared" si="6"/>
        <v>INSERT INTO ORDER_PROMOTION_CUSTOMER( PROMOTION_ID, CUSTOMER_ID, REC_USER_CODE, REC_TIME_STAMP, ReplyState, IsUse, IsFirstVisit, orderNo, VALID)
SELECT 914, CUSTOMER_ID, 'Minh', GETDATE(), 3, 0, 1, NULL, 1
FROM CUSTOMER_CHAINS WHERE chains_id IN (1718,207)
AND customer_id NOT IN (SELECT customer_id FROM ORDER_PROMOTION_CUSTOMER WHERE promotion_id = 914)</v>
      </c>
      <c r="D75" t="str">
        <f t="shared" si="7"/>
        <v>INSERT INTO ORDER_PROMOTION_PRODUCT(PROMOTION_ID,OWN_UOM,OWN_QTY,REC_USER_CODE,REC_TIME_STAMP,BRAND_CODE,FLAVOR_CODE,PRODUCT_CODE,PRODUCT_GROUP_CODE,VALID)
SELECT 914,OWN_UOM,OWN_QTY,REC_USER_CODE,REC_TIME_STAMP,BRAND_CODE,FLAVOR_CODE,PRODUCT_CODE,PRODUCT_GROUP_CODE,VALID
FROM ORDER_PROMOTION_PRODUCT WHERE PROMOTION_ID = 696</v>
      </c>
    </row>
    <row r="76" spans="2:4" x14ac:dyDescent="0.25">
      <c r="B76">
        <v>915</v>
      </c>
      <c r="C76" t="str">
        <f t="shared" si="6"/>
        <v>INSERT INTO ORDER_PROMOTION_CUSTOMER( PROMOTION_ID, CUSTOMER_ID, REC_USER_CODE, REC_TIME_STAMP, ReplyState, IsUse, IsFirstVisit, orderNo, VALID)
SELECT 915, CUSTOMER_ID, 'Minh', GETDATE(), 3, 0, 1, NULL, 1
FROM CUSTOMER_CHAINS WHERE chains_id IN (1718,207)
AND customer_id NOT IN (SELECT customer_id FROM ORDER_PROMOTION_CUSTOMER WHERE promotion_id = 915)</v>
      </c>
      <c r="D76" t="str">
        <f t="shared" si="7"/>
        <v>INSERT INTO ORDER_PROMOTION_PRODUCT(PROMOTION_ID,OWN_UOM,OWN_QTY,REC_USER_CODE,REC_TIME_STAMP,BRAND_CODE,FLAVOR_CODE,PRODUCT_CODE,PRODUCT_GROUP_CODE,VALID)
SELECT 915,OWN_UOM,OWN_QTY,REC_USER_CODE,REC_TIME_STAMP,BRAND_CODE,FLAVOR_CODE,PRODUCT_CODE,PRODUCT_GROUP_CODE,VALID
FROM ORDER_PROMOTION_PRODUCT WHERE PROMOTION_ID = 696</v>
      </c>
    </row>
    <row r="77" spans="2:4" x14ac:dyDescent="0.25">
      <c r="B77">
        <v>916</v>
      </c>
      <c r="C77" t="str">
        <f t="shared" si="6"/>
        <v>INSERT INTO ORDER_PROMOTION_CUSTOMER( PROMOTION_ID, CUSTOMER_ID, REC_USER_CODE, REC_TIME_STAMP, ReplyState, IsUse, IsFirstVisit, orderNo, VALID)
SELECT 916, CUSTOMER_ID, 'Minh', GETDATE(), 3, 0, 1, NULL, 1
FROM CUSTOMER_CHAINS WHERE chains_id IN (1718,207)
AND customer_id NOT IN (SELECT customer_id FROM ORDER_PROMOTION_CUSTOMER WHERE promotion_id = 916)</v>
      </c>
      <c r="D77" t="str">
        <f t="shared" si="7"/>
        <v>INSERT INTO ORDER_PROMOTION_PRODUCT(PROMOTION_ID,OWN_UOM,OWN_QTY,REC_USER_CODE,REC_TIME_STAMP,BRAND_CODE,FLAVOR_CODE,PRODUCT_CODE,PRODUCT_GROUP_CODE,VALID)
SELECT 916,OWN_UOM,OWN_QTY,REC_USER_CODE,REC_TIME_STAMP,BRAND_CODE,FLAVOR_CODE,PRODUCT_CODE,PRODUCT_GROUP_CODE,VALID
FROM ORDER_PROMOTION_PRODUCT WHERE PROMOTION_ID = 696</v>
      </c>
    </row>
    <row r="78" spans="2:4" x14ac:dyDescent="0.25">
      <c r="B78">
        <v>917</v>
      </c>
      <c r="C78" t="str">
        <f t="shared" si="6"/>
        <v>INSERT INTO ORDER_PROMOTION_CUSTOMER( PROMOTION_ID, CUSTOMER_ID, REC_USER_CODE, REC_TIME_STAMP, ReplyState, IsUse, IsFirstVisit, orderNo, VALID)
SELECT 917, CUSTOMER_ID, 'Minh', GETDATE(), 3, 0, 1, NULL, 1
FROM CUSTOMER_CHAINS WHERE chains_id IN (1718,207)
AND customer_id NOT IN (SELECT customer_id FROM ORDER_PROMOTION_CUSTOMER WHERE promotion_id = 917)</v>
      </c>
      <c r="D78" t="str">
        <f t="shared" si="7"/>
        <v>INSERT INTO ORDER_PROMOTION_PRODUCT(PROMOTION_ID,OWN_UOM,OWN_QTY,REC_USER_CODE,REC_TIME_STAMP,BRAND_CODE,FLAVOR_CODE,PRODUCT_CODE,PRODUCT_GROUP_CODE,VALID)
SELECT 917,OWN_UOM,OWN_QTY,REC_USER_CODE,REC_TIME_STAMP,BRAND_CODE,FLAVOR_CODE,PRODUCT_CODE,PRODUCT_GROUP_CODE,VALID
FROM ORDER_PROMOTION_PRODUCT WHERE PROMOTION_ID = 696</v>
      </c>
    </row>
    <row r="79" spans="2:4" x14ac:dyDescent="0.25">
      <c r="B79">
        <v>918</v>
      </c>
      <c r="C79" t="str">
        <f t="shared" si="6"/>
        <v>INSERT INTO ORDER_PROMOTION_CUSTOMER( PROMOTION_ID, CUSTOMER_ID, REC_USER_CODE, REC_TIME_STAMP, ReplyState, IsUse, IsFirstVisit, orderNo, VALID)
SELECT 918, CUSTOMER_ID, 'Minh', GETDATE(), 3, 0, 1, NULL, 1
FROM CUSTOMER_CHAINS WHERE chains_id IN (1718,207)
AND customer_id NOT IN (SELECT customer_id FROM ORDER_PROMOTION_CUSTOMER WHERE promotion_id = 918)</v>
      </c>
      <c r="D79" t="str">
        <f t="shared" si="7"/>
        <v>INSERT INTO ORDER_PROMOTION_PRODUCT(PROMOTION_ID,OWN_UOM,OWN_QTY,REC_USER_CODE,REC_TIME_STAMP,BRAND_CODE,FLAVOR_CODE,PRODUCT_CODE,PRODUCT_GROUP_CODE,VALID)
SELECT 918,OWN_UOM,OWN_QTY,REC_USER_CODE,REC_TIME_STAMP,BRAND_CODE,FLAVOR_CODE,PRODUCT_CODE,PRODUCT_GROUP_CODE,VALID
FROM ORDER_PROMOTION_PRODUCT WHERE PROMOTION_ID = 696</v>
      </c>
    </row>
    <row r="80" spans="2:4" x14ac:dyDescent="0.25">
      <c r="B80">
        <v>878</v>
      </c>
      <c r="C80" t="str">
        <f t="shared" si="6"/>
        <v>INSERT INTO ORDER_PROMOTION_CUSTOMER( PROMOTION_ID, CUSTOMER_ID, REC_USER_CODE, REC_TIME_STAMP, ReplyState, IsUse, IsFirstVisit, orderNo, VALID)
SELECT 878, CUSTOMER_ID, 'Minh', GETDATE(), 3, 0, 1, NULL, 1
FROM CUSTOMER_CHAINS WHERE chains_id IN (1718,207)
AND customer_id NOT IN (SELECT customer_id FROM ORDER_PROMOTION_CUSTOMER WHERE promotion_id = 878)</v>
      </c>
      <c r="D80" t="str">
        <f t="shared" si="7"/>
        <v>INSERT INTO ORDER_PROMOTION_PRODUCT(PROMOTION_ID,OWN_UOM,OWN_QTY,REC_USER_CODE,REC_TIME_STAMP,BRAND_CODE,FLAVOR_CODE,PRODUCT_CODE,PRODUCT_GROUP_CODE,VALID)
SELECT 878,OWN_UOM,OWN_QTY,REC_USER_CODE,REC_TIME_STAMP,BRAND_CODE,FLAVOR_CODE,PRODUCT_CODE,PRODUCT_GROUP_CODE,VALID
FROM ORDER_PROMOTION_PRODUCT WHERE PROMOTION_ID = 696</v>
      </c>
    </row>
    <row r="81" spans="2:4" x14ac:dyDescent="0.25">
      <c r="B81">
        <v>936</v>
      </c>
      <c r="C81" t="str">
        <f t="shared" si="6"/>
        <v>INSERT INTO ORDER_PROMOTION_CUSTOMER( PROMOTION_ID, CUSTOMER_ID, REC_USER_CODE, REC_TIME_STAMP, ReplyState, IsUse, IsFirstVisit, orderNo, VALID)
SELECT 936, CUSTOMER_ID, 'Minh', GETDATE(), 3, 0, 1, NULL, 1
FROM CUSTOMER_CHAINS WHERE chains_id IN (1718,207)
AND customer_id NOT IN (SELECT customer_id FROM ORDER_PROMOTION_CUSTOMER WHERE promotion_id = 936)</v>
      </c>
      <c r="D81" t="str">
        <f t="shared" ref="D81" si="8">"INSERT INTO ORDER_PROMOTION_PRODUCT(PROMOTION_ID,OWN_UOM,OWN_QTY,REC_USER_CODE,REC_TIME_STAMP,BRAND_CODE,FLAVOR_CODE,PRODUCT_CODE,PRODUCT_GROUP_CODE,VALID)
SELECT "&amp;B81&amp;",OWN_UOM,OWN_QTY,REC_USER_CODE,REC_TIME_STAMP,BRAND_CODE,FLAVOR_CODE,PRODUCT_CODE,PRODUCT_GROUP_CODE,VALID
FROM ORDER_PROMOTION_PRODUCT WHERE PROMOTION_ID = 696"</f>
        <v>INSERT INTO ORDER_PROMOTION_PRODUCT(PROMOTION_ID,OWN_UOM,OWN_QTY,REC_USER_CODE,REC_TIME_STAMP,BRAND_CODE,FLAVOR_CODE,PRODUCT_CODE,PRODUCT_GROUP_CODE,VALID)
SELECT 936,OWN_UOM,OWN_QTY,REC_USER_CODE,REC_TIME_STAMP,BRAND_CODE,FLAVOR_CODE,PRODUCT_CODE,PRODUCT_GROUP_CODE,VALID
FROM ORDER_PROMOTION_PRODUCT WHERE PROMOTION_ID = 696</v>
      </c>
    </row>
    <row r="82" spans="2:4" x14ac:dyDescent="0.25">
      <c r="B82">
        <v>941</v>
      </c>
      <c r="C82" t="str">
        <f t="shared" si="6"/>
        <v>INSERT INTO ORDER_PROMOTION_CUSTOMER( PROMOTION_ID, CUSTOMER_ID, REC_USER_CODE, REC_TIME_STAMP, ReplyState, IsUse, IsFirstVisit, orderNo, VALID)
SELECT 941, CUSTOMER_ID, 'Minh', GETDATE(), 3, 0, 1, NULL, 1
FROM CUSTOMER_CHAINS WHERE chains_id IN (1718,207)
AND customer_id NOT IN (SELECT customer_id FROM ORDER_PROMOTION_CUSTOMER WHERE promotion_id = 941)</v>
      </c>
      <c r="D82" t="str">
        <f t="shared" ref="D82:D85" si="9">"INSERT INTO ORDER_PROMOTION_PRODUCT(PROMOTION_ID,OWN_UOM,OWN_QTY,REC_USER_CODE,REC_TIME_STAMP,BRAND_CODE,FLAVOR_CODE,PRODUCT_CODE,PRODUCT_GROUP_CODE,VALID)
SELECT "&amp;B82&amp;",OWN_UOM,OWN_QTY,REC_USER_CODE,REC_TIME_STAMP,BRAND_CODE,FLAVOR_CODE,PRODUCT_CODE,PRODUCT_GROUP_CODE,VALID
FROM ORDER_PROMOTION_PRODUCT WHERE PROMOTION_ID = 696"</f>
        <v>INSERT INTO ORDER_PROMOTION_PRODUCT(PROMOTION_ID,OWN_UOM,OWN_QTY,REC_USER_CODE,REC_TIME_STAMP,BRAND_CODE,FLAVOR_CODE,PRODUCT_CODE,PRODUCT_GROUP_CODE,VALID)
SELECT 941,OWN_UOM,OWN_QTY,REC_USER_CODE,REC_TIME_STAMP,BRAND_CODE,FLAVOR_CODE,PRODUCT_CODE,PRODUCT_GROUP_CODE,VALID
FROM ORDER_PROMOTION_PRODUCT WHERE PROMOTION_ID = 696</v>
      </c>
    </row>
    <row r="83" spans="2:4" x14ac:dyDescent="0.25">
      <c r="B83">
        <v>940</v>
      </c>
      <c r="C83" t="str">
        <f t="shared" si="6"/>
        <v>INSERT INTO ORDER_PROMOTION_CUSTOMER( PROMOTION_ID, CUSTOMER_ID, REC_USER_CODE, REC_TIME_STAMP, ReplyState, IsUse, IsFirstVisit, orderNo, VALID)
SELECT 940, CUSTOMER_ID, 'Minh', GETDATE(), 3, 0, 1, NULL, 1
FROM CUSTOMER_CHAINS WHERE chains_id IN (1718,207)
AND customer_id NOT IN (SELECT customer_id FROM ORDER_PROMOTION_CUSTOMER WHERE promotion_id = 940)</v>
      </c>
      <c r="D83" t="str">
        <f t="shared" si="9"/>
        <v>INSERT INTO ORDER_PROMOTION_PRODUCT(PROMOTION_ID,OWN_UOM,OWN_QTY,REC_USER_CODE,REC_TIME_STAMP,BRAND_CODE,FLAVOR_CODE,PRODUCT_CODE,PRODUCT_GROUP_CODE,VALID)
SELECT 940,OWN_UOM,OWN_QTY,REC_USER_CODE,REC_TIME_STAMP,BRAND_CODE,FLAVOR_CODE,PRODUCT_CODE,PRODUCT_GROUP_CODE,VALID
FROM ORDER_PROMOTION_PRODUCT WHERE PROMOTION_ID = 696</v>
      </c>
    </row>
    <row r="84" spans="2:4" x14ac:dyDescent="0.25">
      <c r="B84">
        <v>939</v>
      </c>
      <c r="C84" t="str">
        <f t="shared" si="6"/>
        <v>INSERT INTO ORDER_PROMOTION_CUSTOMER( PROMOTION_ID, CUSTOMER_ID, REC_USER_CODE, REC_TIME_STAMP, ReplyState, IsUse, IsFirstVisit, orderNo, VALID)
SELECT 939, CUSTOMER_ID, 'Minh', GETDATE(), 3, 0, 1, NULL, 1
FROM CUSTOMER_CHAINS WHERE chains_id IN (1718,207)
AND customer_id NOT IN (SELECT customer_id FROM ORDER_PROMOTION_CUSTOMER WHERE promotion_id = 939)</v>
      </c>
      <c r="D84" t="str">
        <f t="shared" si="9"/>
        <v>INSERT INTO ORDER_PROMOTION_PRODUCT(PROMOTION_ID,OWN_UOM,OWN_QTY,REC_USER_CODE,REC_TIME_STAMP,BRAND_CODE,FLAVOR_CODE,PRODUCT_CODE,PRODUCT_GROUP_CODE,VALID)
SELECT 939,OWN_UOM,OWN_QTY,REC_USER_CODE,REC_TIME_STAMP,BRAND_CODE,FLAVOR_CODE,PRODUCT_CODE,PRODUCT_GROUP_CODE,VALID
FROM ORDER_PROMOTION_PRODUCT WHERE PROMOTION_ID = 696</v>
      </c>
    </row>
    <row r="85" spans="2:4" x14ac:dyDescent="0.25">
      <c r="B85">
        <v>938</v>
      </c>
      <c r="C85" t="str">
        <f t="shared" si="6"/>
        <v>INSERT INTO ORDER_PROMOTION_CUSTOMER( PROMOTION_ID, CUSTOMER_ID, REC_USER_CODE, REC_TIME_STAMP, ReplyState, IsUse, IsFirstVisit, orderNo, VALID)
SELECT 938, CUSTOMER_ID, 'Minh', GETDATE(), 3, 0, 1, NULL, 1
FROM CUSTOMER_CHAINS WHERE chains_id IN (1718,207)
AND customer_id NOT IN (SELECT customer_id FROM ORDER_PROMOTION_CUSTOMER WHERE promotion_id = 938)</v>
      </c>
      <c r="D85" t="str">
        <f t="shared" si="9"/>
        <v>INSERT INTO ORDER_PROMOTION_PRODUCT(PROMOTION_ID,OWN_UOM,OWN_QTY,REC_USER_CODE,REC_TIME_STAMP,BRAND_CODE,FLAVOR_CODE,PRODUCT_CODE,PRODUCT_GROUP_CODE,VALID)
SELECT 938,OWN_UOM,OWN_QTY,REC_USER_CODE,REC_TIME_STAMP,BRAND_CODE,FLAVOR_CODE,PRODUCT_CODE,PRODUCT_GROUP_CODE,VALID
FROM ORDER_PROMOTION_PRODUCT WHERE PROMOTION_ID = 696</v>
      </c>
    </row>
    <row r="86" spans="2:4" x14ac:dyDescent="0.25">
      <c r="B86">
        <v>949</v>
      </c>
      <c r="C86" t="str">
        <f t="shared" si="6"/>
        <v>INSERT INTO ORDER_PROMOTION_CUSTOMER( PROMOTION_ID, CUSTOMER_ID, REC_USER_CODE, REC_TIME_STAMP, ReplyState, IsUse, IsFirstVisit, orderNo, VALID)
SELECT 949, CUSTOMER_ID, 'Minh', GETDATE(), 3, 0, 1, NULL, 1
FROM CUSTOMER_CHAINS WHERE chains_id IN (1718,207)
AND customer_id NOT IN (SELECT customer_id FROM ORDER_PROMOTION_CUSTOMER WHERE promotion_id = 949)</v>
      </c>
      <c r="D86" t="str">
        <f t="shared" ref="D86:D93" si="10">"INSERT INTO ORDER_PROMOTION_PRODUCT(PROMOTION_ID,OWN_UOM,OWN_QTY,REC_USER_CODE,REC_TIME_STAMP,BRAND_CODE,FLAVOR_CODE,PRODUCT_CODE,PRODUCT_GROUP_CODE,VALID)
SELECT "&amp;B86&amp;",OWN_UOM,OWN_QTY,REC_USER_CODE,REC_TIME_STAMP,BRAND_CODE,FLAVOR_CODE,PRODUCT_CODE,PRODUCT_GROUP_CODE,VALID
FROM ORDER_PROMOTION_PRODUCT WHERE PROMOTION_ID = 696"</f>
        <v>INSERT INTO ORDER_PROMOTION_PRODUCT(PROMOTION_ID,OWN_UOM,OWN_QTY,REC_USER_CODE,REC_TIME_STAMP,BRAND_CODE,FLAVOR_CODE,PRODUCT_CODE,PRODUCT_GROUP_CODE,VALID)
SELECT 949,OWN_UOM,OWN_QTY,REC_USER_CODE,REC_TIME_STAMP,BRAND_CODE,FLAVOR_CODE,PRODUCT_CODE,PRODUCT_GROUP_CODE,VALID
FROM ORDER_PROMOTION_PRODUCT WHERE PROMOTION_ID = 696</v>
      </c>
    </row>
    <row r="87" spans="2:4" x14ac:dyDescent="0.25">
      <c r="B87">
        <v>948</v>
      </c>
      <c r="C87" t="str">
        <f t="shared" si="6"/>
        <v>INSERT INTO ORDER_PROMOTION_CUSTOMER( PROMOTION_ID, CUSTOMER_ID, REC_USER_CODE, REC_TIME_STAMP, ReplyState, IsUse, IsFirstVisit, orderNo, VALID)
SELECT 948, CUSTOMER_ID, 'Minh', GETDATE(), 3, 0, 1, NULL, 1
FROM CUSTOMER_CHAINS WHERE chains_id IN (1718,207)
AND customer_id NOT IN (SELECT customer_id FROM ORDER_PROMOTION_CUSTOMER WHERE promotion_id = 948)</v>
      </c>
      <c r="D87" t="str">
        <f t="shared" si="10"/>
        <v>INSERT INTO ORDER_PROMOTION_PRODUCT(PROMOTION_ID,OWN_UOM,OWN_QTY,REC_USER_CODE,REC_TIME_STAMP,BRAND_CODE,FLAVOR_CODE,PRODUCT_CODE,PRODUCT_GROUP_CODE,VALID)
SELECT 948,OWN_UOM,OWN_QTY,REC_USER_CODE,REC_TIME_STAMP,BRAND_CODE,FLAVOR_CODE,PRODUCT_CODE,PRODUCT_GROUP_CODE,VALID
FROM ORDER_PROMOTION_PRODUCT WHERE PROMOTION_ID = 696</v>
      </c>
    </row>
    <row r="88" spans="2:4" x14ac:dyDescent="0.25">
      <c r="B88">
        <v>947</v>
      </c>
      <c r="C88" t="str">
        <f t="shared" si="6"/>
        <v>INSERT INTO ORDER_PROMOTION_CUSTOMER( PROMOTION_ID, CUSTOMER_ID, REC_USER_CODE, REC_TIME_STAMP, ReplyState, IsUse, IsFirstVisit, orderNo, VALID)
SELECT 947, CUSTOMER_ID, 'Minh', GETDATE(), 3, 0, 1, NULL, 1
FROM CUSTOMER_CHAINS WHERE chains_id IN (1718,207)
AND customer_id NOT IN (SELECT customer_id FROM ORDER_PROMOTION_CUSTOMER WHERE promotion_id = 947)</v>
      </c>
      <c r="D88" t="str">
        <f t="shared" si="10"/>
        <v>INSERT INTO ORDER_PROMOTION_PRODUCT(PROMOTION_ID,OWN_UOM,OWN_QTY,REC_USER_CODE,REC_TIME_STAMP,BRAND_CODE,FLAVOR_CODE,PRODUCT_CODE,PRODUCT_GROUP_CODE,VALID)
SELECT 947,OWN_UOM,OWN_QTY,REC_USER_CODE,REC_TIME_STAMP,BRAND_CODE,FLAVOR_CODE,PRODUCT_CODE,PRODUCT_GROUP_CODE,VALID
FROM ORDER_PROMOTION_PRODUCT WHERE PROMOTION_ID = 696</v>
      </c>
    </row>
    <row r="89" spans="2:4" x14ac:dyDescent="0.25">
      <c r="B89">
        <v>946</v>
      </c>
      <c r="C89" t="str">
        <f t="shared" si="6"/>
        <v>INSERT INTO ORDER_PROMOTION_CUSTOMER( PROMOTION_ID, CUSTOMER_ID, REC_USER_CODE, REC_TIME_STAMP, ReplyState, IsUse, IsFirstVisit, orderNo, VALID)
SELECT 946, CUSTOMER_ID, 'Minh', GETDATE(), 3, 0, 1, NULL, 1
FROM CUSTOMER_CHAINS WHERE chains_id IN (1718,207)
AND customer_id NOT IN (SELECT customer_id FROM ORDER_PROMOTION_CUSTOMER WHERE promotion_id = 946)</v>
      </c>
      <c r="D89" t="str">
        <f t="shared" si="10"/>
        <v>INSERT INTO ORDER_PROMOTION_PRODUCT(PROMOTION_ID,OWN_UOM,OWN_QTY,REC_USER_CODE,REC_TIME_STAMP,BRAND_CODE,FLAVOR_CODE,PRODUCT_CODE,PRODUCT_GROUP_CODE,VALID)
SELECT 946,OWN_UOM,OWN_QTY,REC_USER_CODE,REC_TIME_STAMP,BRAND_CODE,FLAVOR_CODE,PRODUCT_CODE,PRODUCT_GROUP_CODE,VALID
FROM ORDER_PROMOTION_PRODUCT WHERE PROMOTION_ID = 696</v>
      </c>
    </row>
    <row r="90" spans="2:4" x14ac:dyDescent="0.25">
      <c r="B90">
        <v>945</v>
      </c>
      <c r="C90" t="str">
        <f t="shared" si="6"/>
        <v>INSERT INTO ORDER_PROMOTION_CUSTOMER( PROMOTION_ID, CUSTOMER_ID, REC_USER_CODE, REC_TIME_STAMP, ReplyState, IsUse, IsFirstVisit, orderNo, VALID)
SELECT 945, CUSTOMER_ID, 'Minh', GETDATE(), 3, 0, 1, NULL, 1
FROM CUSTOMER_CHAINS WHERE chains_id IN (1718,207)
AND customer_id NOT IN (SELECT customer_id FROM ORDER_PROMOTION_CUSTOMER WHERE promotion_id = 945)</v>
      </c>
      <c r="D90" t="str">
        <f t="shared" si="10"/>
        <v>INSERT INTO ORDER_PROMOTION_PRODUCT(PROMOTION_ID,OWN_UOM,OWN_QTY,REC_USER_CODE,REC_TIME_STAMP,BRAND_CODE,FLAVOR_CODE,PRODUCT_CODE,PRODUCT_GROUP_CODE,VALID)
SELECT 945,OWN_UOM,OWN_QTY,REC_USER_CODE,REC_TIME_STAMP,BRAND_CODE,FLAVOR_CODE,PRODUCT_CODE,PRODUCT_GROUP_CODE,VALID
FROM ORDER_PROMOTION_PRODUCT WHERE PROMOTION_ID = 696</v>
      </c>
    </row>
    <row r="91" spans="2:4" x14ac:dyDescent="0.25">
      <c r="B91">
        <v>944</v>
      </c>
      <c r="C91" t="str">
        <f t="shared" si="6"/>
        <v>INSERT INTO ORDER_PROMOTION_CUSTOMER( PROMOTION_ID, CUSTOMER_ID, REC_USER_CODE, REC_TIME_STAMP, ReplyState, IsUse, IsFirstVisit, orderNo, VALID)
SELECT 944, CUSTOMER_ID, 'Minh', GETDATE(), 3, 0, 1, NULL, 1
FROM CUSTOMER_CHAINS WHERE chains_id IN (1718,207)
AND customer_id NOT IN (SELECT customer_id FROM ORDER_PROMOTION_CUSTOMER WHERE promotion_id = 944)</v>
      </c>
      <c r="D91" t="str">
        <f t="shared" si="10"/>
        <v>INSERT INTO ORDER_PROMOTION_PRODUCT(PROMOTION_ID,OWN_UOM,OWN_QTY,REC_USER_CODE,REC_TIME_STAMP,BRAND_CODE,FLAVOR_CODE,PRODUCT_CODE,PRODUCT_GROUP_CODE,VALID)
SELECT 944,OWN_UOM,OWN_QTY,REC_USER_CODE,REC_TIME_STAMP,BRAND_CODE,FLAVOR_CODE,PRODUCT_CODE,PRODUCT_GROUP_CODE,VALID
FROM ORDER_PROMOTION_PRODUCT WHERE PROMOTION_ID = 696</v>
      </c>
    </row>
    <row r="92" spans="2:4" x14ac:dyDescent="0.25">
      <c r="B92">
        <v>943</v>
      </c>
      <c r="C92" t="str">
        <f t="shared" si="6"/>
        <v>INSERT INTO ORDER_PROMOTION_CUSTOMER( PROMOTION_ID, CUSTOMER_ID, REC_USER_CODE, REC_TIME_STAMP, ReplyState, IsUse, IsFirstVisit, orderNo, VALID)
SELECT 943, CUSTOMER_ID, 'Minh', GETDATE(), 3, 0, 1, NULL, 1
FROM CUSTOMER_CHAINS WHERE chains_id IN (1718,207)
AND customer_id NOT IN (SELECT customer_id FROM ORDER_PROMOTION_CUSTOMER WHERE promotion_id = 943)</v>
      </c>
      <c r="D92" t="str">
        <f t="shared" si="10"/>
        <v>INSERT INTO ORDER_PROMOTION_PRODUCT(PROMOTION_ID,OWN_UOM,OWN_QTY,REC_USER_CODE,REC_TIME_STAMP,BRAND_CODE,FLAVOR_CODE,PRODUCT_CODE,PRODUCT_GROUP_CODE,VALID)
SELECT 943,OWN_UOM,OWN_QTY,REC_USER_CODE,REC_TIME_STAMP,BRAND_CODE,FLAVOR_CODE,PRODUCT_CODE,PRODUCT_GROUP_CODE,VALID
FROM ORDER_PROMOTION_PRODUCT WHERE PROMOTION_ID = 696</v>
      </c>
    </row>
    <row r="93" spans="2:4" x14ac:dyDescent="0.25">
      <c r="B93">
        <v>942</v>
      </c>
      <c r="C93" t="str">
        <f t="shared" si="6"/>
        <v>INSERT INTO ORDER_PROMOTION_CUSTOMER( PROMOTION_ID, CUSTOMER_ID, REC_USER_CODE, REC_TIME_STAMP, ReplyState, IsUse, IsFirstVisit, orderNo, VALID)
SELECT 942, CUSTOMER_ID, 'Minh', GETDATE(), 3, 0, 1, NULL, 1
FROM CUSTOMER_CHAINS WHERE chains_id IN (1718,207)
AND customer_id NOT IN (SELECT customer_id FROM ORDER_PROMOTION_CUSTOMER WHERE promotion_id = 942)</v>
      </c>
      <c r="D93" t="str">
        <f t="shared" si="10"/>
        <v>INSERT INTO ORDER_PROMOTION_PRODUCT(PROMOTION_ID,OWN_UOM,OWN_QTY,REC_USER_CODE,REC_TIME_STAMP,BRAND_CODE,FLAVOR_CODE,PRODUCT_CODE,PRODUCT_GROUP_CODE,VALID)
SELECT 942,OWN_UOM,OWN_QTY,REC_USER_CODE,REC_TIME_STAMP,BRAND_CODE,FLAVOR_CODE,PRODUCT_CODE,PRODUCT_GROUP_CODE,VALID
FROM ORDER_PROMOTION_PRODUCT WHERE PROMOTION_ID = 696</v>
      </c>
    </row>
    <row r="94" spans="2:4" x14ac:dyDescent="0.25">
      <c r="B94">
        <v>953</v>
      </c>
      <c r="C94" t="str">
        <f t="shared" si="6"/>
        <v>INSERT INTO ORDER_PROMOTION_CUSTOMER( PROMOTION_ID, CUSTOMER_ID, REC_USER_CODE, REC_TIME_STAMP, ReplyState, IsUse, IsFirstVisit, orderNo, VALID)
SELECT 953, CUSTOMER_ID, 'Minh', GETDATE(), 3, 0, 1, NULL, 1
FROM CUSTOMER_CHAINS WHERE chains_id IN (1718,207)
AND customer_id NOT IN (SELECT customer_id FROM ORDER_PROMOTION_CUSTOMER WHERE promotion_id = 953)</v>
      </c>
      <c r="D94" t="str">
        <f t="shared" ref="D94:D97" si="11">"INSERT INTO ORDER_PROMOTION_PRODUCT(PROMOTION_ID,OWN_UOM,OWN_QTY,REC_USER_CODE,REC_TIME_STAMP,BRAND_CODE,FLAVOR_CODE,PRODUCT_CODE,PRODUCT_GROUP_CODE,VALID)
SELECT "&amp;B94&amp;",OWN_UOM,OWN_QTY,REC_USER_CODE,REC_TIME_STAMP,BRAND_CODE,FLAVOR_CODE,PRODUCT_CODE,PRODUCT_GROUP_CODE,VALID
FROM ORDER_PROMOTION_PRODUCT WHERE PROMOTION_ID = 696"</f>
        <v>INSERT INTO ORDER_PROMOTION_PRODUCT(PROMOTION_ID,OWN_UOM,OWN_QTY,REC_USER_CODE,REC_TIME_STAMP,BRAND_CODE,FLAVOR_CODE,PRODUCT_CODE,PRODUCT_GROUP_CODE,VALID)
SELECT 953,OWN_UOM,OWN_QTY,REC_USER_CODE,REC_TIME_STAMP,BRAND_CODE,FLAVOR_CODE,PRODUCT_CODE,PRODUCT_GROUP_CODE,VALID
FROM ORDER_PROMOTION_PRODUCT WHERE PROMOTION_ID = 696</v>
      </c>
    </row>
    <row r="95" spans="2:4" x14ac:dyDescent="0.25">
      <c r="B95">
        <v>952</v>
      </c>
      <c r="C95" t="str">
        <f>"INSERT INTO ORDER_PROMOTION_CUSTOMER( PROMOTION_ID, CUSTOMER_ID, REC_USER_CODE, REC_TIME_STAMP, ReplyState, IsUse, IsFirstVisit, orderNo, VALID)
SELECT "&amp;B95&amp;", CUSTOMER_ID, 'Minh', GETDATE(), 3, 0, 1, NULL, 1
FROM CUSTOMER_CHAINS WHERE chains_id IN (1718,207)
AND customer_id NOT IN (SELECT customer_id FROM ORDER_PROMOTION_CUSTOMER WHERE promotion_id = "&amp;B95&amp;")"</f>
        <v>INSERT INTO ORDER_PROMOTION_CUSTOMER( PROMOTION_ID, CUSTOMER_ID, REC_USER_CODE, REC_TIME_STAMP, ReplyState, IsUse, IsFirstVisit, orderNo, VALID)
SELECT 952, CUSTOMER_ID, 'Minh', GETDATE(), 3, 0, 1, NULL, 1
FROM CUSTOMER_CHAINS WHERE chains_id IN (1718,207)
AND customer_id NOT IN (SELECT customer_id FROM ORDER_PROMOTION_CUSTOMER WHERE promotion_id = 952)</v>
      </c>
      <c r="D95" t="str">
        <f t="shared" si="11"/>
        <v>INSERT INTO ORDER_PROMOTION_PRODUCT(PROMOTION_ID,OWN_UOM,OWN_QTY,REC_USER_CODE,REC_TIME_STAMP,BRAND_CODE,FLAVOR_CODE,PRODUCT_CODE,PRODUCT_GROUP_CODE,VALID)
SELECT 952,OWN_UOM,OWN_QTY,REC_USER_CODE,REC_TIME_STAMP,BRAND_CODE,FLAVOR_CODE,PRODUCT_CODE,PRODUCT_GROUP_CODE,VALID
FROM ORDER_PROMOTION_PRODUCT WHERE PROMOTION_ID = 696</v>
      </c>
    </row>
    <row r="96" spans="2:4" x14ac:dyDescent="0.25">
      <c r="B96">
        <v>1510</v>
      </c>
      <c r="C96" t="str">
        <f>"INSERT INTO ORDER_PROMOTION_CUSTOMER( PROMOTION_ID, CUSTOMER_ID, REC_USER_CODE, REC_TIME_STAMP, ReplyState, IsUse, IsFirstVisit, orderNo, VALID)
SELECT "&amp;B96&amp;", CUSTOMER_ID, 'Minh', GETDATE(), 3, 0, 1, NULL, 1
FROM CUSTOMER_CHAINS WHERE chains_id IN (1718,207)
AND customer_id NOT IN (SELECT customer_id FROM ORDER_PROMOTION_CUSTOMER WHERE promotion_id = "&amp;B96&amp;")"</f>
        <v>INSERT INTO ORDER_PROMOTION_CUSTOMER( PROMOTION_ID, CUSTOMER_ID, REC_USER_CODE, REC_TIME_STAMP, ReplyState, IsUse, IsFirstVisit, orderNo, VALID)
SELECT 1510, CUSTOMER_ID, 'Minh', GETDATE(), 3, 0, 1, NULL, 1
FROM CUSTOMER_CHAINS WHERE chains_id IN (1718,207)
AND customer_id NOT IN (SELECT customer_id FROM ORDER_PROMOTION_CUSTOMER WHERE promotion_id = 1510)</v>
      </c>
      <c r="D96" t="str">
        <f t="shared" si="11"/>
        <v>INSERT INTO ORDER_PROMOTION_PRODUCT(PROMOTION_ID,OWN_UOM,OWN_QTY,REC_USER_CODE,REC_TIME_STAMP,BRAND_CODE,FLAVOR_CODE,PRODUCT_CODE,PRODUCT_GROUP_CODE,VALID)
SELECT 1510,OWN_UOM,OWN_QTY,REC_USER_CODE,REC_TIME_STAMP,BRAND_CODE,FLAVOR_CODE,PRODUCT_CODE,PRODUCT_GROUP_CODE,VALID
FROM ORDER_PROMOTION_PRODUCT WHERE PROMOTION_ID = 696</v>
      </c>
    </row>
    <row r="97" spans="2:4" x14ac:dyDescent="0.25">
      <c r="B97">
        <v>1499</v>
      </c>
      <c r="C97" t="str">
        <f>"INSERT INTO ORDER_PROMOTION_CUSTOMER( PROMOTION_ID, CUSTOMER_ID, REC_USER_CODE, REC_TIME_STAMP, ReplyState, IsUse, IsFirstVisit, orderNo, VALID)
SELECT "&amp;B97&amp;", CUSTOMER_ID, 'Minh', GETDATE(), 3, 0, 1, NULL, 1
FROM CUSTOMER_CHAINS WHERE chains_id IN (1718,207)
AND customer_id NOT IN (SELECT customer_id FROM ORDER_PROMOTION_CUSTOMER WHERE promotion_id = "&amp;B97&amp;")"</f>
        <v>INSERT INTO ORDER_PROMOTION_CUSTOMER( PROMOTION_ID, CUSTOMER_ID, REC_USER_CODE, REC_TIME_STAMP, ReplyState, IsUse, IsFirstVisit, orderNo, VALID)
SELECT 1499, CUSTOMER_ID, 'Minh', GETDATE(), 3, 0, 1, NULL, 1
FROM CUSTOMER_CHAINS WHERE chains_id IN (1718,207)
AND customer_id NOT IN (SELECT customer_id FROM ORDER_PROMOTION_CUSTOMER WHERE promotion_id = 1499)</v>
      </c>
      <c r="D97" t="str">
        <f t="shared" si="11"/>
        <v>INSERT INTO ORDER_PROMOTION_PRODUCT(PROMOTION_ID,OWN_UOM,OWN_QTY,REC_USER_CODE,REC_TIME_STAMP,BRAND_CODE,FLAVOR_CODE,PRODUCT_CODE,PRODUCT_GROUP_CODE,VALID)
SELECT 1499,OWN_UOM,OWN_QTY,REC_USER_CODE,REC_TIME_STAMP,BRAND_CODE,FLAVOR_CODE,PRODUCT_CODE,PRODUCT_GROUP_CODE,VALID
FROM ORDER_PROMOTION_PRODUCT WHERE PROMOTION_ID = 696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4"/>
  <sheetViews>
    <sheetView topLeftCell="A94" workbookViewId="0">
      <selection activeCell="D115" sqref="D115"/>
    </sheetView>
  </sheetViews>
  <sheetFormatPr defaultRowHeight="15" x14ac:dyDescent="0.25"/>
  <sheetData>
    <row r="1" spans="1:3" x14ac:dyDescent="0.25">
      <c r="A1">
        <v>1192</v>
      </c>
      <c r="B1" t="str">
        <f t="shared" ref="B1:B64" si="0">"INSERT INTO ORDER_PROMOTION_CUSTOMER( PROMOTION_ID, CUSTOMER_ID, REC_USER_CODE, REC_TIME_STAMP, ReplyState, IsUse, IsFirstVisit, orderNo, VALID)
SELECT "&amp;A1&amp;", CUSTOMER_ID, 'Minh', GETDATE(), 3, 0, 1, NULL, 1
FROM CUSTOMER_CHAINS WHERE chains_id IN (1616,1731)
AND customer_id NOT IN (SELECT customer_id FROM ORDER_PROMOTION_CUSTOMER WHERE promotion_id = "&amp;A1&amp;")"</f>
        <v>INSERT INTO ORDER_PROMOTION_CUSTOMER( PROMOTION_ID, CUSTOMER_ID, REC_USER_CODE, REC_TIME_STAMP, ReplyState, IsUse, IsFirstVisit, orderNo, VALID)
SELECT 1192, CUSTOMER_ID, 'Minh', GETDATE(), 3, 0, 1, NULL, 1
FROM CUSTOMER_CHAINS WHERE chains_id IN (1616,1731)
AND customer_id NOT IN (SELECT customer_id FROM ORDER_PROMOTION_CUSTOMER WHERE promotion_id = 1192)</v>
      </c>
      <c r="C1" t="str">
        <f t="shared" ref="C1:C64" si="1">"INSERT INTO ORDER_PROMOTION_PRODUCT(PROMOTION_ID,OWN_UOM,OWN_QTY,REC_USER_CODE,REC_TIME_STAMP,BRAND_CODE,FLAVOR_CODE,PRODUCT_CODE,PRODUCT_GROUP_CODE,VALID)
SELECT "&amp;A1&amp;",OWN_UOM,OWN_QTY,REC_USER_CODE,REC_TIME_STAMP,BRAND_CODE,FLAVOR_CODE,PRODUCT_CODE,PRODUCT_GROUP_CODE,VALID
FROM ORDER_PROMOTION_PRODUCT WHERE PROMOTION_ID = 1192"</f>
        <v>INSERT INTO ORDER_PROMOTION_PRODUCT(PROMOTION_ID,OWN_UOM,OWN_QTY,REC_USER_CODE,REC_TIME_STAMP,BRAND_CODE,FLAVOR_CODE,PRODUCT_CODE,PRODUCT_GROUP_CODE,VALID)
SELECT 1192,OWN_UOM,OWN_QTY,REC_USER_CODE,REC_TIME_STAMP,BRAND_CODE,FLAVOR_CODE,PRODUCT_CODE,PRODUCT_GROUP_CODE,VALID
FROM ORDER_PROMOTION_PRODUCT WHERE PROMOTION_ID = 1192</v>
      </c>
    </row>
    <row r="2" spans="1:3" x14ac:dyDescent="0.25">
      <c r="A2">
        <v>1193</v>
      </c>
      <c r="B2" t="str">
        <f t="shared" si="0"/>
        <v>INSERT INTO ORDER_PROMOTION_CUSTOMER( PROMOTION_ID, CUSTOMER_ID, REC_USER_CODE, REC_TIME_STAMP, ReplyState, IsUse, IsFirstVisit, orderNo, VALID)
SELECT 1193, CUSTOMER_ID, 'Minh', GETDATE(), 3, 0, 1, NULL, 1
FROM CUSTOMER_CHAINS WHERE chains_id IN (1616,1731)
AND customer_id NOT IN (SELECT customer_id FROM ORDER_PROMOTION_CUSTOMER WHERE promotion_id = 1193)</v>
      </c>
      <c r="C2" t="str">
        <f t="shared" si="1"/>
        <v>INSERT INTO ORDER_PROMOTION_PRODUCT(PROMOTION_ID,OWN_UOM,OWN_QTY,REC_USER_CODE,REC_TIME_STAMP,BRAND_CODE,FLAVOR_CODE,PRODUCT_CODE,PRODUCT_GROUP_CODE,VALID)
SELECT 1193,OWN_UOM,OWN_QTY,REC_USER_CODE,REC_TIME_STAMP,BRAND_CODE,FLAVOR_CODE,PRODUCT_CODE,PRODUCT_GROUP_CODE,VALID
FROM ORDER_PROMOTION_PRODUCT WHERE PROMOTION_ID = 1192</v>
      </c>
    </row>
    <row r="3" spans="1:3" x14ac:dyDescent="0.25">
      <c r="A3">
        <v>1194</v>
      </c>
      <c r="B3" t="str">
        <f t="shared" si="0"/>
        <v>INSERT INTO ORDER_PROMOTION_CUSTOMER( PROMOTION_ID, CUSTOMER_ID, REC_USER_CODE, REC_TIME_STAMP, ReplyState, IsUse, IsFirstVisit, orderNo, VALID)
SELECT 1194, CUSTOMER_ID, 'Minh', GETDATE(), 3, 0, 1, NULL, 1
FROM CUSTOMER_CHAINS WHERE chains_id IN (1616,1731)
AND customer_id NOT IN (SELECT customer_id FROM ORDER_PROMOTION_CUSTOMER WHERE promotion_id = 1194)</v>
      </c>
      <c r="C3" t="str">
        <f t="shared" si="1"/>
        <v>INSERT INTO ORDER_PROMOTION_PRODUCT(PROMOTION_ID,OWN_UOM,OWN_QTY,REC_USER_CODE,REC_TIME_STAMP,BRAND_CODE,FLAVOR_CODE,PRODUCT_CODE,PRODUCT_GROUP_CODE,VALID)
SELECT 1194,OWN_UOM,OWN_QTY,REC_USER_CODE,REC_TIME_STAMP,BRAND_CODE,FLAVOR_CODE,PRODUCT_CODE,PRODUCT_GROUP_CODE,VALID
FROM ORDER_PROMOTION_PRODUCT WHERE PROMOTION_ID = 1192</v>
      </c>
    </row>
    <row r="4" spans="1:3" x14ac:dyDescent="0.25">
      <c r="A4">
        <v>1195</v>
      </c>
      <c r="B4" t="str">
        <f t="shared" si="0"/>
        <v>INSERT INTO ORDER_PROMOTION_CUSTOMER( PROMOTION_ID, CUSTOMER_ID, REC_USER_CODE, REC_TIME_STAMP, ReplyState, IsUse, IsFirstVisit, orderNo, VALID)
SELECT 1195, CUSTOMER_ID, 'Minh', GETDATE(), 3, 0, 1, NULL, 1
FROM CUSTOMER_CHAINS WHERE chains_id IN (1616,1731)
AND customer_id NOT IN (SELECT customer_id FROM ORDER_PROMOTION_CUSTOMER WHERE promotion_id = 1195)</v>
      </c>
      <c r="C4" t="str">
        <f t="shared" si="1"/>
        <v>INSERT INTO ORDER_PROMOTION_PRODUCT(PROMOTION_ID,OWN_UOM,OWN_QTY,REC_USER_CODE,REC_TIME_STAMP,BRAND_CODE,FLAVOR_CODE,PRODUCT_CODE,PRODUCT_GROUP_CODE,VALID)
SELECT 1195,OWN_UOM,OWN_QTY,REC_USER_CODE,REC_TIME_STAMP,BRAND_CODE,FLAVOR_CODE,PRODUCT_CODE,PRODUCT_GROUP_CODE,VALID
FROM ORDER_PROMOTION_PRODUCT WHERE PROMOTION_ID = 1192</v>
      </c>
    </row>
    <row r="5" spans="1:3" x14ac:dyDescent="0.25">
      <c r="A5">
        <v>1196</v>
      </c>
      <c r="B5" t="str">
        <f t="shared" si="0"/>
        <v>INSERT INTO ORDER_PROMOTION_CUSTOMER( PROMOTION_ID, CUSTOMER_ID, REC_USER_CODE, REC_TIME_STAMP, ReplyState, IsUse, IsFirstVisit, orderNo, VALID)
SELECT 1196, CUSTOMER_ID, 'Minh', GETDATE(), 3, 0, 1, NULL, 1
FROM CUSTOMER_CHAINS WHERE chains_id IN (1616,1731)
AND customer_id NOT IN (SELECT customer_id FROM ORDER_PROMOTION_CUSTOMER WHERE promotion_id = 1196)</v>
      </c>
      <c r="C5" t="str">
        <f t="shared" si="1"/>
        <v>INSERT INTO ORDER_PROMOTION_PRODUCT(PROMOTION_ID,OWN_UOM,OWN_QTY,REC_USER_CODE,REC_TIME_STAMP,BRAND_CODE,FLAVOR_CODE,PRODUCT_CODE,PRODUCT_GROUP_CODE,VALID)
SELECT 1196,OWN_UOM,OWN_QTY,REC_USER_CODE,REC_TIME_STAMP,BRAND_CODE,FLAVOR_CODE,PRODUCT_CODE,PRODUCT_GROUP_CODE,VALID
FROM ORDER_PROMOTION_PRODUCT WHERE PROMOTION_ID = 1192</v>
      </c>
    </row>
    <row r="6" spans="1:3" x14ac:dyDescent="0.25">
      <c r="A6">
        <v>1197</v>
      </c>
      <c r="B6" t="str">
        <f t="shared" si="0"/>
        <v>INSERT INTO ORDER_PROMOTION_CUSTOMER( PROMOTION_ID, CUSTOMER_ID, REC_USER_CODE, REC_TIME_STAMP, ReplyState, IsUse, IsFirstVisit, orderNo, VALID)
SELECT 1197, CUSTOMER_ID, 'Minh', GETDATE(), 3, 0, 1, NULL, 1
FROM CUSTOMER_CHAINS WHERE chains_id IN (1616,1731)
AND customer_id NOT IN (SELECT customer_id FROM ORDER_PROMOTION_CUSTOMER WHERE promotion_id = 1197)</v>
      </c>
      <c r="C6" t="str">
        <f t="shared" si="1"/>
        <v>INSERT INTO ORDER_PROMOTION_PRODUCT(PROMOTION_ID,OWN_UOM,OWN_QTY,REC_USER_CODE,REC_TIME_STAMP,BRAND_CODE,FLAVOR_CODE,PRODUCT_CODE,PRODUCT_GROUP_CODE,VALID)
SELECT 1197,OWN_UOM,OWN_QTY,REC_USER_CODE,REC_TIME_STAMP,BRAND_CODE,FLAVOR_CODE,PRODUCT_CODE,PRODUCT_GROUP_CODE,VALID
FROM ORDER_PROMOTION_PRODUCT WHERE PROMOTION_ID = 1192</v>
      </c>
    </row>
    <row r="7" spans="1:3" x14ac:dyDescent="0.25">
      <c r="A7">
        <v>1198</v>
      </c>
      <c r="B7" t="str">
        <f t="shared" si="0"/>
        <v>INSERT INTO ORDER_PROMOTION_CUSTOMER( PROMOTION_ID, CUSTOMER_ID, REC_USER_CODE, REC_TIME_STAMP, ReplyState, IsUse, IsFirstVisit, orderNo, VALID)
SELECT 1198, CUSTOMER_ID, 'Minh', GETDATE(), 3, 0, 1, NULL, 1
FROM CUSTOMER_CHAINS WHERE chains_id IN (1616,1731)
AND customer_id NOT IN (SELECT customer_id FROM ORDER_PROMOTION_CUSTOMER WHERE promotion_id = 1198)</v>
      </c>
      <c r="C7" t="str">
        <f t="shared" si="1"/>
        <v>INSERT INTO ORDER_PROMOTION_PRODUCT(PROMOTION_ID,OWN_UOM,OWN_QTY,REC_USER_CODE,REC_TIME_STAMP,BRAND_CODE,FLAVOR_CODE,PRODUCT_CODE,PRODUCT_GROUP_CODE,VALID)
SELECT 1198,OWN_UOM,OWN_QTY,REC_USER_CODE,REC_TIME_STAMP,BRAND_CODE,FLAVOR_CODE,PRODUCT_CODE,PRODUCT_GROUP_CODE,VALID
FROM ORDER_PROMOTION_PRODUCT WHERE PROMOTION_ID = 1192</v>
      </c>
    </row>
    <row r="8" spans="1:3" x14ac:dyDescent="0.25">
      <c r="A8">
        <v>1199</v>
      </c>
      <c r="B8" t="str">
        <f t="shared" si="0"/>
        <v>INSERT INTO ORDER_PROMOTION_CUSTOMER( PROMOTION_ID, CUSTOMER_ID, REC_USER_CODE, REC_TIME_STAMP, ReplyState, IsUse, IsFirstVisit, orderNo, VALID)
SELECT 1199, CUSTOMER_ID, 'Minh', GETDATE(), 3, 0, 1, NULL, 1
FROM CUSTOMER_CHAINS WHERE chains_id IN (1616,1731)
AND customer_id NOT IN (SELECT customer_id FROM ORDER_PROMOTION_CUSTOMER WHERE promotion_id = 1199)</v>
      </c>
      <c r="C8" t="str">
        <f t="shared" si="1"/>
        <v>INSERT INTO ORDER_PROMOTION_PRODUCT(PROMOTION_ID,OWN_UOM,OWN_QTY,REC_USER_CODE,REC_TIME_STAMP,BRAND_CODE,FLAVOR_CODE,PRODUCT_CODE,PRODUCT_GROUP_CODE,VALID)
SELECT 1199,OWN_UOM,OWN_QTY,REC_USER_CODE,REC_TIME_STAMP,BRAND_CODE,FLAVOR_CODE,PRODUCT_CODE,PRODUCT_GROUP_CODE,VALID
FROM ORDER_PROMOTION_PRODUCT WHERE PROMOTION_ID = 1192</v>
      </c>
    </row>
    <row r="9" spans="1:3" x14ac:dyDescent="0.25">
      <c r="A9">
        <v>1200</v>
      </c>
      <c r="B9" t="str">
        <f t="shared" si="0"/>
        <v>INSERT INTO ORDER_PROMOTION_CUSTOMER( PROMOTION_ID, CUSTOMER_ID, REC_USER_CODE, REC_TIME_STAMP, ReplyState, IsUse, IsFirstVisit, orderNo, VALID)
SELECT 1200, CUSTOMER_ID, 'Minh', GETDATE(), 3, 0, 1, NULL, 1
FROM CUSTOMER_CHAINS WHERE chains_id IN (1616,1731)
AND customer_id NOT IN (SELECT customer_id FROM ORDER_PROMOTION_CUSTOMER WHERE promotion_id = 1200)</v>
      </c>
      <c r="C9" t="str">
        <f t="shared" si="1"/>
        <v>INSERT INTO ORDER_PROMOTION_PRODUCT(PROMOTION_ID,OWN_UOM,OWN_QTY,REC_USER_CODE,REC_TIME_STAMP,BRAND_CODE,FLAVOR_CODE,PRODUCT_CODE,PRODUCT_GROUP_CODE,VALID)
SELECT 1200,OWN_UOM,OWN_QTY,REC_USER_CODE,REC_TIME_STAMP,BRAND_CODE,FLAVOR_CODE,PRODUCT_CODE,PRODUCT_GROUP_CODE,VALID
FROM ORDER_PROMOTION_PRODUCT WHERE PROMOTION_ID = 1192</v>
      </c>
    </row>
    <row r="10" spans="1:3" x14ac:dyDescent="0.25">
      <c r="A10">
        <v>1201</v>
      </c>
      <c r="B10" t="str">
        <f t="shared" si="0"/>
        <v>INSERT INTO ORDER_PROMOTION_CUSTOMER( PROMOTION_ID, CUSTOMER_ID, REC_USER_CODE, REC_TIME_STAMP, ReplyState, IsUse, IsFirstVisit, orderNo, VALID)
SELECT 1201, CUSTOMER_ID, 'Minh', GETDATE(), 3, 0, 1, NULL, 1
FROM CUSTOMER_CHAINS WHERE chains_id IN (1616,1731)
AND customer_id NOT IN (SELECT customer_id FROM ORDER_PROMOTION_CUSTOMER WHERE promotion_id = 1201)</v>
      </c>
      <c r="C10" t="str">
        <f t="shared" si="1"/>
        <v>INSERT INTO ORDER_PROMOTION_PRODUCT(PROMOTION_ID,OWN_UOM,OWN_QTY,REC_USER_CODE,REC_TIME_STAMP,BRAND_CODE,FLAVOR_CODE,PRODUCT_CODE,PRODUCT_GROUP_CODE,VALID)
SELECT 1201,OWN_UOM,OWN_QTY,REC_USER_CODE,REC_TIME_STAMP,BRAND_CODE,FLAVOR_CODE,PRODUCT_CODE,PRODUCT_GROUP_CODE,VALID
FROM ORDER_PROMOTION_PRODUCT WHERE PROMOTION_ID = 1192</v>
      </c>
    </row>
    <row r="11" spans="1:3" x14ac:dyDescent="0.25">
      <c r="A11">
        <v>1202</v>
      </c>
      <c r="B11" t="str">
        <f t="shared" si="0"/>
        <v>INSERT INTO ORDER_PROMOTION_CUSTOMER( PROMOTION_ID, CUSTOMER_ID, REC_USER_CODE, REC_TIME_STAMP, ReplyState, IsUse, IsFirstVisit, orderNo, VALID)
SELECT 1202, CUSTOMER_ID, 'Minh', GETDATE(), 3, 0, 1, NULL, 1
FROM CUSTOMER_CHAINS WHERE chains_id IN (1616,1731)
AND customer_id NOT IN (SELECT customer_id FROM ORDER_PROMOTION_CUSTOMER WHERE promotion_id = 1202)</v>
      </c>
      <c r="C11" t="str">
        <f t="shared" si="1"/>
        <v>INSERT INTO ORDER_PROMOTION_PRODUCT(PROMOTION_ID,OWN_UOM,OWN_QTY,REC_USER_CODE,REC_TIME_STAMP,BRAND_CODE,FLAVOR_CODE,PRODUCT_CODE,PRODUCT_GROUP_CODE,VALID)
SELECT 1202,OWN_UOM,OWN_QTY,REC_USER_CODE,REC_TIME_STAMP,BRAND_CODE,FLAVOR_CODE,PRODUCT_CODE,PRODUCT_GROUP_CODE,VALID
FROM ORDER_PROMOTION_PRODUCT WHERE PROMOTION_ID = 1192</v>
      </c>
    </row>
    <row r="12" spans="1:3" x14ac:dyDescent="0.25">
      <c r="A12">
        <v>1203</v>
      </c>
      <c r="B12" t="str">
        <f t="shared" si="0"/>
        <v>INSERT INTO ORDER_PROMOTION_CUSTOMER( PROMOTION_ID, CUSTOMER_ID, REC_USER_CODE, REC_TIME_STAMP, ReplyState, IsUse, IsFirstVisit, orderNo, VALID)
SELECT 1203, CUSTOMER_ID, 'Minh', GETDATE(), 3, 0, 1, NULL, 1
FROM CUSTOMER_CHAINS WHERE chains_id IN (1616,1731)
AND customer_id NOT IN (SELECT customer_id FROM ORDER_PROMOTION_CUSTOMER WHERE promotion_id = 1203)</v>
      </c>
      <c r="C12" t="str">
        <f t="shared" si="1"/>
        <v>INSERT INTO ORDER_PROMOTION_PRODUCT(PROMOTION_ID,OWN_UOM,OWN_QTY,REC_USER_CODE,REC_TIME_STAMP,BRAND_CODE,FLAVOR_CODE,PRODUCT_CODE,PRODUCT_GROUP_CODE,VALID)
SELECT 1203,OWN_UOM,OWN_QTY,REC_USER_CODE,REC_TIME_STAMP,BRAND_CODE,FLAVOR_CODE,PRODUCT_CODE,PRODUCT_GROUP_CODE,VALID
FROM ORDER_PROMOTION_PRODUCT WHERE PROMOTION_ID = 1192</v>
      </c>
    </row>
    <row r="13" spans="1:3" x14ac:dyDescent="0.25">
      <c r="A13">
        <v>1204</v>
      </c>
      <c r="B13" t="str">
        <f t="shared" si="0"/>
        <v>INSERT INTO ORDER_PROMOTION_CUSTOMER( PROMOTION_ID, CUSTOMER_ID, REC_USER_CODE, REC_TIME_STAMP, ReplyState, IsUse, IsFirstVisit, orderNo, VALID)
SELECT 1204, CUSTOMER_ID, 'Minh', GETDATE(), 3, 0, 1, NULL, 1
FROM CUSTOMER_CHAINS WHERE chains_id IN (1616,1731)
AND customer_id NOT IN (SELECT customer_id FROM ORDER_PROMOTION_CUSTOMER WHERE promotion_id = 1204)</v>
      </c>
      <c r="C13" t="str">
        <f t="shared" si="1"/>
        <v>INSERT INTO ORDER_PROMOTION_PRODUCT(PROMOTION_ID,OWN_UOM,OWN_QTY,REC_USER_CODE,REC_TIME_STAMP,BRAND_CODE,FLAVOR_CODE,PRODUCT_CODE,PRODUCT_GROUP_CODE,VALID)
SELECT 1204,OWN_UOM,OWN_QTY,REC_USER_CODE,REC_TIME_STAMP,BRAND_CODE,FLAVOR_CODE,PRODUCT_CODE,PRODUCT_GROUP_CODE,VALID
FROM ORDER_PROMOTION_PRODUCT WHERE PROMOTION_ID = 1192</v>
      </c>
    </row>
    <row r="14" spans="1:3" x14ac:dyDescent="0.25">
      <c r="A14">
        <v>1205</v>
      </c>
      <c r="B14" t="str">
        <f t="shared" si="0"/>
        <v>INSERT INTO ORDER_PROMOTION_CUSTOMER( PROMOTION_ID, CUSTOMER_ID, REC_USER_CODE, REC_TIME_STAMP, ReplyState, IsUse, IsFirstVisit, orderNo, VALID)
SELECT 1205, CUSTOMER_ID, 'Minh', GETDATE(), 3, 0, 1, NULL, 1
FROM CUSTOMER_CHAINS WHERE chains_id IN (1616,1731)
AND customer_id NOT IN (SELECT customer_id FROM ORDER_PROMOTION_CUSTOMER WHERE promotion_id = 1205)</v>
      </c>
      <c r="C14" t="str">
        <f t="shared" si="1"/>
        <v>INSERT INTO ORDER_PROMOTION_PRODUCT(PROMOTION_ID,OWN_UOM,OWN_QTY,REC_USER_CODE,REC_TIME_STAMP,BRAND_CODE,FLAVOR_CODE,PRODUCT_CODE,PRODUCT_GROUP_CODE,VALID)
SELECT 1205,OWN_UOM,OWN_QTY,REC_USER_CODE,REC_TIME_STAMP,BRAND_CODE,FLAVOR_CODE,PRODUCT_CODE,PRODUCT_GROUP_CODE,VALID
FROM ORDER_PROMOTION_PRODUCT WHERE PROMOTION_ID = 1192</v>
      </c>
    </row>
    <row r="15" spans="1:3" x14ac:dyDescent="0.25">
      <c r="A15">
        <v>1206</v>
      </c>
      <c r="B15" t="str">
        <f t="shared" si="0"/>
        <v>INSERT INTO ORDER_PROMOTION_CUSTOMER( PROMOTION_ID, CUSTOMER_ID, REC_USER_CODE, REC_TIME_STAMP, ReplyState, IsUse, IsFirstVisit, orderNo, VALID)
SELECT 1206, CUSTOMER_ID, 'Minh', GETDATE(), 3, 0, 1, NULL, 1
FROM CUSTOMER_CHAINS WHERE chains_id IN (1616,1731)
AND customer_id NOT IN (SELECT customer_id FROM ORDER_PROMOTION_CUSTOMER WHERE promotion_id = 1206)</v>
      </c>
      <c r="C15" t="str">
        <f t="shared" si="1"/>
        <v>INSERT INTO ORDER_PROMOTION_PRODUCT(PROMOTION_ID,OWN_UOM,OWN_QTY,REC_USER_CODE,REC_TIME_STAMP,BRAND_CODE,FLAVOR_CODE,PRODUCT_CODE,PRODUCT_GROUP_CODE,VALID)
SELECT 1206,OWN_UOM,OWN_QTY,REC_USER_CODE,REC_TIME_STAMP,BRAND_CODE,FLAVOR_CODE,PRODUCT_CODE,PRODUCT_GROUP_CODE,VALID
FROM ORDER_PROMOTION_PRODUCT WHERE PROMOTION_ID = 1192</v>
      </c>
    </row>
    <row r="16" spans="1:3" x14ac:dyDescent="0.25">
      <c r="A16">
        <v>1207</v>
      </c>
      <c r="B16" t="str">
        <f t="shared" si="0"/>
        <v>INSERT INTO ORDER_PROMOTION_CUSTOMER( PROMOTION_ID, CUSTOMER_ID, REC_USER_CODE, REC_TIME_STAMP, ReplyState, IsUse, IsFirstVisit, orderNo, VALID)
SELECT 1207, CUSTOMER_ID, 'Minh', GETDATE(), 3, 0, 1, NULL, 1
FROM CUSTOMER_CHAINS WHERE chains_id IN (1616,1731)
AND customer_id NOT IN (SELECT customer_id FROM ORDER_PROMOTION_CUSTOMER WHERE promotion_id = 1207)</v>
      </c>
      <c r="C16" t="str">
        <f t="shared" si="1"/>
        <v>INSERT INTO ORDER_PROMOTION_PRODUCT(PROMOTION_ID,OWN_UOM,OWN_QTY,REC_USER_CODE,REC_TIME_STAMP,BRAND_CODE,FLAVOR_CODE,PRODUCT_CODE,PRODUCT_GROUP_CODE,VALID)
SELECT 1207,OWN_UOM,OWN_QTY,REC_USER_CODE,REC_TIME_STAMP,BRAND_CODE,FLAVOR_CODE,PRODUCT_CODE,PRODUCT_GROUP_CODE,VALID
FROM ORDER_PROMOTION_PRODUCT WHERE PROMOTION_ID = 1192</v>
      </c>
    </row>
    <row r="17" spans="1:3" x14ac:dyDescent="0.25">
      <c r="A17">
        <v>1208</v>
      </c>
      <c r="B17" t="str">
        <f t="shared" si="0"/>
        <v>INSERT INTO ORDER_PROMOTION_CUSTOMER( PROMOTION_ID, CUSTOMER_ID, REC_USER_CODE, REC_TIME_STAMP, ReplyState, IsUse, IsFirstVisit, orderNo, VALID)
SELECT 1208, CUSTOMER_ID, 'Minh', GETDATE(), 3, 0, 1, NULL, 1
FROM CUSTOMER_CHAINS WHERE chains_id IN (1616,1731)
AND customer_id NOT IN (SELECT customer_id FROM ORDER_PROMOTION_CUSTOMER WHERE promotion_id = 1208)</v>
      </c>
      <c r="C17" t="str">
        <f t="shared" si="1"/>
        <v>INSERT INTO ORDER_PROMOTION_PRODUCT(PROMOTION_ID,OWN_UOM,OWN_QTY,REC_USER_CODE,REC_TIME_STAMP,BRAND_CODE,FLAVOR_CODE,PRODUCT_CODE,PRODUCT_GROUP_CODE,VALID)
SELECT 1208,OWN_UOM,OWN_QTY,REC_USER_CODE,REC_TIME_STAMP,BRAND_CODE,FLAVOR_CODE,PRODUCT_CODE,PRODUCT_GROUP_CODE,VALID
FROM ORDER_PROMOTION_PRODUCT WHERE PROMOTION_ID = 1192</v>
      </c>
    </row>
    <row r="18" spans="1:3" x14ac:dyDescent="0.25">
      <c r="A18">
        <v>1209</v>
      </c>
      <c r="B18" t="str">
        <f t="shared" si="0"/>
        <v>INSERT INTO ORDER_PROMOTION_CUSTOMER( PROMOTION_ID, CUSTOMER_ID, REC_USER_CODE, REC_TIME_STAMP, ReplyState, IsUse, IsFirstVisit, orderNo, VALID)
SELECT 1209, CUSTOMER_ID, 'Minh', GETDATE(), 3, 0, 1, NULL, 1
FROM CUSTOMER_CHAINS WHERE chains_id IN (1616,1731)
AND customer_id NOT IN (SELECT customer_id FROM ORDER_PROMOTION_CUSTOMER WHERE promotion_id = 1209)</v>
      </c>
      <c r="C18" t="str">
        <f t="shared" si="1"/>
        <v>INSERT INTO ORDER_PROMOTION_PRODUCT(PROMOTION_ID,OWN_UOM,OWN_QTY,REC_USER_CODE,REC_TIME_STAMP,BRAND_CODE,FLAVOR_CODE,PRODUCT_CODE,PRODUCT_GROUP_CODE,VALID)
SELECT 1209,OWN_UOM,OWN_QTY,REC_USER_CODE,REC_TIME_STAMP,BRAND_CODE,FLAVOR_CODE,PRODUCT_CODE,PRODUCT_GROUP_CODE,VALID
FROM ORDER_PROMOTION_PRODUCT WHERE PROMOTION_ID = 1192</v>
      </c>
    </row>
    <row r="19" spans="1:3" x14ac:dyDescent="0.25">
      <c r="A19">
        <v>1210</v>
      </c>
      <c r="B19" t="str">
        <f t="shared" si="0"/>
        <v>INSERT INTO ORDER_PROMOTION_CUSTOMER( PROMOTION_ID, CUSTOMER_ID, REC_USER_CODE, REC_TIME_STAMP, ReplyState, IsUse, IsFirstVisit, orderNo, VALID)
SELECT 1210, CUSTOMER_ID, 'Minh', GETDATE(), 3, 0, 1, NULL, 1
FROM CUSTOMER_CHAINS WHERE chains_id IN (1616,1731)
AND customer_id NOT IN (SELECT customer_id FROM ORDER_PROMOTION_CUSTOMER WHERE promotion_id = 1210)</v>
      </c>
      <c r="C19" t="str">
        <f t="shared" si="1"/>
        <v>INSERT INTO ORDER_PROMOTION_PRODUCT(PROMOTION_ID,OWN_UOM,OWN_QTY,REC_USER_CODE,REC_TIME_STAMP,BRAND_CODE,FLAVOR_CODE,PRODUCT_CODE,PRODUCT_GROUP_CODE,VALID)
SELECT 1210,OWN_UOM,OWN_QTY,REC_USER_CODE,REC_TIME_STAMP,BRAND_CODE,FLAVOR_CODE,PRODUCT_CODE,PRODUCT_GROUP_CODE,VALID
FROM ORDER_PROMOTION_PRODUCT WHERE PROMOTION_ID = 1192</v>
      </c>
    </row>
    <row r="20" spans="1:3" x14ac:dyDescent="0.25">
      <c r="A20">
        <v>1211</v>
      </c>
      <c r="B20" t="str">
        <f t="shared" si="0"/>
        <v>INSERT INTO ORDER_PROMOTION_CUSTOMER( PROMOTION_ID, CUSTOMER_ID, REC_USER_CODE, REC_TIME_STAMP, ReplyState, IsUse, IsFirstVisit, orderNo, VALID)
SELECT 1211, CUSTOMER_ID, 'Minh', GETDATE(), 3, 0, 1, NULL, 1
FROM CUSTOMER_CHAINS WHERE chains_id IN (1616,1731)
AND customer_id NOT IN (SELECT customer_id FROM ORDER_PROMOTION_CUSTOMER WHERE promotion_id = 1211)</v>
      </c>
      <c r="C20" t="str">
        <f t="shared" si="1"/>
        <v>INSERT INTO ORDER_PROMOTION_PRODUCT(PROMOTION_ID,OWN_UOM,OWN_QTY,REC_USER_CODE,REC_TIME_STAMP,BRAND_CODE,FLAVOR_CODE,PRODUCT_CODE,PRODUCT_GROUP_CODE,VALID)
SELECT 1211,OWN_UOM,OWN_QTY,REC_USER_CODE,REC_TIME_STAMP,BRAND_CODE,FLAVOR_CODE,PRODUCT_CODE,PRODUCT_GROUP_CODE,VALID
FROM ORDER_PROMOTION_PRODUCT WHERE PROMOTION_ID = 1192</v>
      </c>
    </row>
    <row r="21" spans="1:3" x14ac:dyDescent="0.25">
      <c r="A21">
        <v>1212</v>
      </c>
      <c r="B21" t="str">
        <f t="shared" si="0"/>
        <v>INSERT INTO ORDER_PROMOTION_CUSTOMER( PROMOTION_ID, CUSTOMER_ID, REC_USER_CODE, REC_TIME_STAMP, ReplyState, IsUse, IsFirstVisit, orderNo, VALID)
SELECT 1212, CUSTOMER_ID, 'Minh', GETDATE(), 3, 0, 1, NULL, 1
FROM CUSTOMER_CHAINS WHERE chains_id IN (1616,1731)
AND customer_id NOT IN (SELECT customer_id FROM ORDER_PROMOTION_CUSTOMER WHERE promotion_id = 1212)</v>
      </c>
      <c r="C21" t="str">
        <f t="shared" si="1"/>
        <v>INSERT INTO ORDER_PROMOTION_PRODUCT(PROMOTION_ID,OWN_UOM,OWN_QTY,REC_USER_CODE,REC_TIME_STAMP,BRAND_CODE,FLAVOR_CODE,PRODUCT_CODE,PRODUCT_GROUP_CODE,VALID)
SELECT 1212,OWN_UOM,OWN_QTY,REC_USER_CODE,REC_TIME_STAMP,BRAND_CODE,FLAVOR_CODE,PRODUCT_CODE,PRODUCT_GROUP_CODE,VALID
FROM ORDER_PROMOTION_PRODUCT WHERE PROMOTION_ID = 1192</v>
      </c>
    </row>
    <row r="22" spans="1:3" x14ac:dyDescent="0.25">
      <c r="A22">
        <v>1213</v>
      </c>
      <c r="B22" t="str">
        <f t="shared" si="0"/>
        <v>INSERT INTO ORDER_PROMOTION_CUSTOMER( PROMOTION_ID, CUSTOMER_ID, REC_USER_CODE, REC_TIME_STAMP, ReplyState, IsUse, IsFirstVisit, orderNo, VALID)
SELECT 1213, CUSTOMER_ID, 'Minh', GETDATE(), 3, 0, 1, NULL, 1
FROM CUSTOMER_CHAINS WHERE chains_id IN (1616,1731)
AND customer_id NOT IN (SELECT customer_id FROM ORDER_PROMOTION_CUSTOMER WHERE promotion_id = 1213)</v>
      </c>
      <c r="C22" t="str">
        <f t="shared" si="1"/>
        <v>INSERT INTO ORDER_PROMOTION_PRODUCT(PROMOTION_ID,OWN_UOM,OWN_QTY,REC_USER_CODE,REC_TIME_STAMP,BRAND_CODE,FLAVOR_CODE,PRODUCT_CODE,PRODUCT_GROUP_CODE,VALID)
SELECT 1213,OWN_UOM,OWN_QTY,REC_USER_CODE,REC_TIME_STAMP,BRAND_CODE,FLAVOR_CODE,PRODUCT_CODE,PRODUCT_GROUP_CODE,VALID
FROM ORDER_PROMOTION_PRODUCT WHERE PROMOTION_ID = 1192</v>
      </c>
    </row>
    <row r="23" spans="1:3" x14ac:dyDescent="0.25">
      <c r="A23">
        <v>1214</v>
      </c>
      <c r="B23" t="str">
        <f t="shared" si="0"/>
        <v>INSERT INTO ORDER_PROMOTION_CUSTOMER( PROMOTION_ID, CUSTOMER_ID, REC_USER_CODE, REC_TIME_STAMP, ReplyState, IsUse, IsFirstVisit, orderNo, VALID)
SELECT 1214, CUSTOMER_ID, 'Minh', GETDATE(), 3, 0, 1, NULL, 1
FROM CUSTOMER_CHAINS WHERE chains_id IN (1616,1731)
AND customer_id NOT IN (SELECT customer_id FROM ORDER_PROMOTION_CUSTOMER WHERE promotion_id = 1214)</v>
      </c>
      <c r="C23" t="str">
        <f t="shared" si="1"/>
        <v>INSERT INTO ORDER_PROMOTION_PRODUCT(PROMOTION_ID,OWN_UOM,OWN_QTY,REC_USER_CODE,REC_TIME_STAMP,BRAND_CODE,FLAVOR_CODE,PRODUCT_CODE,PRODUCT_GROUP_CODE,VALID)
SELECT 1214,OWN_UOM,OWN_QTY,REC_USER_CODE,REC_TIME_STAMP,BRAND_CODE,FLAVOR_CODE,PRODUCT_CODE,PRODUCT_GROUP_CODE,VALID
FROM ORDER_PROMOTION_PRODUCT WHERE PROMOTION_ID = 1192</v>
      </c>
    </row>
    <row r="24" spans="1:3" x14ac:dyDescent="0.25">
      <c r="A24">
        <v>1215</v>
      </c>
      <c r="B24" t="str">
        <f t="shared" si="0"/>
        <v>INSERT INTO ORDER_PROMOTION_CUSTOMER( PROMOTION_ID, CUSTOMER_ID, REC_USER_CODE, REC_TIME_STAMP, ReplyState, IsUse, IsFirstVisit, orderNo, VALID)
SELECT 1215, CUSTOMER_ID, 'Minh', GETDATE(), 3, 0, 1, NULL, 1
FROM CUSTOMER_CHAINS WHERE chains_id IN (1616,1731)
AND customer_id NOT IN (SELECT customer_id FROM ORDER_PROMOTION_CUSTOMER WHERE promotion_id = 1215)</v>
      </c>
      <c r="C24" t="str">
        <f t="shared" si="1"/>
        <v>INSERT INTO ORDER_PROMOTION_PRODUCT(PROMOTION_ID,OWN_UOM,OWN_QTY,REC_USER_CODE,REC_TIME_STAMP,BRAND_CODE,FLAVOR_CODE,PRODUCT_CODE,PRODUCT_GROUP_CODE,VALID)
SELECT 1215,OWN_UOM,OWN_QTY,REC_USER_CODE,REC_TIME_STAMP,BRAND_CODE,FLAVOR_CODE,PRODUCT_CODE,PRODUCT_GROUP_CODE,VALID
FROM ORDER_PROMOTION_PRODUCT WHERE PROMOTION_ID = 1192</v>
      </c>
    </row>
    <row r="25" spans="1:3" x14ac:dyDescent="0.25">
      <c r="A25">
        <v>1216</v>
      </c>
      <c r="B25" t="str">
        <f t="shared" si="0"/>
        <v>INSERT INTO ORDER_PROMOTION_CUSTOMER( PROMOTION_ID, CUSTOMER_ID, REC_USER_CODE, REC_TIME_STAMP, ReplyState, IsUse, IsFirstVisit, orderNo, VALID)
SELECT 1216, CUSTOMER_ID, 'Minh', GETDATE(), 3, 0, 1, NULL, 1
FROM CUSTOMER_CHAINS WHERE chains_id IN (1616,1731)
AND customer_id NOT IN (SELECT customer_id FROM ORDER_PROMOTION_CUSTOMER WHERE promotion_id = 1216)</v>
      </c>
      <c r="C25" t="str">
        <f t="shared" si="1"/>
        <v>INSERT INTO ORDER_PROMOTION_PRODUCT(PROMOTION_ID,OWN_UOM,OWN_QTY,REC_USER_CODE,REC_TIME_STAMP,BRAND_CODE,FLAVOR_CODE,PRODUCT_CODE,PRODUCT_GROUP_CODE,VALID)
SELECT 1216,OWN_UOM,OWN_QTY,REC_USER_CODE,REC_TIME_STAMP,BRAND_CODE,FLAVOR_CODE,PRODUCT_CODE,PRODUCT_GROUP_CODE,VALID
FROM ORDER_PROMOTION_PRODUCT WHERE PROMOTION_ID = 1192</v>
      </c>
    </row>
    <row r="26" spans="1:3" x14ac:dyDescent="0.25">
      <c r="A26">
        <v>1217</v>
      </c>
      <c r="B26" t="str">
        <f t="shared" si="0"/>
        <v>INSERT INTO ORDER_PROMOTION_CUSTOMER( PROMOTION_ID, CUSTOMER_ID, REC_USER_CODE, REC_TIME_STAMP, ReplyState, IsUse, IsFirstVisit, orderNo, VALID)
SELECT 1217, CUSTOMER_ID, 'Minh', GETDATE(), 3, 0, 1, NULL, 1
FROM CUSTOMER_CHAINS WHERE chains_id IN (1616,1731)
AND customer_id NOT IN (SELECT customer_id FROM ORDER_PROMOTION_CUSTOMER WHERE promotion_id = 1217)</v>
      </c>
      <c r="C26" t="str">
        <f t="shared" si="1"/>
        <v>INSERT INTO ORDER_PROMOTION_PRODUCT(PROMOTION_ID,OWN_UOM,OWN_QTY,REC_USER_CODE,REC_TIME_STAMP,BRAND_CODE,FLAVOR_CODE,PRODUCT_CODE,PRODUCT_GROUP_CODE,VALID)
SELECT 1217,OWN_UOM,OWN_QTY,REC_USER_CODE,REC_TIME_STAMP,BRAND_CODE,FLAVOR_CODE,PRODUCT_CODE,PRODUCT_GROUP_CODE,VALID
FROM ORDER_PROMOTION_PRODUCT WHERE PROMOTION_ID = 1192</v>
      </c>
    </row>
    <row r="27" spans="1:3" x14ac:dyDescent="0.25">
      <c r="A27">
        <v>1218</v>
      </c>
      <c r="B27" t="str">
        <f t="shared" si="0"/>
        <v>INSERT INTO ORDER_PROMOTION_CUSTOMER( PROMOTION_ID, CUSTOMER_ID, REC_USER_CODE, REC_TIME_STAMP, ReplyState, IsUse, IsFirstVisit, orderNo, VALID)
SELECT 1218, CUSTOMER_ID, 'Minh', GETDATE(), 3, 0, 1, NULL, 1
FROM CUSTOMER_CHAINS WHERE chains_id IN (1616,1731)
AND customer_id NOT IN (SELECT customer_id FROM ORDER_PROMOTION_CUSTOMER WHERE promotion_id = 1218)</v>
      </c>
      <c r="C27" t="str">
        <f t="shared" si="1"/>
        <v>INSERT INTO ORDER_PROMOTION_PRODUCT(PROMOTION_ID,OWN_UOM,OWN_QTY,REC_USER_CODE,REC_TIME_STAMP,BRAND_CODE,FLAVOR_CODE,PRODUCT_CODE,PRODUCT_GROUP_CODE,VALID)
SELECT 1218,OWN_UOM,OWN_QTY,REC_USER_CODE,REC_TIME_STAMP,BRAND_CODE,FLAVOR_CODE,PRODUCT_CODE,PRODUCT_GROUP_CODE,VALID
FROM ORDER_PROMOTION_PRODUCT WHERE PROMOTION_ID = 1192</v>
      </c>
    </row>
    <row r="28" spans="1:3" x14ac:dyDescent="0.25">
      <c r="A28">
        <v>1219</v>
      </c>
      <c r="B28" t="str">
        <f t="shared" si="0"/>
        <v>INSERT INTO ORDER_PROMOTION_CUSTOMER( PROMOTION_ID, CUSTOMER_ID, REC_USER_CODE, REC_TIME_STAMP, ReplyState, IsUse, IsFirstVisit, orderNo, VALID)
SELECT 1219, CUSTOMER_ID, 'Minh', GETDATE(), 3, 0, 1, NULL, 1
FROM CUSTOMER_CHAINS WHERE chains_id IN (1616,1731)
AND customer_id NOT IN (SELECT customer_id FROM ORDER_PROMOTION_CUSTOMER WHERE promotion_id = 1219)</v>
      </c>
      <c r="C28" t="str">
        <f t="shared" si="1"/>
        <v>INSERT INTO ORDER_PROMOTION_PRODUCT(PROMOTION_ID,OWN_UOM,OWN_QTY,REC_USER_CODE,REC_TIME_STAMP,BRAND_CODE,FLAVOR_CODE,PRODUCT_CODE,PRODUCT_GROUP_CODE,VALID)
SELECT 1219,OWN_UOM,OWN_QTY,REC_USER_CODE,REC_TIME_STAMP,BRAND_CODE,FLAVOR_CODE,PRODUCT_CODE,PRODUCT_GROUP_CODE,VALID
FROM ORDER_PROMOTION_PRODUCT WHERE PROMOTION_ID = 1192</v>
      </c>
    </row>
    <row r="29" spans="1:3" x14ac:dyDescent="0.25">
      <c r="A29">
        <v>1220</v>
      </c>
      <c r="B29" t="str">
        <f t="shared" si="0"/>
        <v>INSERT INTO ORDER_PROMOTION_CUSTOMER( PROMOTION_ID, CUSTOMER_ID, REC_USER_CODE, REC_TIME_STAMP, ReplyState, IsUse, IsFirstVisit, orderNo, VALID)
SELECT 1220, CUSTOMER_ID, 'Minh', GETDATE(), 3, 0, 1, NULL, 1
FROM CUSTOMER_CHAINS WHERE chains_id IN (1616,1731)
AND customer_id NOT IN (SELECT customer_id FROM ORDER_PROMOTION_CUSTOMER WHERE promotion_id = 1220)</v>
      </c>
      <c r="C29" t="str">
        <f t="shared" si="1"/>
        <v>INSERT INTO ORDER_PROMOTION_PRODUCT(PROMOTION_ID,OWN_UOM,OWN_QTY,REC_USER_CODE,REC_TIME_STAMP,BRAND_CODE,FLAVOR_CODE,PRODUCT_CODE,PRODUCT_GROUP_CODE,VALID)
SELECT 1220,OWN_UOM,OWN_QTY,REC_USER_CODE,REC_TIME_STAMP,BRAND_CODE,FLAVOR_CODE,PRODUCT_CODE,PRODUCT_GROUP_CODE,VALID
FROM ORDER_PROMOTION_PRODUCT WHERE PROMOTION_ID = 1192</v>
      </c>
    </row>
    <row r="30" spans="1:3" x14ac:dyDescent="0.25">
      <c r="A30">
        <v>1221</v>
      </c>
      <c r="B30" t="str">
        <f t="shared" si="0"/>
        <v>INSERT INTO ORDER_PROMOTION_CUSTOMER( PROMOTION_ID, CUSTOMER_ID, REC_USER_CODE, REC_TIME_STAMP, ReplyState, IsUse, IsFirstVisit, orderNo, VALID)
SELECT 1221, CUSTOMER_ID, 'Minh', GETDATE(), 3, 0, 1, NULL, 1
FROM CUSTOMER_CHAINS WHERE chains_id IN (1616,1731)
AND customer_id NOT IN (SELECT customer_id FROM ORDER_PROMOTION_CUSTOMER WHERE promotion_id = 1221)</v>
      </c>
      <c r="C30" t="str">
        <f t="shared" si="1"/>
        <v>INSERT INTO ORDER_PROMOTION_PRODUCT(PROMOTION_ID,OWN_UOM,OWN_QTY,REC_USER_CODE,REC_TIME_STAMP,BRAND_CODE,FLAVOR_CODE,PRODUCT_CODE,PRODUCT_GROUP_CODE,VALID)
SELECT 1221,OWN_UOM,OWN_QTY,REC_USER_CODE,REC_TIME_STAMP,BRAND_CODE,FLAVOR_CODE,PRODUCT_CODE,PRODUCT_GROUP_CODE,VALID
FROM ORDER_PROMOTION_PRODUCT WHERE PROMOTION_ID = 1192</v>
      </c>
    </row>
    <row r="31" spans="1:3" x14ac:dyDescent="0.25">
      <c r="A31">
        <v>1222</v>
      </c>
      <c r="B31" t="str">
        <f t="shared" si="0"/>
        <v>INSERT INTO ORDER_PROMOTION_CUSTOMER( PROMOTION_ID, CUSTOMER_ID, REC_USER_CODE, REC_TIME_STAMP, ReplyState, IsUse, IsFirstVisit, orderNo, VALID)
SELECT 1222, CUSTOMER_ID, 'Minh', GETDATE(), 3, 0, 1, NULL, 1
FROM CUSTOMER_CHAINS WHERE chains_id IN (1616,1731)
AND customer_id NOT IN (SELECT customer_id FROM ORDER_PROMOTION_CUSTOMER WHERE promotion_id = 1222)</v>
      </c>
      <c r="C31" t="str">
        <f t="shared" si="1"/>
        <v>INSERT INTO ORDER_PROMOTION_PRODUCT(PROMOTION_ID,OWN_UOM,OWN_QTY,REC_USER_CODE,REC_TIME_STAMP,BRAND_CODE,FLAVOR_CODE,PRODUCT_CODE,PRODUCT_GROUP_CODE,VALID)
SELECT 1222,OWN_UOM,OWN_QTY,REC_USER_CODE,REC_TIME_STAMP,BRAND_CODE,FLAVOR_CODE,PRODUCT_CODE,PRODUCT_GROUP_CODE,VALID
FROM ORDER_PROMOTION_PRODUCT WHERE PROMOTION_ID = 1192</v>
      </c>
    </row>
    <row r="32" spans="1:3" x14ac:dyDescent="0.25">
      <c r="A32">
        <v>1223</v>
      </c>
      <c r="B32" t="str">
        <f t="shared" si="0"/>
        <v>INSERT INTO ORDER_PROMOTION_CUSTOMER( PROMOTION_ID, CUSTOMER_ID, REC_USER_CODE, REC_TIME_STAMP, ReplyState, IsUse, IsFirstVisit, orderNo, VALID)
SELECT 1223, CUSTOMER_ID, 'Minh', GETDATE(), 3, 0, 1, NULL, 1
FROM CUSTOMER_CHAINS WHERE chains_id IN (1616,1731)
AND customer_id NOT IN (SELECT customer_id FROM ORDER_PROMOTION_CUSTOMER WHERE promotion_id = 1223)</v>
      </c>
      <c r="C32" t="str">
        <f t="shared" si="1"/>
        <v>INSERT INTO ORDER_PROMOTION_PRODUCT(PROMOTION_ID,OWN_UOM,OWN_QTY,REC_USER_CODE,REC_TIME_STAMP,BRAND_CODE,FLAVOR_CODE,PRODUCT_CODE,PRODUCT_GROUP_CODE,VALID)
SELECT 1223,OWN_UOM,OWN_QTY,REC_USER_CODE,REC_TIME_STAMP,BRAND_CODE,FLAVOR_CODE,PRODUCT_CODE,PRODUCT_GROUP_CODE,VALID
FROM ORDER_PROMOTION_PRODUCT WHERE PROMOTION_ID = 1192</v>
      </c>
    </row>
    <row r="33" spans="1:3" x14ac:dyDescent="0.25">
      <c r="A33">
        <v>1224</v>
      </c>
      <c r="B33" t="str">
        <f t="shared" si="0"/>
        <v>INSERT INTO ORDER_PROMOTION_CUSTOMER( PROMOTION_ID, CUSTOMER_ID, REC_USER_CODE, REC_TIME_STAMP, ReplyState, IsUse, IsFirstVisit, orderNo, VALID)
SELECT 1224, CUSTOMER_ID, 'Minh', GETDATE(), 3, 0, 1, NULL, 1
FROM CUSTOMER_CHAINS WHERE chains_id IN (1616,1731)
AND customer_id NOT IN (SELECT customer_id FROM ORDER_PROMOTION_CUSTOMER WHERE promotion_id = 1224)</v>
      </c>
      <c r="C33" t="str">
        <f t="shared" si="1"/>
        <v>INSERT INTO ORDER_PROMOTION_PRODUCT(PROMOTION_ID,OWN_UOM,OWN_QTY,REC_USER_CODE,REC_TIME_STAMP,BRAND_CODE,FLAVOR_CODE,PRODUCT_CODE,PRODUCT_GROUP_CODE,VALID)
SELECT 1224,OWN_UOM,OWN_QTY,REC_USER_CODE,REC_TIME_STAMP,BRAND_CODE,FLAVOR_CODE,PRODUCT_CODE,PRODUCT_GROUP_CODE,VALID
FROM ORDER_PROMOTION_PRODUCT WHERE PROMOTION_ID = 1192</v>
      </c>
    </row>
    <row r="34" spans="1:3" x14ac:dyDescent="0.25">
      <c r="A34">
        <v>1225</v>
      </c>
      <c r="B34" t="str">
        <f t="shared" si="0"/>
        <v>INSERT INTO ORDER_PROMOTION_CUSTOMER( PROMOTION_ID, CUSTOMER_ID, REC_USER_CODE, REC_TIME_STAMP, ReplyState, IsUse, IsFirstVisit, orderNo, VALID)
SELECT 1225, CUSTOMER_ID, 'Minh', GETDATE(), 3, 0, 1, NULL, 1
FROM CUSTOMER_CHAINS WHERE chains_id IN (1616,1731)
AND customer_id NOT IN (SELECT customer_id FROM ORDER_PROMOTION_CUSTOMER WHERE promotion_id = 1225)</v>
      </c>
      <c r="C34" t="str">
        <f t="shared" si="1"/>
        <v>INSERT INTO ORDER_PROMOTION_PRODUCT(PROMOTION_ID,OWN_UOM,OWN_QTY,REC_USER_CODE,REC_TIME_STAMP,BRAND_CODE,FLAVOR_CODE,PRODUCT_CODE,PRODUCT_GROUP_CODE,VALID)
SELECT 1225,OWN_UOM,OWN_QTY,REC_USER_CODE,REC_TIME_STAMP,BRAND_CODE,FLAVOR_CODE,PRODUCT_CODE,PRODUCT_GROUP_CODE,VALID
FROM ORDER_PROMOTION_PRODUCT WHERE PROMOTION_ID = 1192</v>
      </c>
    </row>
    <row r="35" spans="1:3" x14ac:dyDescent="0.25">
      <c r="A35">
        <v>1226</v>
      </c>
      <c r="B35" t="str">
        <f t="shared" si="0"/>
        <v>INSERT INTO ORDER_PROMOTION_CUSTOMER( PROMOTION_ID, CUSTOMER_ID, REC_USER_CODE, REC_TIME_STAMP, ReplyState, IsUse, IsFirstVisit, orderNo, VALID)
SELECT 1226, CUSTOMER_ID, 'Minh', GETDATE(), 3, 0, 1, NULL, 1
FROM CUSTOMER_CHAINS WHERE chains_id IN (1616,1731)
AND customer_id NOT IN (SELECT customer_id FROM ORDER_PROMOTION_CUSTOMER WHERE promotion_id = 1226)</v>
      </c>
      <c r="C35" t="str">
        <f t="shared" si="1"/>
        <v>INSERT INTO ORDER_PROMOTION_PRODUCT(PROMOTION_ID,OWN_UOM,OWN_QTY,REC_USER_CODE,REC_TIME_STAMP,BRAND_CODE,FLAVOR_CODE,PRODUCT_CODE,PRODUCT_GROUP_CODE,VALID)
SELECT 1226,OWN_UOM,OWN_QTY,REC_USER_CODE,REC_TIME_STAMP,BRAND_CODE,FLAVOR_CODE,PRODUCT_CODE,PRODUCT_GROUP_CODE,VALID
FROM ORDER_PROMOTION_PRODUCT WHERE PROMOTION_ID = 1192</v>
      </c>
    </row>
    <row r="36" spans="1:3" x14ac:dyDescent="0.25">
      <c r="A36">
        <v>1227</v>
      </c>
      <c r="B36" t="str">
        <f t="shared" si="0"/>
        <v>INSERT INTO ORDER_PROMOTION_CUSTOMER( PROMOTION_ID, CUSTOMER_ID, REC_USER_CODE, REC_TIME_STAMP, ReplyState, IsUse, IsFirstVisit, orderNo, VALID)
SELECT 1227, CUSTOMER_ID, 'Minh', GETDATE(), 3, 0, 1, NULL, 1
FROM CUSTOMER_CHAINS WHERE chains_id IN (1616,1731)
AND customer_id NOT IN (SELECT customer_id FROM ORDER_PROMOTION_CUSTOMER WHERE promotion_id = 1227)</v>
      </c>
      <c r="C36" t="str">
        <f t="shared" si="1"/>
        <v>INSERT INTO ORDER_PROMOTION_PRODUCT(PROMOTION_ID,OWN_UOM,OWN_QTY,REC_USER_CODE,REC_TIME_STAMP,BRAND_CODE,FLAVOR_CODE,PRODUCT_CODE,PRODUCT_GROUP_CODE,VALID)
SELECT 1227,OWN_UOM,OWN_QTY,REC_USER_CODE,REC_TIME_STAMP,BRAND_CODE,FLAVOR_CODE,PRODUCT_CODE,PRODUCT_GROUP_CODE,VALID
FROM ORDER_PROMOTION_PRODUCT WHERE PROMOTION_ID = 1192</v>
      </c>
    </row>
    <row r="37" spans="1:3" x14ac:dyDescent="0.25">
      <c r="A37">
        <v>1228</v>
      </c>
      <c r="B37" t="str">
        <f t="shared" si="0"/>
        <v>INSERT INTO ORDER_PROMOTION_CUSTOMER( PROMOTION_ID, CUSTOMER_ID, REC_USER_CODE, REC_TIME_STAMP, ReplyState, IsUse, IsFirstVisit, orderNo, VALID)
SELECT 1228, CUSTOMER_ID, 'Minh', GETDATE(), 3, 0, 1, NULL, 1
FROM CUSTOMER_CHAINS WHERE chains_id IN (1616,1731)
AND customer_id NOT IN (SELECT customer_id FROM ORDER_PROMOTION_CUSTOMER WHERE promotion_id = 1228)</v>
      </c>
      <c r="C37" t="str">
        <f t="shared" si="1"/>
        <v>INSERT INTO ORDER_PROMOTION_PRODUCT(PROMOTION_ID,OWN_UOM,OWN_QTY,REC_USER_CODE,REC_TIME_STAMP,BRAND_CODE,FLAVOR_CODE,PRODUCT_CODE,PRODUCT_GROUP_CODE,VALID)
SELECT 1228,OWN_UOM,OWN_QTY,REC_USER_CODE,REC_TIME_STAMP,BRAND_CODE,FLAVOR_CODE,PRODUCT_CODE,PRODUCT_GROUP_CODE,VALID
FROM ORDER_PROMOTION_PRODUCT WHERE PROMOTION_ID = 1192</v>
      </c>
    </row>
    <row r="38" spans="1:3" x14ac:dyDescent="0.25">
      <c r="A38">
        <v>1229</v>
      </c>
      <c r="B38" t="str">
        <f t="shared" si="0"/>
        <v>INSERT INTO ORDER_PROMOTION_CUSTOMER( PROMOTION_ID, CUSTOMER_ID, REC_USER_CODE, REC_TIME_STAMP, ReplyState, IsUse, IsFirstVisit, orderNo, VALID)
SELECT 1229, CUSTOMER_ID, 'Minh', GETDATE(), 3, 0, 1, NULL, 1
FROM CUSTOMER_CHAINS WHERE chains_id IN (1616,1731)
AND customer_id NOT IN (SELECT customer_id FROM ORDER_PROMOTION_CUSTOMER WHERE promotion_id = 1229)</v>
      </c>
      <c r="C38" t="str">
        <f t="shared" si="1"/>
        <v>INSERT INTO ORDER_PROMOTION_PRODUCT(PROMOTION_ID,OWN_UOM,OWN_QTY,REC_USER_CODE,REC_TIME_STAMP,BRAND_CODE,FLAVOR_CODE,PRODUCT_CODE,PRODUCT_GROUP_CODE,VALID)
SELECT 1229,OWN_UOM,OWN_QTY,REC_USER_CODE,REC_TIME_STAMP,BRAND_CODE,FLAVOR_CODE,PRODUCT_CODE,PRODUCT_GROUP_CODE,VALID
FROM ORDER_PROMOTION_PRODUCT WHERE PROMOTION_ID = 1192</v>
      </c>
    </row>
    <row r="39" spans="1:3" x14ac:dyDescent="0.25">
      <c r="A39">
        <v>1230</v>
      </c>
      <c r="B39" t="str">
        <f t="shared" si="0"/>
        <v>INSERT INTO ORDER_PROMOTION_CUSTOMER( PROMOTION_ID, CUSTOMER_ID, REC_USER_CODE, REC_TIME_STAMP, ReplyState, IsUse, IsFirstVisit, orderNo, VALID)
SELECT 1230, CUSTOMER_ID, 'Minh', GETDATE(), 3, 0, 1, NULL, 1
FROM CUSTOMER_CHAINS WHERE chains_id IN (1616,1731)
AND customer_id NOT IN (SELECT customer_id FROM ORDER_PROMOTION_CUSTOMER WHERE promotion_id = 1230)</v>
      </c>
      <c r="C39" t="str">
        <f t="shared" si="1"/>
        <v>INSERT INTO ORDER_PROMOTION_PRODUCT(PROMOTION_ID,OWN_UOM,OWN_QTY,REC_USER_CODE,REC_TIME_STAMP,BRAND_CODE,FLAVOR_CODE,PRODUCT_CODE,PRODUCT_GROUP_CODE,VALID)
SELECT 1230,OWN_UOM,OWN_QTY,REC_USER_CODE,REC_TIME_STAMP,BRAND_CODE,FLAVOR_CODE,PRODUCT_CODE,PRODUCT_GROUP_CODE,VALID
FROM ORDER_PROMOTION_PRODUCT WHERE PROMOTION_ID = 1192</v>
      </c>
    </row>
    <row r="40" spans="1:3" x14ac:dyDescent="0.25">
      <c r="A40">
        <v>1231</v>
      </c>
      <c r="B40" t="str">
        <f t="shared" si="0"/>
        <v>INSERT INTO ORDER_PROMOTION_CUSTOMER( PROMOTION_ID, CUSTOMER_ID, REC_USER_CODE, REC_TIME_STAMP, ReplyState, IsUse, IsFirstVisit, orderNo, VALID)
SELECT 1231, CUSTOMER_ID, 'Minh', GETDATE(), 3, 0, 1, NULL, 1
FROM CUSTOMER_CHAINS WHERE chains_id IN (1616,1731)
AND customer_id NOT IN (SELECT customer_id FROM ORDER_PROMOTION_CUSTOMER WHERE promotion_id = 1231)</v>
      </c>
      <c r="C40" t="str">
        <f t="shared" si="1"/>
        <v>INSERT INTO ORDER_PROMOTION_PRODUCT(PROMOTION_ID,OWN_UOM,OWN_QTY,REC_USER_CODE,REC_TIME_STAMP,BRAND_CODE,FLAVOR_CODE,PRODUCT_CODE,PRODUCT_GROUP_CODE,VALID)
SELECT 1231,OWN_UOM,OWN_QTY,REC_USER_CODE,REC_TIME_STAMP,BRAND_CODE,FLAVOR_CODE,PRODUCT_CODE,PRODUCT_GROUP_CODE,VALID
FROM ORDER_PROMOTION_PRODUCT WHERE PROMOTION_ID = 1192</v>
      </c>
    </row>
    <row r="41" spans="1:3" x14ac:dyDescent="0.25">
      <c r="A41">
        <v>1232</v>
      </c>
      <c r="B41" t="str">
        <f t="shared" si="0"/>
        <v>INSERT INTO ORDER_PROMOTION_CUSTOMER( PROMOTION_ID, CUSTOMER_ID, REC_USER_CODE, REC_TIME_STAMP, ReplyState, IsUse, IsFirstVisit, orderNo, VALID)
SELECT 1232, CUSTOMER_ID, 'Minh', GETDATE(), 3, 0, 1, NULL, 1
FROM CUSTOMER_CHAINS WHERE chains_id IN (1616,1731)
AND customer_id NOT IN (SELECT customer_id FROM ORDER_PROMOTION_CUSTOMER WHERE promotion_id = 1232)</v>
      </c>
      <c r="C41" t="str">
        <f t="shared" si="1"/>
        <v>INSERT INTO ORDER_PROMOTION_PRODUCT(PROMOTION_ID,OWN_UOM,OWN_QTY,REC_USER_CODE,REC_TIME_STAMP,BRAND_CODE,FLAVOR_CODE,PRODUCT_CODE,PRODUCT_GROUP_CODE,VALID)
SELECT 1232,OWN_UOM,OWN_QTY,REC_USER_CODE,REC_TIME_STAMP,BRAND_CODE,FLAVOR_CODE,PRODUCT_CODE,PRODUCT_GROUP_CODE,VALID
FROM ORDER_PROMOTION_PRODUCT WHERE PROMOTION_ID = 1192</v>
      </c>
    </row>
    <row r="42" spans="1:3" x14ac:dyDescent="0.25">
      <c r="A42">
        <v>1233</v>
      </c>
      <c r="B42" t="str">
        <f t="shared" si="0"/>
        <v>INSERT INTO ORDER_PROMOTION_CUSTOMER( PROMOTION_ID, CUSTOMER_ID, REC_USER_CODE, REC_TIME_STAMP, ReplyState, IsUse, IsFirstVisit, orderNo, VALID)
SELECT 1233, CUSTOMER_ID, 'Minh', GETDATE(), 3, 0, 1, NULL, 1
FROM CUSTOMER_CHAINS WHERE chains_id IN (1616,1731)
AND customer_id NOT IN (SELECT customer_id FROM ORDER_PROMOTION_CUSTOMER WHERE promotion_id = 1233)</v>
      </c>
      <c r="C42" t="str">
        <f t="shared" si="1"/>
        <v>INSERT INTO ORDER_PROMOTION_PRODUCT(PROMOTION_ID,OWN_UOM,OWN_QTY,REC_USER_CODE,REC_TIME_STAMP,BRAND_CODE,FLAVOR_CODE,PRODUCT_CODE,PRODUCT_GROUP_CODE,VALID)
SELECT 1233,OWN_UOM,OWN_QTY,REC_USER_CODE,REC_TIME_STAMP,BRAND_CODE,FLAVOR_CODE,PRODUCT_CODE,PRODUCT_GROUP_CODE,VALID
FROM ORDER_PROMOTION_PRODUCT WHERE PROMOTION_ID = 1192</v>
      </c>
    </row>
    <row r="43" spans="1:3" x14ac:dyDescent="0.25">
      <c r="A43">
        <v>1234</v>
      </c>
      <c r="B43" t="str">
        <f t="shared" si="0"/>
        <v>INSERT INTO ORDER_PROMOTION_CUSTOMER( PROMOTION_ID, CUSTOMER_ID, REC_USER_CODE, REC_TIME_STAMP, ReplyState, IsUse, IsFirstVisit, orderNo, VALID)
SELECT 1234, CUSTOMER_ID, 'Minh', GETDATE(), 3, 0, 1, NULL, 1
FROM CUSTOMER_CHAINS WHERE chains_id IN (1616,1731)
AND customer_id NOT IN (SELECT customer_id FROM ORDER_PROMOTION_CUSTOMER WHERE promotion_id = 1234)</v>
      </c>
      <c r="C43" t="str">
        <f t="shared" si="1"/>
        <v>INSERT INTO ORDER_PROMOTION_PRODUCT(PROMOTION_ID,OWN_UOM,OWN_QTY,REC_USER_CODE,REC_TIME_STAMP,BRAND_CODE,FLAVOR_CODE,PRODUCT_CODE,PRODUCT_GROUP_CODE,VALID)
SELECT 1234,OWN_UOM,OWN_QTY,REC_USER_CODE,REC_TIME_STAMP,BRAND_CODE,FLAVOR_CODE,PRODUCT_CODE,PRODUCT_GROUP_CODE,VALID
FROM ORDER_PROMOTION_PRODUCT WHERE PROMOTION_ID = 1192</v>
      </c>
    </row>
    <row r="44" spans="1:3" x14ac:dyDescent="0.25">
      <c r="A44">
        <v>1235</v>
      </c>
      <c r="B44" t="str">
        <f t="shared" si="0"/>
        <v>INSERT INTO ORDER_PROMOTION_CUSTOMER( PROMOTION_ID, CUSTOMER_ID, REC_USER_CODE, REC_TIME_STAMP, ReplyState, IsUse, IsFirstVisit, orderNo, VALID)
SELECT 1235, CUSTOMER_ID, 'Minh', GETDATE(), 3, 0, 1, NULL, 1
FROM CUSTOMER_CHAINS WHERE chains_id IN (1616,1731)
AND customer_id NOT IN (SELECT customer_id FROM ORDER_PROMOTION_CUSTOMER WHERE promotion_id = 1235)</v>
      </c>
      <c r="C44" t="str">
        <f t="shared" si="1"/>
        <v>INSERT INTO ORDER_PROMOTION_PRODUCT(PROMOTION_ID,OWN_UOM,OWN_QTY,REC_USER_CODE,REC_TIME_STAMP,BRAND_CODE,FLAVOR_CODE,PRODUCT_CODE,PRODUCT_GROUP_CODE,VALID)
SELECT 1235,OWN_UOM,OWN_QTY,REC_USER_CODE,REC_TIME_STAMP,BRAND_CODE,FLAVOR_CODE,PRODUCT_CODE,PRODUCT_GROUP_CODE,VALID
FROM ORDER_PROMOTION_PRODUCT WHERE PROMOTION_ID = 1192</v>
      </c>
    </row>
    <row r="45" spans="1:3" x14ac:dyDescent="0.25">
      <c r="A45">
        <v>1236</v>
      </c>
      <c r="B45" t="str">
        <f t="shared" si="0"/>
        <v>INSERT INTO ORDER_PROMOTION_CUSTOMER( PROMOTION_ID, CUSTOMER_ID, REC_USER_CODE, REC_TIME_STAMP, ReplyState, IsUse, IsFirstVisit, orderNo, VALID)
SELECT 1236, CUSTOMER_ID, 'Minh', GETDATE(), 3, 0, 1, NULL, 1
FROM CUSTOMER_CHAINS WHERE chains_id IN (1616,1731)
AND customer_id NOT IN (SELECT customer_id FROM ORDER_PROMOTION_CUSTOMER WHERE promotion_id = 1236)</v>
      </c>
      <c r="C45" t="str">
        <f t="shared" si="1"/>
        <v>INSERT INTO ORDER_PROMOTION_PRODUCT(PROMOTION_ID,OWN_UOM,OWN_QTY,REC_USER_CODE,REC_TIME_STAMP,BRAND_CODE,FLAVOR_CODE,PRODUCT_CODE,PRODUCT_GROUP_CODE,VALID)
SELECT 1236,OWN_UOM,OWN_QTY,REC_USER_CODE,REC_TIME_STAMP,BRAND_CODE,FLAVOR_CODE,PRODUCT_CODE,PRODUCT_GROUP_CODE,VALID
FROM ORDER_PROMOTION_PRODUCT WHERE PROMOTION_ID = 1192</v>
      </c>
    </row>
    <row r="46" spans="1:3" x14ac:dyDescent="0.25">
      <c r="A46">
        <v>1237</v>
      </c>
      <c r="B46" t="str">
        <f t="shared" si="0"/>
        <v>INSERT INTO ORDER_PROMOTION_CUSTOMER( PROMOTION_ID, CUSTOMER_ID, REC_USER_CODE, REC_TIME_STAMP, ReplyState, IsUse, IsFirstVisit, orderNo, VALID)
SELECT 1237, CUSTOMER_ID, 'Minh', GETDATE(), 3, 0, 1, NULL, 1
FROM CUSTOMER_CHAINS WHERE chains_id IN (1616,1731)
AND customer_id NOT IN (SELECT customer_id FROM ORDER_PROMOTION_CUSTOMER WHERE promotion_id = 1237)</v>
      </c>
      <c r="C46" t="str">
        <f t="shared" si="1"/>
        <v>INSERT INTO ORDER_PROMOTION_PRODUCT(PROMOTION_ID,OWN_UOM,OWN_QTY,REC_USER_CODE,REC_TIME_STAMP,BRAND_CODE,FLAVOR_CODE,PRODUCT_CODE,PRODUCT_GROUP_CODE,VALID)
SELECT 1237,OWN_UOM,OWN_QTY,REC_USER_CODE,REC_TIME_STAMP,BRAND_CODE,FLAVOR_CODE,PRODUCT_CODE,PRODUCT_GROUP_CODE,VALID
FROM ORDER_PROMOTION_PRODUCT WHERE PROMOTION_ID = 1192</v>
      </c>
    </row>
    <row r="47" spans="1:3" x14ac:dyDescent="0.25">
      <c r="A47">
        <v>1238</v>
      </c>
      <c r="B47" t="str">
        <f t="shared" si="0"/>
        <v>INSERT INTO ORDER_PROMOTION_CUSTOMER( PROMOTION_ID, CUSTOMER_ID, REC_USER_CODE, REC_TIME_STAMP, ReplyState, IsUse, IsFirstVisit, orderNo, VALID)
SELECT 1238, CUSTOMER_ID, 'Minh', GETDATE(), 3, 0, 1, NULL, 1
FROM CUSTOMER_CHAINS WHERE chains_id IN (1616,1731)
AND customer_id NOT IN (SELECT customer_id FROM ORDER_PROMOTION_CUSTOMER WHERE promotion_id = 1238)</v>
      </c>
      <c r="C47" t="str">
        <f t="shared" si="1"/>
        <v>INSERT INTO ORDER_PROMOTION_PRODUCT(PROMOTION_ID,OWN_UOM,OWN_QTY,REC_USER_CODE,REC_TIME_STAMP,BRAND_CODE,FLAVOR_CODE,PRODUCT_CODE,PRODUCT_GROUP_CODE,VALID)
SELECT 1238,OWN_UOM,OWN_QTY,REC_USER_CODE,REC_TIME_STAMP,BRAND_CODE,FLAVOR_CODE,PRODUCT_CODE,PRODUCT_GROUP_CODE,VALID
FROM ORDER_PROMOTION_PRODUCT WHERE PROMOTION_ID = 1192</v>
      </c>
    </row>
    <row r="48" spans="1:3" x14ac:dyDescent="0.25">
      <c r="A48">
        <v>1239</v>
      </c>
      <c r="B48" t="str">
        <f t="shared" si="0"/>
        <v>INSERT INTO ORDER_PROMOTION_CUSTOMER( PROMOTION_ID, CUSTOMER_ID, REC_USER_CODE, REC_TIME_STAMP, ReplyState, IsUse, IsFirstVisit, orderNo, VALID)
SELECT 1239, CUSTOMER_ID, 'Minh', GETDATE(), 3, 0, 1, NULL, 1
FROM CUSTOMER_CHAINS WHERE chains_id IN (1616,1731)
AND customer_id NOT IN (SELECT customer_id FROM ORDER_PROMOTION_CUSTOMER WHERE promotion_id = 1239)</v>
      </c>
      <c r="C48" t="str">
        <f t="shared" si="1"/>
        <v>INSERT INTO ORDER_PROMOTION_PRODUCT(PROMOTION_ID,OWN_UOM,OWN_QTY,REC_USER_CODE,REC_TIME_STAMP,BRAND_CODE,FLAVOR_CODE,PRODUCT_CODE,PRODUCT_GROUP_CODE,VALID)
SELECT 1239,OWN_UOM,OWN_QTY,REC_USER_CODE,REC_TIME_STAMP,BRAND_CODE,FLAVOR_CODE,PRODUCT_CODE,PRODUCT_GROUP_CODE,VALID
FROM ORDER_PROMOTION_PRODUCT WHERE PROMOTION_ID = 1192</v>
      </c>
    </row>
    <row r="49" spans="1:3" x14ac:dyDescent="0.25">
      <c r="A49">
        <v>1240</v>
      </c>
      <c r="B49" t="str">
        <f t="shared" si="0"/>
        <v>INSERT INTO ORDER_PROMOTION_CUSTOMER( PROMOTION_ID, CUSTOMER_ID, REC_USER_CODE, REC_TIME_STAMP, ReplyState, IsUse, IsFirstVisit, orderNo, VALID)
SELECT 1240, CUSTOMER_ID, 'Minh', GETDATE(), 3, 0, 1, NULL, 1
FROM CUSTOMER_CHAINS WHERE chains_id IN (1616,1731)
AND customer_id NOT IN (SELECT customer_id FROM ORDER_PROMOTION_CUSTOMER WHERE promotion_id = 1240)</v>
      </c>
      <c r="C49" t="str">
        <f t="shared" si="1"/>
        <v>INSERT INTO ORDER_PROMOTION_PRODUCT(PROMOTION_ID,OWN_UOM,OWN_QTY,REC_USER_CODE,REC_TIME_STAMP,BRAND_CODE,FLAVOR_CODE,PRODUCT_CODE,PRODUCT_GROUP_CODE,VALID)
SELECT 1240,OWN_UOM,OWN_QTY,REC_USER_CODE,REC_TIME_STAMP,BRAND_CODE,FLAVOR_CODE,PRODUCT_CODE,PRODUCT_GROUP_CODE,VALID
FROM ORDER_PROMOTION_PRODUCT WHERE PROMOTION_ID = 1192</v>
      </c>
    </row>
    <row r="50" spans="1:3" x14ac:dyDescent="0.25">
      <c r="A50">
        <v>1241</v>
      </c>
      <c r="B50" t="str">
        <f t="shared" si="0"/>
        <v>INSERT INTO ORDER_PROMOTION_CUSTOMER( PROMOTION_ID, CUSTOMER_ID, REC_USER_CODE, REC_TIME_STAMP, ReplyState, IsUse, IsFirstVisit, orderNo, VALID)
SELECT 1241, CUSTOMER_ID, 'Minh', GETDATE(), 3, 0, 1, NULL, 1
FROM CUSTOMER_CHAINS WHERE chains_id IN (1616,1731)
AND customer_id NOT IN (SELECT customer_id FROM ORDER_PROMOTION_CUSTOMER WHERE promotion_id = 1241)</v>
      </c>
      <c r="C50" t="str">
        <f t="shared" si="1"/>
        <v>INSERT INTO ORDER_PROMOTION_PRODUCT(PROMOTION_ID,OWN_UOM,OWN_QTY,REC_USER_CODE,REC_TIME_STAMP,BRAND_CODE,FLAVOR_CODE,PRODUCT_CODE,PRODUCT_GROUP_CODE,VALID)
SELECT 1241,OWN_UOM,OWN_QTY,REC_USER_CODE,REC_TIME_STAMP,BRAND_CODE,FLAVOR_CODE,PRODUCT_CODE,PRODUCT_GROUP_CODE,VALID
FROM ORDER_PROMOTION_PRODUCT WHERE PROMOTION_ID = 1192</v>
      </c>
    </row>
    <row r="51" spans="1:3" x14ac:dyDescent="0.25">
      <c r="A51">
        <v>1242</v>
      </c>
      <c r="B51" t="str">
        <f t="shared" si="0"/>
        <v>INSERT INTO ORDER_PROMOTION_CUSTOMER( PROMOTION_ID, CUSTOMER_ID, REC_USER_CODE, REC_TIME_STAMP, ReplyState, IsUse, IsFirstVisit, orderNo, VALID)
SELECT 1242, CUSTOMER_ID, 'Minh', GETDATE(), 3, 0, 1, NULL, 1
FROM CUSTOMER_CHAINS WHERE chains_id IN (1616,1731)
AND customer_id NOT IN (SELECT customer_id FROM ORDER_PROMOTION_CUSTOMER WHERE promotion_id = 1242)</v>
      </c>
      <c r="C51" t="str">
        <f t="shared" si="1"/>
        <v>INSERT INTO ORDER_PROMOTION_PRODUCT(PROMOTION_ID,OWN_UOM,OWN_QTY,REC_USER_CODE,REC_TIME_STAMP,BRAND_CODE,FLAVOR_CODE,PRODUCT_CODE,PRODUCT_GROUP_CODE,VALID)
SELECT 1242,OWN_UOM,OWN_QTY,REC_USER_CODE,REC_TIME_STAMP,BRAND_CODE,FLAVOR_CODE,PRODUCT_CODE,PRODUCT_GROUP_CODE,VALID
FROM ORDER_PROMOTION_PRODUCT WHERE PROMOTION_ID = 1192</v>
      </c>
    </row>
    <row r="52" spans="1:3" x14ac:dyDescent="0.25">
      <c r="A52">
        <v>1243</v>
      </c>
      <c r="B52" t="str">
        <f t="shared" si="0"/>
        <v>INSERT INTO ORDER_PROMOTION_CUSTOMER( PROMOTION_ID, CUSTOMER_ID, REC_USER_CODE, REC_TIME_STAMP, ReplyState, IsUse, IsFirstVisit, orderNo, VALID)
SELECT 1243, CUSTOMER_ID, 'Minh', GETDATE(), 3, 0, 1, NULL, 1
FROM CUSTOMER_CHAINS WHERE chains_id IN (1616,1731)
AND customer_id NOT IN (SELECT customer_id FROM ORDER_PROMOTION_CUSTOMER WHERE promotion_id = 1243)</v>
      </c>
      <c r="C52" t="str">
        <f t="shared" si="1"/>
        <v>INSERT INTO ORDER_PROMOTION_PRODUCT(PROMOTION_ID,OWN_UOM,OWN_QTY,REC_USER_CODE,REC_TIME_STAMP,BRAND_CODE,FLAVOR_CODE,PRODUCT_CODE,PRODUCT_GROUP_CODE,VALID)
SELECT 1243,OWN_UOM,OWN_QTY,REC_USER_CODE,REC_TIME_STAMP,BRAND_CODE,FLAVOR_CODE,PRODUCT_CODE,PRODUCT_GROUP_CODE,VALID
FROM ORDER_PROMOTION_PRODUCT WHERE PROMOTION_ID = 1192</v>
      </c>
    </row>
    <row r="53" spans="1:3" x14ac:dyDescent="0.25">
      <c r="A53">
        <v>1244</v>
      </c>
      <c r="B53" t="str">
        <f t="shared" si="0"/>
        <v>INSERT INTO ORDER_PROMOTION_CUSTOMER( PROMOTION_ID, CUSTOMER_ID, REC_USER_CODE, REC_TIME_STAMP, ReplyState, IsUse, IsFirstVisit, orderNo, VALID)
SELECT 1244, CUSTOMER_ID, 'Minh', GETDATE(), 3, 0, 1, NULL, 1
FROM CUSTOMER_CHAINS WHERE chains_id IN (1616,1731)
AND customer_id NOT IN (SELECT customer_id FROM ORDER_PROMOTION_CUSTOMER WHERE promotion_id = 1244)</v>
      </c>
      <c r="C53" t="str">
        <f t="shared" si="1"/>
        <v>INSERT INTO ORDER_PROMOTION_PRODUCT(PROMOTION_ID,OWN_UOM,OWN_QTY,REC_USER_CODE,REC_TIME_STAMP,BRAND_CODE,FLAVOR_CODE,PRODUCT_CODE,PRODUCT_GROUP_CODE,VALID)
SELECT 1244,OWN_UOM,OWN_QTY,REC_USER_CODE,REC_TIME_STAMP,BRAND_CODE,FLAVOR_CODE,PRODUCT_CODE,PRODUCT_GROUP_CODE,VALID
FROM ORDER_PROMOTION_PRODUCT WHERE PROMOTION_ID = 1192</v>
      </c>
    </row>
    <row r="54" spans="1:3" x14ac:dyDescent="0.25">
      <c r="A54">
        <v>1245</v>
      </c>
      <c r="B54" t="str">
        <f t="shared" si="0"/>
        <v>INSERT INTO ORDER_PROMOTION_CUSTOMER( PROMOTION_ID, CUSTOMER_ID, REC_USER_CODE, REC_TIME_STAMP, ReplyState, IsUse, IsFirstVisit, orderNo, VALID)
SELECT 1245, CUSTOMER_ID, 'Minh', GETDATE(), 3, 0, 1, NULL, 1
FROM CUSTOMER_CHAINS WHERE chains_id IN (1616,1731)
AND customer_id NOT IN (SELECT customer_id FROM ORDER_PROMOTION_CUSTOMER WHERE promotion_id = 1245)</v>
      </c>
      <c r="C54" t="str">
        <f t="shared" si="1"/>
        <v>INSERT INTO ORDER_PROMOTION_PRODUCT(PROMOTION_ID,OWN_UOM,OWN_QTY,REC_USER_CODE,REC_TIME_STAMP,BRAND_CODE,FLAVOR_CODE,PRODUCT_CODE,PRODUCT_GROUP_CODE,VALID)
SELECT 1245,OWN_UOM,OWN_QTY,REC_USER_CODE,REC_TIME_STAMP,BRAND_CODE,FLAVOR_CODE,PRODUCT_CODE,PRODUCT_GROUP_CODE,VALID
FROM ORDER_PROMOTION_PRODUCT WHERE PROMOTION_ID = 1192</v>
      </c>
    </row>
    <row r="55" spans="1:3" x14ac:dyDescent="0.25">
      <c r="A55">
        <v>1246</v>
      </c>
      <c r="B55" t="str">
        <f t="shared" si="0"/>
        <v>INSERT INTO ORDER_PROMOTION_CUSTOMER( PROMOTION_ID, CUSTOMER_ID, REC_USER_CODE, REC_TIME_STAMP, ReplyState, IsUse, IsFirstVisit, orderNo, VALID)
SELECT 1246, CUSTOMER_ID, 'Minh', GETDATE(), 3, 0, 1, NULL, 1
FROM CUSTOMER_CHAINS WHERE chains_id IN (1616,1731)
AND customer_id NOT IN (SELECT customer_id FROM ORDER_PROMOTION_CUSTOMER WHERE promotion_id = 1246)</v>
      </c>
      <c r="C55" t="str">
        <f t="shared" si="1"/>
        <v>INSERT INTO ORDER_PROMOTION_PRODUCT(PROMOTION_ID,OWN_UOM,OWN_QTY,REC_USER_CODE,REC_TIME_STAMP,BRAND_CODE,FLAVOR_CODE,PRODUCT_CODE,PRODUCT_GROUP_CODE,VALID)
SELECT 1246,OWN_UOM,OWN_QTY,REC_USER_CODE,REC_TIME_STAMP,BRAND_CODE,FLAVOR_CODE,PRODUCT_CODE,PRODUCT_GROUP_CODE,VALID
FROM ORDER_PROMOTION_PRODUCT WHERE PROMOTION_ID = 1192</v>
      </c>
    </row>
    <row r="56" spans="1:3" x14ac:dyDescent="0.25">
      <c r="A56">
        <v>1247</v>
      </c>
      <c r="B56" t="str">
        <f t="shared" si="0"/>
        <v>INSERT INTO ORDER_PROMOTION_CUSTOMER( PROMOTION_ID, CUSTOMER_ID, REC_USER_CODE, REC_TIME_STAMP, ReplyState, IsUse, IsFirstVisit, orderNo, VALID)
SELECT 1247, CUSTOMER_ID, 'Minh', GETDATE(), 3, 0, 1, NULL, 1
FROM CUSTOMER_CHAINS WHERE chains_id IN (1616,1731)
AND customer_id NOT IN (SELECT customer_id FROM ORDER_PROMOTION_CUSTOMER WHERE promotion_id = 1247)</v>
      </c>
      <c r="C56" t="str">
        <f t="shared" si="1"/>
        <v>INSERT INTO ORDER_PROMOTION_PRODUCT(PROMOTION_ID,OWN_UOM,OWN_QTY,REC_USER_CODE,REC_TIME_STAMP,BRAND_CODE,FLAVOR_CODE,PRODUCT_CODE,PRODUCT_GROUP_CODE,VALID)
SELECT 1247,OWN_UOM,OWN_QTY,REC_USER_CODE,REC_TIME_STAMP,BRAND_CODE,FLAVOR_CODE,PRODUCT_CODE,PRODUCT_GROUP_CODE,VALID
FROM ORDER_PROMOTION_PRODUCT WHERE PROMOTION_ID = 1192</v>
      </c>
    </row>
    <row r="57" spans="1:3" x14ac:dyDescent="0.25">
      <c r="A57">
        <v>1248</v>
      </c>
      <c r="B57" t="str">
        <f t="shared" si="0"/>
        <v>INSERT INTO ORDER_PROMOTION_CUSTOMER( PROMOTION_ID, CUSTOMER_ID, REC_USER_CODE, REC_TIME_STAMP, ReplyState, IsUse, IsFirstVisit, orderNo, VALID)
SELECT 1248, CUSTOMER_ID, 'Minh', GETDATE(), 3, 0, 1, NULL, 1
FROM CUSTOMER_CHAINS WHERE chains_id IN (1616,1731)
AND customer_id NOT IN (SELECT customer_id FROM ORDER_PROMOTION_CUSTOMER WHERE promotion_id = 1248)</v>
      </c>
      <c r="C57" t="str">
        <f t="shared" si="1"/>
        <v>INSERT INTO ORDER_PROMOTION_PRODUCT(PROMOTION_ID,OWN_UOM,OWN_QTY,REC_USER_CODE,REC_TIME_STAMP,BRAND_CODE,FLAVOR_CODE,PRODUCT_CODE,PRODUCT_GROUP_CODE,VALID)
SELECT 1248,OWN_UOM,OWN_QTY,REC_USER_CODE,REC_TIME_STAMP,BRAND_CODE,FLAVOR_CODE,PRODUCT_CODE,PRODUCT_GROUP_CODE,VALID
FROM ORDER_PROMOTION_PRODUCT WHERE PROMOTION_ID = 1192</v>
      </c>
    </row>
    <row r="58" spans="1:3" x14ac:dyDescent="0.25">
      <c r="A58">
        <v>1249</v>
      </c>
      <c r="B58" t="str">
        <f t="shared" si="0"/>
        <v>INSERT INTO ORDER_PROMOTION_CUSTOMER( PROMOTION_ID, CUSTOMER_ID, REC_USER_CODE, REC_TIME_STAMP, ReplyState, IsUse, IsFirstVisit, orderNo, VALID)
SELECT 1249, CUSTOMER_ID, 'Minh', GETDATE(), 3, 0, 1, NULL, 1
FROM CUSTOMER_CHAINS WHERE chains_id IN (1616,1731)
AND customer_id NOT IN (SELECT customer_id FROM ORDER_PROMOTION_CUSTOMER WHERE promotion_id = 1249)</v>
      </c>
      <c r="C58" t="str">
        <f t="shared" si="1"/>
        <v>INSERT INTO ORDER_PROMOTION_PRODUCT(PROMOTION_ID,OWN_UOM,OWN_QTY,REC_USER_CODE,REC_TIME_STAMP,BRAND_CODE,FLAVOR_CODE,PRODUCT_CODE,PRODUCT_GROUP_CODE,VALID)
SELECT 1249,OWN_UOM,OWN_QTY,REC_USER_CODE,REC_TIME_STAMP,BRAND_CODE,FLAVOR_CODE,PRODUCT_CODE,PRODUCT_GROUP_CODE,VALID
FROM ORDER_PROMOTION_PRODUCT WHERE PROMOTION_ID = 1192</v>
      </c>
    </row>
    <row r="59" spans="1:3" x14ac:dyDescent="0.25">
      <c r="A59">
        <v>1250</v>
      </c>
      <c r="B59" t="str">
        <f t="shared" si="0"/>
        <v>INSERT INTO ORDER_PROMOTION_CUSTOMER( PROMOTION_ID, CUSTOMER_ID, REC_USER_CODE, REC_TIME_STAMP, ReplyState, IsUse, IsFirstVisit, orderNo, VALID)
SELECT 1250, CUSTOMER_ID, 'Minh', GETDATE(), 3, 0, 1, NULL, 1
FROM CUSTOMER_CHAINS WHERE chains_id IN (1616,1731)
AND customer_id NOT IN (SELECT customer_id FROM ORDER_PROMOTION_CUSTOMER WHERE promotion_id = 1250)</v>
      </c>
      <c r="C59" t="str">
        <f t="shared" si="1"/>
        <v>INSERT INTO ORDER_PROMOTION_PRODUCT(PROMOTION_ID,OWN_UOM,OWN_QTY,REC_USER_CODE,REC_TIME_STAMP,BRAND_CODE,FLAVOR_CODE,PRODUCT_CODE,PRODUCT_GROUP_CODE,VALID)
SELECT 1250,OWN_UOM,OWN_QTY,REC_USER_CODE,REC_TIME_STAMP,BRAND_CODE,FLAVOR_CODE,PRODUCT_CODE,PRODUCT_GROUP_CODE,VALID
FROM ORDER_PROMOTION_PRODUCT WHERE PROMOTION_ID = 1192</v>
      </c>
    </row>
    <row r="60" spans="1:3" x14ac:dyDescent="0.25">
      <c r="A60">
        <v>1251</v>
      </c>
      <c r="B60" t="str">
        <f t="shared" si="0"/>
        <v>INSERT INTO ORDER_PROMOTION_CUSTOMER( PROMOTION_ID, CUSTOMER_ID, REC_USER_CODE, REC_TIME_STAMP, ReplyState, IsUse, IsFirstVisit, orderNo, VALID)
SELECT 1251, CUSTOMER_ID, 'Minh', GETDATE(), 3, 0, 1, NULL, 1
FROM CUSTOMER_CHAINS WHERE chains_id IN (1616,1731)
AND customer_id NOT IN (SELECT customer_id FROM ORDER_PROMOTION_CUSTOMER WHERE promotion_id = 1251)</v>
      </c>
      <c r="C60" t="str">
        <f t="shared" si="1"/>
        <v>INSERT INTO ORDER_PROMOTION_PRODUCT(PROMOTION_ID,OWN_UOM,OWN_QTY,REC_USER_CODE,REC_TIME_STAMP,BRAND_CODE,FLAVOR_CODE,PRODUCT_CODE,PRODUCT_GROUP_CODE,VALID)
SELECT 1251,OWN_UOM,OWN_QTY,REC_USER_CODE,REC_TIME_STAMP,BRAND_CODE,FLAVOR_CODE,PRODUCT_CODE,PRODUCT_GROUP_CODE,VALID
FROM ORDER_PROMOTION_PRODUCT WHERE PROMOTION_ID = 1192</v>
      </c>
    </row>
    <row r="61" spans="1:3" x14ac:dyDescent="0.25">
      <c r="A61">
        <v>1252</v>
      </c>
      <c r="B61" t="str">
        <f t="shared" si="0"/>
        <v>INSERT INTO ORDER_PROMOTION_CUSTOMER( PROMOTION_ID, CUSTOMER_ID, REC_USER_CODE, REC_TIME_STAMP, ReplyState, IsUse, IsFirstVisit, orderNo, VALID)
SELECT 1252, CUSTOMER_ID, 'Minh', GETDATE(), 3, 0, 1, NULL, 1
FROM CUSTOMER_CHAINS WHERE chains_id IN (1616,1731)
AND customer_id NOT IN (SELECT customer_id FROM ORDER_PROMOTION_CUSTOMER WHERE promotion_id = 1252)</v>
      </c>
      <c r="C61" t="str">
        <f t="shared" si="1"/>
        <v>INSERT INTO ORDER_PROMOTION_PRODUCT(PROMOTION_ID,OWN_UOM,OWN_QTY,REC_USER_CODE,REC_TIME_STAMP,BRAND_CODE,FLAVOR_CODE,PRODUCT_CODE,PRODUCT_GROUP_CODE,VALID)
SELECT 1252,OWN_UOM,OWN_QTY,REC_USER_CODE,REC_TIME_STAMP,BRAND_CODE,FLAVOR_CODE,PRODUCT_CODE,PRODUCT_GROUP_CODE,VALID
FROM ORDER_PROMOTION_PRODUCT WHERE PROMOTION_ID = 1192</v>
      </c>
    </row>
    <row r="62" spans="1:3" x14ac:dyDescent="0.25">
      <c r="A62">
        <v>1253</v>
      </c>
      <c r="B62" t="str">
        <f t="shared" si="0"/>
        <v>INSERT INTO ORDER_PROMOTION_CUSTOMER( PROMOTION_ID, CUSTOMER_ID, REC_USER_CODE, REC_TIME_STAMP, ReplyState, IsUse, IsFirstVisit, orderNo, VALID)
SELECT 1253, CUSTOMER_ID, 'Minh', GETDATE(), 3, 0, 1, NULL, 1
FROM CUSTOMER_CHAINS WHERE chains_id IN (1616,1731)
AND customer_id NOT IN (SELECT customer_id FROM ORDER_PROMOTION_CUSTOMER WHERE promotion_id = 1253)</v>
      </c>
      <c r="C62" t="str">
        <f t="shared" si="1"/>
        <v>INSERT INTO ORDER_PROMOTION_PRODUCT(PROMOTION_ID,OWN_UOM,OWN_QTY,REC_USER_CODE,REC_TIME_STAMP,BRAND_CODE,FLAVOR_CODE,PRODUCT_CODE,PRODUCT_GROUP_CODE,VALID)
SELECT 1253,OWN_UOM,OWN_QTY,REC_USER_CODE,REC_TIME_STAMP,BRAND_CODE,FLAVOR_CODE,PRODUCT_CODE,PRODUCT_GROUP_CODE,VALID
FROM ORDER_PROMOTION_PRODUCT WHERE PROMOTION_ID = 1192</v>
      </c>
    </row>
    <row r="63" spans="1:3" x14ac:dyDescent="0.25">
      <c r="A63">
        <v>1254</v>
      </c>
      <c r="B63" t="str">
        <f t="shared" si="0"/>
        <v>INSERT INTO ORDER_PROMOTION_CUSTOMER( PROMOTION_ID, CUSTOMER_ID, REC_USER_CODE, REC_TIME_STAMP, ReplyState, IsUse, IsFirstVisit, orderNo, VALID)
SELECT 1254, CUSTOMER_ID, 'Minh', GETDATE(), 3, 0, 1, NULL, 1
FROM CUSTOMER_CHAINS WHERE chains_id IN (1616,1731)
AND customer_id NOT IN (SELECT customer_id FROM ORDER_PROMOTION_CUSTOMER WHERE promotion_id = 1254)</v>
      </c>
      <c r="C63" t="str">
        <f t="shared" si="1"/>
        <v>INSERT INTO ORDER_PROMOTION_PRODUCT(PROMOTION_ID,OWN_UOM,OWN_QTY,REC_USER_CODE,REC_TIME_STAMP,BRAND_CODE,FLAVOR_CODE,PRODUCT_CODE,PRODUCT_GROUP_CODE,VALID)
SELECT 1254,OWN_UOM,OWN_QTY,REC_USER_CODE,REC_TIME_STAMP,BRAND_CODE,FLAVOR_CODE,PRODUCT_CODE,PRODUCT_GROUP_CODE,VALID
FROM ORDER_PROMOTION_PRODUCT WHERE PROMOTION_ID = 1192</v>
      </c>
    </row>
    <row r="64" spans="1:3" x14ac:dyDescent="0.25">
      <c r="A64">
        <v>1255</v>
      </c>
      <c r="B64" t="str">
        <f t="shared" si="0"/>
        <v>INSERT INTO ORDER_PROMOTION_CUSTOMER( PROMOTION_ID, CUSTOMER_ID, REC_USER_CODE, REC_TIME_STAMP, ReplyState, IsUse, IsFirstVisit, orderNo, VALID)
SELECT 1255, CUSTOMER_ID, 'Minh', GETDATE(), 3, 0, 1, NULL, 1
FROM CUSTOMER_CHAINS WHERE chains_id IN (1616,1731)
AND customer_id NOT IN (SELECT customer_id FROM ORDER_PROMOTION_CUSTOMER WHERE promotion_id = 1255)</v>
      </c>
      <c r="C64" t="str">
        <f t="shared" si="1"/>
        <v>INSERT INTO ORDER_PROMOTION_PRODUCT(PROMOTION_ID,OWN_UOM,OWN_QTY,REC_USER_CODE,REC_TIME_STAMP,BRAND_CODE,FLAVOR_CODE,PRODUCT_CODE,PRODUCT_GROUP_CODE,VALID)
SELECT 1255,OWN_UOM,OWN_QTY,REC_USER_CODE,REC_TIME_STAMP,BRAND_CODE,FLAVOR_CODE,PRODUCT_CODE,PRODUCT_GROUP_CODE,VALID
FROM ORDER_PROMOTION_PRODUCT WHERE PROMOTION_ID = 1192</v>
      </c>
    </row>
    <row r="65" spans="1:3" x14ac:dyDescent="0.25">
      <c r="A65">
        <v>1256</v>
      </c>
      <c r="B65" t="str">
        <f t="shared" ref="B65:B111" si="2">"INSERT INTO ORDER_PROMOTION_CUSTOMER( PROMOTION_ID, CUSTOMER_ID, REC_USER_CODE, REC_TIME_STAMP, ReplyState, IsUse, IsFirstVisit, orderNo, VALID)
SELECT "&amp;A65&amp;", CUSTOMER_ID, 'Minh', GETDATE(), 3, 0, 1, NULL, 1
FROM CUSTOMER_CHAINS WHERE chains_id IN (1616,1731)
AND customer_id NOT IN (SELECT customer_id FROM ORDER_PROMOTION_CUSTOMER WHERE promotion_id = "&amp;A65&amp;")"</f>
        <v>INSERT INTO ORDER_PROMOTION_CUSTOMER( PROMOTION_ID, CUSTOMER_ID, REC_USER_CODE, REC_TIME_STAMP, ReplyState, IsUse, IsFirstVisit, orderNo, VALID)
SELECT 1256, CUSTOMER_ID, 'Minh', GETDATE(), 3, 0, 1, NULL, 1
FROM CUSTOMER_CHAINS WHERE chains_id IN (1616,1731)
AND customer_id NOT IN (SELECT customer_id FROM ORDER_PROMOTION_CUSTOMER WHERE promotion_id = 1256)</v>
      </c>
      <c r="C65" t="str">
        <f t="shared" ref="C65:C111" si="3">"INSERT INTO ORDER_PROMOTION_PRODUCT(PROMOTION_ID,OWN_UOM,OWN_QTY,REC_USER_CODE,REC_TIME_STAMP,BRAND_CODE,FLAVOR_CODE,PRODUCT_CODE,PRODUCT_GROUP_CODE,VALID)
SELECT "&amp;A65&amp;",OWN_UOM,OWN_QTY,REC_USER_CODE,REC_TIME_STAMP,BRAND_CODE,FLAVOR_CODE,PRODUCT_CODE,PRODUCT_GROUP_CODE,VALID
FROM ORDER_PROMOTION_PRODUCT WHERE PROMOTION_ID = 1192"</f>
        <v>INSERT INTO ORDER_PROMOTION_PRODUCT(PROMOTION_ID,OWN_UOM,OWN_QTY,REC_USER_CODE,REC_TIME_STAMP,BRAND_CODE,FLAVOR_CODE,PRODUCT_CODE,PRODUCT_GROUP_CODE,VALID)
SELECT 1256,OWN_UOM,OWN_QTY,REC_USER_CODE,REC_TIME_STAMP,BRAND_CODE,FLAVOR_CODE,PRODUCT_CODE,PRODUCT_GROUP_CODE,VALID
FROM ORDER_PROMOTION_PRODUCT WHERE PROMOTION_ID = 1192</v>
      </c>
    </row>
    <row r="66" spans="1:3" x14ac:dyDescent="0.25">
      <c r="A66">
        <v>1257</v>
      </c>
      <c r="B66" t="str">
        <f t="shared" si="2"/>
        <v>INSERT INTO ORDER_PROMOTION_CUSTOMER( PROMOTION_ID, CUSTOMER_ID, REC_USER_CODE, REC_TIME_STAMP, ReplyState, IsUse, IsFirstVisit, orderNo, VALID)
SELECT 1257, CUSTOMER_ID, 'Minh', GETDATE(), 3, 0, 1, NULL, 1
FROM CUSTOMER_CHAINS WHERE chains_id IN (1616,1731)
AND customer_id NOT IN (SELECT customer_id FROM ORDER_PROMOTION_CUSTOMER WHERE promotion_id = 1257)</v>
      </c>
      <c r="C66" t="str">
        <f t="shared" si="3"/>
        <v>INSERT INTO ORDER_PROMOTION_PRODUCT(PROMOTION_ID,OWN_UOM,OWN_QTY,REC_USER_CODE,REC_TIME_STAMP,BRAND_CODE,FLAVOR_CODE,PRODUCT_CODE,PRODUCT_GROUP_CODE,VALID)
SELECT 1257,OWN_UOM,OWN_QTY,REC_USER_CODE,REC_TIME_STAMP,BRAND_CODE,FLAVOR_CODE,PRODUCT_CODE,PRODUCT_GROUP_CODE,VALID
FROM ORDER_PROMOTION_PRODUCT WHERE PROMOTION_ID = 1192</v>
      </c>
    </row>
    <row r="67" spans="1:3" x14ac:dyDescent="0.25">
      <c r="A67">
        <v>1258</v>
      </c>
      <c r="B67" t="str">
        <f t="shared" si="2"/>
        <v>INSERT INTO ORDER_PROMOTION_CUSTOMER( PROMOTION_ID, CUSTOMER_ID, REC_USER_CODE, REC_TIME_STAMP, ReplyState, IsUse, IsFirstVisit, orderNo, VALID)
SELECT 1258, CUSTOMER_ID, 'Minh', GETDATE(), 3, 0, 1, NULL, 1
FROM CUSTOMER_CHAINS WHERE chains_id IN (1616,1731)
AND customer_id NOT IN (SELECT customer_id FROM ORDER_PROMOTION_CUSTOMER WHERE promotion_id = 1258)</v>
      </c>
      <c r="C67" t="str">
        <f t="shared" si="3"/>
        <v>INSERT INTO ORDER_PROMOTION_PRODUCT(PROMOTION_ID,OWN_UOM,OWN_QTY,REC_USER_CODE,REC_TIME_STAMP,BRAND_CODE,FLAVOR_CODE,PRODUCT_CODE,PRODUCT_GROUP_CODE,VALID)
SELECT 1258,OWN_UOM,OWN_QTY,REC_USER_CODE,REC_TIME_STAMP,BRAND_CODE,FLAVOR_CODE,PRODUCT_CODE,PRODUCT_GROUP_CODE,VALID
FROM ORDER_PROMOTION_PRODUCT WHERE PROMOTION_ID = 1192</v>
      </c>
    </row>
    <row r="68" spans="1:3" x14ac:dyDescent="0.25">
      <c r="A68">
        <v>1259</v>
      </c>
      <c r="B68" t="str">
        <f t="shared" si="2"/>
        <v>INSERT INTO ORDER_PROMOTION_CUSTOMER( PROMOTION_ID, CUSTOMER_ID, REC_USER_CODE, REC_TIME_STAMP, ReplyState, IsUse, IsFirstVisit, orderNo, VALID)
SELECT 1259, CUSTOMER_ID, 'Minh', GETDATE(), 3, 0, 1, NULL, 1
FROM CUSTOMER_CHAINS WHERE chains_id IN (1616,1731)
AND customer_id NOT IN (SELECT customer_id FROM ORDER_PROMOTION_CUSTOMER WHERE promotion_id = 1259)</v>
      </c>
      <c r="C68" t="str">
        <f t="shared" si="3"/>
        <v>INSERT INTO ORDER_PROMOTION_PRODUCT(PROMOTION_ID,OWN_UOM,OWN_QTY,REC_USER_CODE,REC_TIME_STAMP,BRAND_CODE,FLAVOR_CODE,PRODUCT_CODE,PRODUCT_GROUP_CODE,VALID)
SELECT 1259,OWN_UOM,OWN_QTY,REC_USER_CODE,REC_TIME_STAMP,BRAND_CODE,FLAVOR_CODE,PRODUCT_CODE,PRODUCT_GROUP_CODE,VALID
FROM ORDER_PROMOTION_PRODUCT WHERE PROMOTION_ID = 1192</v>
      </c>
    </row>
    <row r="69" spans="1:3" x14ac:dyDescent="0.25">
      <c r="A69">
        <v>1260</v>
      </c>
      <c r="B69" t="str">
        <f t="shared" si="2"/>
        <v>INSERT INTO ORDER_PROMOTION_CUSTOMER( PROMOTION_ID, CUSTOMER_ID, REC_USER_CODE, REC_TIME_STAMP, ReplyState, IsUse, IsFirstVisit, orderNo, VALID)
SELECT 1260, CUSTOMER_ID, 'Minh', GETDATE(), 3, 0, 1, NULL, 1
FROM CUSTOMER_CHAINS WHERE chains_id IN (1616,1731)
AND customer_id NOT IN (SELECT customer_id FROM ORDER_PROMOTION_CUSTOMER WHERE promotion_id = 1260)</v>
      </c>
      <c r="C69" t="str">
        <f t="shared" si="3"/>
        <v>INSERT INTO ORDER_PROMOTION_PRODUCT(PROMOTION_ID,OWN_UOM,OWN_QTY,REC_USER_CODE,REC_TIME_STAMP,BRAND_CODE,FLAVOR_CODE,PRODUCT_CODE,PRODUCT_GROUP_CODE,VALID)
SELECT 1260,OWN_UOM,OWN_QTY,REC_USER_CODE,REC_TIME_STAMP,BRAND_CODE,FLAVOR_CODE,PRODUCT_CODE,PRODUCT_GROUP_CODE,VALID
FROM ORDER_PROMOTION_PRODUCT WHERE PROMOTION_ID = 1192</v>
      </c>
    </row>
    <row r="70" spans="1:3" x14ac:dyDescent="0.25">
      <c r="A70">
        <v>1261</v>
      </c>
      <c r="B70" t="str">
        <f t="shared" si="2"/>
        <v>INSERT INTO ORDER_PROMOTION_CUSTOMER( PROMOTION_ID, CUSTOMER_ID, REC_USER_CODE, REC_TIME_STAMP, ReplyState, IsUse, IsFirstVisit, orderNo, VALID)
SELECT 1261, CUSTOMER_ID, 'Minh', GETDATE(), 3, 0, 1, NULL, 1
FROM CUSTOMER_CHAINS WHERE chains_id IN (1616,1731)
AND customer_id NOT IN (SELECT customer_id FROM ORDER_PROMOTION_CUSTOMER WHERE promotion_id = 1261)</v>
      </c>
      <c r="C70" t="str">
        <f t="shared" si="3"/>
        <v>INSERT INTO ORDER_PROMOTION_PRODUCT(PROMOTION_ID,OWN_UOM,OWN_QTY,REC_USER_CODE,REC_TIME_STAMP,BRAND_CODE,FLAVOR_CODE,PRODUCT_CODE,PRODUCT_GROUP_CODE,VALID)
SELECT 1261,OWN_UOM,OWN_QTY,REC_USER_CODE,REC_TIME_STAMP,BRAND_CODE,FLAVOR_CODE,PRODUCT_CODE,PRODUCT_GROUP_CODE,VALID
FROM ORDER_PROMOTION_PRODUCT WHERE PROMOTION_ID = 1192</v>
      </c>
    </row>
    <row r="71" spans="1:3" x14ac:dyDescent="0.25">
      <c r="A71">
        <v>1262</v>
      </c>
      <c r="B71" t="str">
        <f t="shared" si="2"/>
        <v>INSERT INTO ORDER_PROMOTION_CUSTOMER( PROMOTION_ID, CUSTOMER_ID, REC_USER_CODE, REC_TIME_STAMP, ReplyState, IsUse, IsFirstVisit, orderNo, VALID)
SELECT 1262, CUSTOMER_ID, 'Minh', GETDATE(), 3, 0, 1, NULL, 1
FROM CUSTOMER_CHAINS WHERE chains_id IN (1616,1731)
AND customer_id NOT IN (SELECT customer_id FROM ORDER_PROMOTION_CUSTOMER WHERE promotion_id = 1262)</v>
      </c>
      <c r="C71" t="str">
        <f t="shared" si="3"/>
        <v>INSERT INTO ORDER_PROMOTION_PRODUCT(PROMOTION_ID,OWN_UOM,OWN_QTY,REC_USER_CODE,REC_TIME_STAMP,BRAND_CODE,FLAVOR_CODE,PRODUCT_CODE,PRODUCT_GROUP_CODE,VALID)
SELECT 1262,OWN_UOM,OWN_QTY,REC_USER_CODE,REC_TIME_STAMP,BRAND_CODE,FLAVOR_CODE,PRODUCT_CODE,PRODUCT_GROUP_CODE,VALID
FROM ORDER_PROMOTION_PRODUCT WHERE PROMOTION_ID = 1192</v>
      </c>
    </row>
    <row r="72" spans="1:3" x14ac:dyDescent="0.25">
      <c r="A72">
        <v>1263</v>
      </c>
      <c r="B72" t="str">
        <f t="shared" si="2"/>
        <v>INSERT INTO ORDER_PROMOTION_CUSTOMER( PROMOTION_ID, CUSTOMER_ID, REC_USER_CODE, REC_TIME_STAMP, ReplyState, IsUse, IsFirstVisit, orderNo, VALID)
SELECT 1263, CUSTOMER_ID, 'Minh', GETDATE(), 3, 0, 1, NULL, 1
FROM CUSTOMER_CHAINS WHERE chains_id IN (1616,1731)
AND customer_id NOT IN (SELECT customer_id FROM ORDER_PROMOTION_CUSTOMER WHERE promotion_id = 1263)</v>
      </c>
      <c r="C72" t="str">
        <f t="shared" si="3"/>
        <v>INSERT INTO ORDER_PROMOTION_PRODUCT(PROMOTION_ID,OWN_UOM,OWN_QTY,REC_USER_CODE,REC_TIME_STAMP,BRAND_CODE,FLAVOR_CODE,PRODUCT_CODE,PRODUCT_GROUP_CODE,VALID)
SELECT 1263,OWN_UOM,OWN_QTY,REC_USER_CODE,REC_TIME_STAMP,BRAND_CODE,FLAVOR_CODE,PRODUCT_CODE,PRODUCT_GROUP_CODE,VALID
FROM ORDER_PROMOTION_PRODUCT WHERE PROMOTION_ID = 1192</v>
      </c>
    </row>
    <row r="73" spans="1:3" x14ac:dyDescent="0.25">
      <c r="A73">
        <v>1264</v>
      </c>
      <c r="B73" t="str">
        <f t="shared" si="2"/>
        <v>INSERT INTO ORDER_PROMOTION_CUSTOMER( PROMOTION_ID, CUSTOMER_ID, REC_USER_CODE, REC_TIME_STAMP, ReplyState, IsUse, IsFirstVisit, orderNo, VALID)
SELECT 1264, CUSTOMER_ID, 'Minh', GETDATE(), 3, 0, 1, NULL, 1
FROM CUSTOMER_CHAINS WHERE chains_id IN (1616,1731)
AND customer_id NOT IN (SELECT customer_id FROM ORDER_PROMOTION_CUSTOMER WHERE promotion_id = 1264)</v>
      </c>
      <c r="C73" t="str">
        <f t="shared" si="3"/>
        <v>INSERT INTO ORDER_PROMOTION_PRODUCT(PROMOTION_ID,OWN_UOM,OWN_QTY,REC_USER_CODE,REC_TIME_STAMP,BRAND_CODE,FLAVOR_CODE,PRODUCT_CODE,PRODUCT_GROUP_CODE,VALID)
SELECT 1264,OWN_UOM,OWN_QTY,REC_USER_CODE,REC_TIME_STAMP,BRAND_CODE,FLAVOR_CODE,PRODUCT_CODE,PRODUCT_GROUP_CODE,VALID
FROM ORDER_PROMOTION_PRODUCT WHERE PROMOTION_ID = 1192</v>
      </c>
    </row>
    <row r="74" spans="1:3" x14ac:dyDescent="0.25">
      <c r="A74">
        <v>1265</v>
      </c>
      <c r="B74" t="str">
        <f t="shared" si="2"/>
        <v>INSERT INTO ORDER_PROMOTION_CUSTOMER( PROMOTION_ID, CUSTOMER_ID, REC_USER_CODE, REC_TIME_STAMP, ReplyState, IsUse, IsFirstVisit, orderNo, VALID)
SELECT 1265, CUSTOMER_ID, 'Minh', GETDATE(), 3, 0, 1, NULL, 1
FROM CUSTOMER_CHAINS WHERE chains_id IN (1616,1731)
AND customer_id NOT IN (SELECT customer_id FROM ORDER_PROMOTION_CUSTOMER WHERE promotion_id = 1265)</v>
      </c>
      <c r="C74" t="str">
        <f t="shared" si="3"/>
        <v>INSERT INTO ORDER_PROMOTION_PRODUCT(PROMOTION_ID,OWN_UOM,OWN_QTY,REC_USER_CODE,REC_TIME_STAMP,BRAND_CODE,FLAVOR_CODE,PRODUCT_CODE,PRODUCT_GROUP_CODE,VALID)
SELECT 1265,OWN_UOM,OWN_QTY,REC_USER_CODE,REC_TIME_STAMP,BRAND_CODE,FLAVOR_CODE,PRODUCT_CODE,PRODUCT_GROUP_CODE,VALID
FROM ORDER_PROMOTION_PRODUCT WHERE PROMOTION_ID = 1192</v>
      </c>
    </row>
    <row r="75" spans="1:3" x14ac:dyDescent="0.25">
      <c r="A75">
        <v>1266</v>
      </c>
      <c r="B75" t="str">
        <f t="shared" si="2"/>
        <v>INSERT INTO ORDER_PROMOTION_CUSTOMER( PROMOTION_ID, CUSTOMER_ID, REC_USER_CODE, REC_TIME_STAMP, ReplyState, IsUse, IsFirstVisit, orderNo, VALID)
SELECT 1266, CUSTOMER_ID, 'Minh', GETDATE(), 3, 0, 1, NULL, 1
FROM CUSTOMER_CHAINS WHERE chains_id IN (1616,1731)
AND customer_id NOT IN (SELECT customer_id FROM ORDER_PROMOTION_CUSTOMER WHERE promotion_id = 1266)</v>
      </c>
      <c r="C75" t="str">
        <f t="shared" si="3"/>
        <v>INSERT INTO ORDER_PROMOTION_PRODUCT(PROMOTION_ID,OWN_UOM,OWN_QTY,REC_USER_CODE,REC_TIME_STAMP,BRAND_CODE,FLAVOR_CODE,PRODUCT_CODE,PRODUCT_GROUP_CODE,VALID)
SELECT 1266,OWN_UOM,OWN_QTY,REC_USER_CODE,REC_TIME_STAMP,BRAND_CODE,FLAVOR_CODE,PRODUCT_CODE,PRODUCT_GROUP_CODE,VALID
FROM ORDER_PROMOTION_PRODUCT WHERE PROMOTION_ID = 1192</v>
      </c>
    </row>
    <row r="76" spans="1:3" x14ac:dyDescent="0.25">
      <c r="A76">
        <v>1267</v>
      </c>
      <c r="B76" t="str">
        <f t="shared" si="2"/>
        <v>INSERT INTO ORDER_PROMOTION_CUSTOMER( PROMOTION_ID, CUSTOMER_ID, REC_USER_CODE, REC_TIME_STAMP, ReplyState, IsUse, IsFirstVisit, orderNo, VALID)
SELECT 1267, CUSTOMER_ID, 'Minh', GETDATE(), 3, 0, 1, NULL, 1
FROM CUSTOMER_CHAINS WHERE chains_id IN (1616,1731)
AND customer_id NOT IN (SELECT customer_id FROM ORDER_PROMOTION_CUSTOMER WHERE promotion_id = 1267)</v>
      </c>
      <c r="C76" t="str">
        <f t="shared" si="3"/>
        <v>INSERT INTO ORDER_PROMOTION_PRODUCT(PROMOTION_ID,OWN_UOM,OWN_QTY,REC_USER_CODE,REC_TIME_STAMP,BRAND_CODE,FLAVOR_CODE,PRODUCT_CODE,PRODUCT_GROUP_CODE,VALID)
SELECT 1267,OWN_UOM,OWN_QTY,REC_USER_CODE,REC_TIME_STAMP,BRAND_CODE,FLAVOR_CODE,PRODUCT_CODE,PRODUCT_GROUP_CODE,VALID
FROM ORDER_PROMOTION_PRODUCT WHERE PROMOTION_ID = 1192</v>
      </c>
    </row>
    <row r="77" spans="1:3" x14ac:dyDescent="0.25">
      <c r="A77">
        <v>1268</v>
      </c>
      <c r="B77" t="str">
        <f t="shared" si="2"/>
        <v>INSERT INTO ORDER_PROMOTION_CUSTOMER( PROMOTION_ID, CUSTOMER_ID, REC_USER_CODE, REC_TIME_STAMP, ReplyState, IsUse, IsFirstVisit, orderNo, VALID)
SELECT 1268, CUSTOMER_ID, 'Minh', GETDATE(), 3, 0, 1, NULL, 1
FROM CUSTOMER_CHAINS WHERE chains_id IN (1616,1731)
AND customer_id NOT IN (SELECT customer_id FROM ORDER_PROMOTION_CUSTOMER WHERE promotion_id = 1268)</v>
      </c>
      <c r="C77" t="str">
        <f t="shared" si="3"/>
        <v>INSERT INTO ORDER_PROMOTION_PRODUCT(PROMOTION_ID,OWN_UOM,OWN_QTY,REC_USER_CODE,REC_TIME_STAMP,BRAND_CODE,FLAVOR_CODE,PRODUCT_CODE,PRODUCT_GROUP_CODE,VALID)
SELECT 1268,OWN_UOM,OWN_QTY,REC_USER_CODE,REC_TIME_STAMP,BRAND_CODE,FLAVOR_CODE,PRODUCT_CODE,PRODUCT_GROUP_CODE,VALID
FROM ORDER_PROMOTION_PRODUCT WHERE PROMOTION_ID = 1192</v>
      </c>
    </row>
    <row r="78" spans="1:3" x14ac:dyDescent="0.25">
      <c r="A78">
        <v>1269</v>
      </c>
      <c r="B78" t="str">
        <f t="shared" si="2"/>
        <v>INSERT INTO ORDER_PROMOTION_CUSTOMER( PROMOTION_ID, CUSTOMER_ID, REC_USER_CODE, REC_TIME_STAMP, ReplyState, IsUse, IsFirstVisit, orderNo, VALID)
SELECT 1269, CUSTOMER_ID, 'Minh', GETDATE(), 3, 0, 1, NULL, 1
FROM CUSTOMER_CHAINS WHERE chains_id IN (1616,1731)
AND customer_id NOT IN (SELECT customer_id FROM ORDER_PROMOTION_CUSTOMER WHERE promotion_id = 1269)</v>
      </c>
      <c r="C78" t="str">
        <f t="shared" si="3"/>
        <v>INSERT INTO ORDER_PROMOTION_PRODUCT(PROMOTION_ID,OWN_UOM,OWN_QTY,REC_USER_CODE,REC_TIME_STAMP,BRAND_CODE,FLAVOR_CODE,PRODUCT_CODE,PRODUCT_GROUP_CODE,VALID)
SELECT 1269,OWN_UOM,OWN_QTY,REC_USER_CODE,REC_TIME_STAMP,BRAND_CODE,FLAVOR_CODE,PRODUCT_CODE,PRODUCT_GROUP_CODE,VALID
FROM ORDER_PROMOTION_PRODUCT WHERE PROMOTION_ID = 1192</v>
      </c>
    </row>
    <row r="79" spans="1:3" x14ac:dyDescent="0.25">
      <c r="A79">
        <v>1270</v>
      </c>
      <c r="B79" t="str">
        <f t="shared" si="2"/>
        <v>INSERT INTO ORDER_PROMOTION_CUSTOMER( PROMOTION_ID, CUSTOMER_ID, REC_USER_CODE, REC_TIME_STAMP, ReplyState, IsUse, IsFirstVisit, orderNo, VALID)
SELECT 1270, CUSTOMER_ID, 'Minh', GETDATE(), 3, 0, 1, NULL, 1
FROM CUSTOMER_CHAINS WHERE chains_id IN (1616,1731)
AND customer_id NOT IN (SELECT customer_id FROM ORDER_PROMOTION_CUSTOMER WHERE promotion_id = 1270)</v>
      </c>
      <c r="C79" t="str">
        <f t="shared" si="3"/>
        <v>INSERT INTO ORDER_PROMOTION_PRODUCT(PROMOTION_ID,OWN_UOM,OWN_QTY,REC_USER_CODE,REC_TIME_STAMP,BRAND_CODE,FLAVOR_CODE,PRODUCT_CODE,PRODUCT_GROUP_CODE,VALID)
SELECT 1270,OWN_UOM,OWN_QTY,REC_USER_CODE,REC_TIME_STAMP,BRAND_CODE,FLAVOR_CODE,PRODUCT_CODE,PRODUCT_GROUP_CODE,VALID
FROM ORDER_PROMOTION_PRODUCT WHERE PROMOTION_ID = 1192</v>
      </c>
    </row>
    <row r="80" spans="1:3" x14ac:dyDescent="0.25">
      <c r="A80">
        <v>1271</v>
      </c>
      <c r="B80" t="str">
        <f t="shared" si="2"/>
        <v>INSERT INTO ORDER_PROMOTION_CUSTOMER( PROMOTION_ID, CUSTOMER_ID, REC_USER_CODE, REC_TIME_STAMP, ReplyState, IsUse, IsFirstVisit, orderNo, VALID)
SELECT 1271, CUSTOMER_ID, 'Minh', GETDATE(), 3, 0, 1, NULL, 1
FROM CUSTOMER_CHAINS WHERE chains_id IN (1616,1731)
AND customer_id NOT IN (SELECT customer_id FROM ORDER_PROMOTION_CUSTOMER WHERE promotion_id = 1271)</v>
      </c>
      <c r="C80" t="str">
        <f t="shared" si="3"/>
        <v>INSERT INTO ORDER_PROMOTION_PRODUCT(PROMOTION_ID,OWN_UOM,OWN_QTY,REC_USER_CODE,REC_TIME_STAMP,BRAND_CODE,FLAVOR_CODE,PRODUCT_CODE,PRODUCT_GROUP_CODE,VALID)
SELECT 1271,OWN_UOM,OWN_QTY,REC_USER_CODE,REC_TIME_STAMP,BRAND_CODE,FLAVOR_CODE,PRODUCT_CODE,PRODUCT_GROUP_CODE,VALID
FROM ORDER_PROMOTION_PRODUCT WHERE PROMOTION_ID = 1192</v>
      </c>
    </row>
    <row r="81" spans="1:3" x14ac:dyDescent="0.25">
      <c r="A81">
        <v>1272</v>
      </c>
      <c r="B81" t="str">
        <f t="shared" si="2"/>
        <v>INSERT INTO ORDER_PROMOTION_CUSTOMER( PROMOTION_ID, CUSTOMER_ID, REC_USER_CODE, REC_TIME_STAMP, ReplyState, IsUse, IsFirstVisit, orderNo, VALID)
SELECT 1272, CUSTOMER_ID, 'Minh', GETDATE(), 3, 0, 1, NULL, 1
FROM CUSTOMER_CHAINS WHERE chains_id IN (1616,1731)
AND customer_id NOT IN (SELECT customer_id FROM ORDER_PROMOTION_CUSTOMER WHERE promotion_id = 1272)</v>
      </c>
      <c r="C81" t="str">
        <f t="shared" si="3"/>
        <v>INSERT INTO ORDER_PROMOTION_PRODUCT(PROMOTION_ID,OWN_UOM,OWN_QTY,REC_USER_CODE,REC_TIME_STAMP,BRAND_CODE,FLAVOR_CODE,PRODUCT_CODE,PRODUCT_GROUP_CODE,VALID)
SELECT 1272,OWN_UOM,OWN_QTY,REC_USER_CODE,REC_TIME_STAMP,BRAND_CODE,FLAVOR_CODE,PRODUCT_CODE,PRODUCT_GROUP_CODE,VALID
FROM ORDER_PROMOTION_PRODUCT WHERE PROMOTION_ID = 1192</v>
      </c>
    </row>
    <row r="82" spans="1:3" x14ac:dyDescent="0.25">
      <c r="A82">
        <v>1273</v>
      </c>
      <c r="B82" t="str">
        <f t="shared" si="2"/>
        <v>INSERT INTO ORDER_PROMOTION_CUSTOMER( PROMOTION_ID, CUSTOMER_ID, REC_USER_CODE, REC_TIME_STAMP, ReplyState, IsUse, IsFirstVisit, orderNo, VALID)
SELECT 1273, CUSTOMER_ID, 'Minh', GETDATE(), 3, 0, 1, NULL, 1
FROM CUSTOMER_CHAINS WHERE chains_id IN (1616,1731)
AND customer_id NOT IN (SELECT customer_id FROM ORDER_PROMOTION_CUSTOMER WHERE promotion_id = 1273)</v>
      </c>
      <c r="C82" t="str">
        <f t="shared" si="3"/>
        <v>INSERT INTO ORDER_PROMOTION_PRODUCT(PROMOTION_ID,OWN_UOM,OWN_QTY,REC_USER_CODE,REC_TIME_STAMP,BRAND_CODE,FLAVOR_CODE,PRODUCT_CODE,PRODUCT_GROUP_CODE,VALID)
SELECT 1273,OWN_UOM,OWN_QTY,REC_USER_CODE,REC_TIME_STAMP,BRAND_CODE,FLAVOR_CODE,PRODUCT_CODE,PRODUCT_GROUP_CODE,VALID
FROM ORDER_PROMOTION_PRODUCT WHERE PROMOTION_ID = 1192</v>
      </c>
    </row>
    <row r="83" spans="1:3" x14ac:dyDescent="0.25">
      <c r="A83">
        <v>1274</v>
      </c>
      <c r="B83" t="str">
        <f t="shared" si="2"/>
        <v>INSERT INTO ORDER_PROMOTION_CUSTOMER( PROMOTION_ID, CUSTOMER_ID, REC_USER_CODE, REC_TIME_STAMP, ReplyState, IsUse, IsFirstVisit, orderNo, VALID)
SELECT 1274, CUSTOMER_ID, 'Minh', GETDATE(), 3, 0, 1, NULL, 1
FROM CUSTOMER_CHAINS WHERE chains_id IN (1616,1731)
AND customer_id NOT IN (SELECT customer_id FROM ORDER_PROMOTION_CUSTOMER WHERE promotion_id = 1274)</v>
      </c>
      <c r="C83" t="str">
        <f t="shared" si="3"/>
        <v>INSERT INTO ORDER_PROMOTION_PRODUCT(PROMOTION_ID,OWN_UOM,OWN_QTY,REC_USER_CODE,REC_TIME_STAMP,BRAND_CODE,FLAVOR_CODE,PRODUCT_CODE,PRODUCT_GROUP_CODE,VALID)
SELECT 1274,OWN_UOM,OWN_QTY,REC_USER_CODE,REC_TIME_STAMP,BRAND_CODE,FLAVOR_CODE,PRODUCT_CODE,PRODUCT_GROUP_CODE,VALID
FROM ORDER_PROMOTION_PRODUCT WHERE PROMOTION_ID = 1192</v>
      </c>
    </row>
    <row r="84" spans="1:3" x14ac:dyDescent="0.25">
      <c r="A84">
        <v>1275</v>
      </c>
      <c r="B84" t="str">
        <f t="shared" si="2"/>
        <v>INSERT INTO ORDER_PROMOTION_CUSTOMER( PROMOTION_ID, CUSTOMER_ID, REC_USER_CODE, REC_TIME_STAMP, ReplyState, IsUse, IsFirstVisit, orderNo, VALID)
SELECT 1275, CUSTOMER_ID, 'Minh', GETDATE(), 3, 0, 1, NULL, 1
FROM CUSTOMER_CHAINS WHERE chains_id IN (1616,1731)
AND customer_id NOT IN (SELECT customer_id FROM ORDER_PROMOTION_CUSTOMER WHERE promotion_id = 1275)</v>
      </c>
      <c r="C84" t="str">
        <f t="shared" si="3"/>
        <v>INSERT INTO ORDER_PROMOTION_PRODUCT(PROMOTION_ID,OWN_UOM,OWN_QTY,REC_USER_CODE,REC_TIME_STAMP,BRAND_CODE,FLAVOR_CODE,PRODUCT_CODE,PRODUCT_GROUP_CODE,VALID)
SELECT 1275,OWN_UOM,OWN_QTY,REC_USER_CODE,REC_TIME_STAMP,BRAND_CODE,FLAVOR_CODE,PRODUCT_CODE,PRODUCT_GROUP_CODE,VALID
FROM ORDER_PROMOTION_PRODUCT WHERE PROMOTION_ID = 1192</v>
      </c>
    </row>
    <row r="85" spans="1:3" x14ac:dyDescent="0.25">
      <c r="A85">
        <v>1276</v>
      </c>
      <c r="B85" t="str">
        <f t="shared" si="2"/>
        <v>INSERT INTO ORDER_PROMOTION_CUSTOMER( PROMOTION_ID, CUSTOMER_ID, REC_USER_CODE, REC_TIME_STAMP, ReplyState, IsUse, IsFirstVisit, orderNo, VALID)
SELECT 1276, CUSTOMER_ID, 'Minh', GETDATE(), 3, 0, 1, NULL, 1
FROM CUSTOMER_CHAINS WHERE chains_id IN (1616,1731)
AND customer_id NOT IN (SELECT customer_id FROM ORDER_PROMOTION_CUSTOMER WHERE promotion_id = 1276)</v>
      </c>
      <c r="C85" t="str">
        <f t="shared" si="3"/>
        <v>INSERT INTO ORDER_PROMOTION_PRODUCT(PROMOTION_ID,OWN_UOM,OWN_QTY,REC_USER_CODE,REC_TIME_STAMP,BRAND_CODE,FLAVOR_CODE,PRODUCT_CODE,PRODUCT_GROUP_CODE,VALID)
SELECT 1276,OWN_UOM,OWN_QTY,REC_USER_CODE,REC_TIME_STAMP,BRAND_CODE,FLAVOR_CODE,PRODUCT_CODE,PRODUCT_GROUP_CODE,VALID
FROM ORDER_PROMOTION_PRODUCT WHERE PROMOTION_ID = 1192</v>
      </c>
    </row>
    <row r="86" spans="1:3" x14ac:dyDescent="0.25">
      <c r="A86">
        <v>1277</v>
      </c>
      <c r="B86" t="str">
        <f t="shared" si="2"/>
        <v>INSERT INTO ORDER_PROMOTION_CUSTOMER( PROMOTION_ID, CUSTOMER_ID, REC_USER_CODE, REC_TIME_STAMP, ReplyState, IsUse, IsFirstVisit, orderNo, VALID)
SELECT 1277, CUSTOMER_ID, 'Minh', GETDATE(), 3, 0, 1, NULL, 1
FROM CUSTOMER_CHAINS WHERE chains_id IN (1616,1731)
AND customer_id NOT IN (SELECT customer_id FROM ORDER_PROMOTION_CUSTOMER WHERE promotion_id = 1277)</v>
      </c>
      <c r="C86" t="str">
        <f t="shared" si="3"/>
        <v>INSERT INTO ORDER_PROMOTION_PRODUCT(PROMOTION_ID,OWN_UOM,OWN_QTY,REC_USER_CODE,REC_TIME_STAMP,BRAND_CODE,FLAVOR_CODE,PRODUCT_CODE,PRODUCT_GROUP_CODE,VALID)
SELECT 1277,OWN_UOM,OWN_QTY,REC_USER_CODE,REC_TIME_STAMP,BRAND_CODE,FLAVOR_CODE,PRODUCT_CODE,PRODUCT_GROUP_CODE,VALID
FROM ORDER_PROMOTION_PRODUCT WHERE PROMOTION_ID = 1192</v>
      </c>
    </row>
    <row r="87" spans="1:3" x14ac:dyDescent="0.25">
      <c r="A87">
        <v>1278</v>
      </c>
      <c r="B87" t="str">
        <f t="shared" si="2"/>
        <v>INSERT INTO ORDER_PROMOTION_CUSTOMER( PROMOTION_ID, CUSTOMER_ID, REC_USER_CODE, REC_TIME_STAMP, ReplyState, IsUse, IsFirstVisit, orderNo, VALID)
SELECT 1278, CUSTOMER_ID, 'Minh', GETDATE(), 3, 0, 1, NULL, 1
FROM CUSTOMER_CHAINS WHERE chains_id IN (1616,1731)
AND customer_id NOT IN (SELECT customer_id FROM ORDER_PROMOTION_CUSTOMER WHERE promotion_id = 1278)</v>
      </c>
      <c r="C87" t="str">
        <f t="shared" si="3"/>
        <v>INSERT INTO ORDER_PROMOTION_PRODUCT(PROMOTION_ID,OWN_UOM,OWN_QTY,REC_USER_CODE,REC_TIME_STAMP,BRAND_CODE,FLAVOR_CODE,PRODUCT_CODE,PRODUCT_GROUP_CODE,VALID)
SELECT 1278,OWN_UOM,OWN_QTY,REC_USER_CODE,REC_TIME_STAMP,BRAND_CODE,FLAVOR_CODE,PRODUCT_CODE,PRODUCT_GROUP_CODE,VALID
FROM ORDER_PROMOTION_PRODUCT WHERE PROMOTION_ID = 1192</v>
      </c>
    </row>
    <row r="88" spans="1:3" x14ac:dyDescent="0.25">
      <c r="A88">
        <v>1279</v>
      </c>
      <c r="B88" t="str">
        <f t="shared" si="2"/>
        <v>INSERT INTO ORDER_PROMOTION_CUSTOMER( PROMOTION_ID, CUSTOMER_ID, REC_USER_CODE, REC_TIME_STAMP, ReplyState, IsUse, IsFirstVisit, orderNo, VALID)
SELECT 1279, CUSTOMER_ID, 'Minh', GETDATE(), 3, 0, 1, NULL, 1
FROM CUSTOMER_CHAINS WHERE chains_id IN (1616,1731)
AND customer_id NOT IN (SELECT customer_id FROM ORDER_PROMOTION_CUSTOMER WHERE promotion_id = 1279)</v>
      </c>
      <c r="C88" t="str">
        <f t="shared" si="3"/>
        <v>INSERT INTO ORDER_PROMOTION_PRODUCT(PROMOTION_ID,OWN_UOM,OWN_QTY,REC_USER_CODE,REC_TIME_STAMP,BRAND_CODE,FLAVOR_CODE,PRODUCT_CODE,PRODUCT_GROUP_CODE,VALID)
SELECT 1279,OWN_UOM,OWN_QTY,REC_USER_CODE,REC_TIME_STAMP,BRAND_CODE,FLAVOR_CODE,PRODUCT_CODE,PRODUCT_GROUP_CODE,VALID
FROM ORDER_PROMOTION_PRODUCT WHERE PROMOTION_ID = 1192</v>
      </c>
    </row>
    <row r="89" spans="1:3" x14ac:dyDescent="0.25">
      <c r="A89">
        <v>1280</v>
      </c>
      <c r="B89" t="str">
        <f t="shared" si="2"/>
        <v>INSERT INTO ORDER_PROMOTION_CUSTOMER( PROMOTION_ID, CUSTOMER_ID, REC_USER_CODE, REC_TIME_STAMP, ReplyState, IsUse, IsFirstVisit, orderNo, VALID)
SELECT 1280, CUSTOMER_ID, 'Minh', GETDATE(), 3, 0, 1, NULL, 1
FROM CUSTOMER_CHAINS WHERE chains_id IN (1616,1731)
AND customer_id NOT IN (SELECT customer_id FROM ORDER_PROMOTION_CUSTOMER WHERE promotion_id = 1280)</v>
      </c>
      <c r="C89" t="str">
        <f t="shared" si="3"/>
        <v>INSERT INTO ORDER_PROMOTION_PRODUCT(PROMOTION_ID,OWN_UOM,OWN_QTY,REC_USER_CODE,REC_TIME_STAMP,BRAND_CODE,FLAVOR_CODE,PRODUCT_CODE,PRODUCT_GROUP_CODE,VALID)
SELECT 1280,OWN_UOM,OWN_QTY,REC_USER_CODE,REC_TIME_STAMP,BRAND_CODE,FLAVOR_CODE,PRODUCT_CODE,PRODUCT_GROUP_CODE,VALID
FROM ORDER_PROMOTION_PRODUCT WHERE PROMOTION_ID = 1192</v>
      </c>
    </row>
    <row r="90" spans="1:3" x14ac:dyDescent="0.25">
      <c r="A90">
        <v>1281</v>
      </c>
      <c r="B90" t="str">
        <f t="shared" si="2"/>
        <v>INSERT INTO ORDER_PROMOTION_CUSTOMER( PROMOTION_ID, CUSTOMER_ID, REC_USER_CODE, REC_TIME_STAMP, ReplyState, IsUse, IsFirstVisit, orderNo, VALID)
SELECT 1281, CUSTOMER_ID, 'Minh', GETDATE(), 3, 0, 1, NULL, 1
FROM CUSTOMER_CHAINS WHERE chains_id IN (1616,1731)
AND customer_id NOT IN (SELECT customer_id FROM ORDER_PROMOTION_CUSTOMER WHERE promotion_id = 1281)</v>
      </c>
      <c r="C90" t="str">
        <f t="shared" si="3"/>
        <v>INSERT INTO ORDER_PROMOTION_PRODUCT(PROMOTION_ID,OWN_UOM,OWN_QTY,REC_USER_CODE,REC_TIME_STAMP,BRAND_CODE,FLAVOR_CODE,PRODUCT_CODE,PRODUCT_GROUP_CODE,VALID)
SELECT 1281,OWN_UOM,OWN_QTY,REC_USER_CODE,REC_TIME_STAMP,BRAND_CODE,FLAVOR_CODE,PRODUCT_CODE,PRODUCT_GROUP_CODE,VALID
FROM ORDER_PROMOTION_PRODUCT WHERE PROMOTION_ID = 1192</v>
      </c>
    </row>
    <row r="91" spans="1:3" x14ac:dyDescent="0.25">
      <c r="A91">
        <v>1282</v>
      </c>
      <c r="B91" t="str">
        <f t="shared" si="2"/>
        <v>INSERT INTO ORDER_PROMOTION_CUSTOMER( PROMOTION_ID, CUSTOMER_ID, REC_USER_CODE, REC_TIME_STAMP, ReplyState, IsUse, IsFirstVisit, orderNo, VALID)
SELECT 1282, CUSTOMER_ID, 'Minh', GETDATE(), 3, 0, 1, NULL, 1
FROM CUSTOMER_CHAINS WHERE chains_id IN (1616,1731)
AND customer_id NOT IN (SELECT customer_id FROM ORDER_PROMOTION_CUSTOMER WHERE promotion_id = 1282)</v>
      </c>
      <c r="C91" t="str">
        <f t="shared" si="3"/>
        <v>INSERT INTO ORDER_PROMOTION_PRODUCT(PROMOTION_ID,OWN_UOM,OWN_QTY,REC_USER_CODE,REC_TIME_STAMP,BRAND_CODE,FLAVOR_CODE,PRODUCT_CODE,PRODUCT_GROUP_CODE,VALID)
SELECT 1282,OWN_UOM,OWN_QTY,REC_USER_CODE,REC_TIME_STAMP,BRAND_CODE,FLAVOR_CODE,PRODUCT_CODE,PRODUCT_GROUP_CODE,VALID
FROM ORDER_PROMOTION_PRODUCT WHERE PROMOTION_ID = 1192</v>
      </c>
    </row>
    <row r="92" spans="1:3" x14ac:dyDescent="0.25">
      <c r="A92">
        <v>1283</v>
      </c>
      <c r="B92" t="str">
        <f t="shared" si="2"/>
        <v>INSERT INTO ORDER_PROMOTION_CUSTOMER( PROMOTION_ID, CUSTOMER_ID, REC_USER_CODE, REC_TIME_STAMP, ReplyState, IsUse, IsFirstVisit, orderNo, VALID)
SELECT 1283, CUSTOMER_ID, 'Minh', GETDATE(), 3, 0, 1, NULL, 1
FROM CUSTOMER_CHAINS WHERE chains_id IN (1616,1731)
AND customer_id NOT IN (SELECT customer_id FROM ORDER_PROMOTION_CUSTOMER WHERE promotion_id = 1283)</v>
      </c>
      <c r="C92" t="str">
        <f t="shared" si="3"/>
        <v>INSERT INTO ORDER_PROMOTION_PRODUCT(PROMOTION_ID,OWN_UOM,OWN_QTY,REC_USER_CODE,REC_TIME_STAMP,BRAND_CODE,FLAVOR_CODE,PRODUCT_CODE,PRODUCT_GROUP_CODE,VALID)
SELECT 1283,OWN_UOM,OWN_QTY,REC_USER_CODE,REC_TIME_STAMP,BRAND_CODE,FLAVOR_CODE,PRODUCT_CODE,PRODUCT_GROUP_CODE,VALID
FROM ORDER_PROMOTION_PRODUCT WHERE PROMOTION_ID = 1192</v>
      </c>
    </row>
    <row r="93" spans="1:3" x14ac:dyDescent="0.25">
      <c r="A93">
        <v>1284</v>
      </c>
      <c r="B93" t="str">
        <f t="shared" si="2"/>
        <v>INSERT INTO ORDER_PROMOTION_CUSTOMER( PROMOTION_ID, CUSTOMER_ID, REC_USER_CODE, REC_TIME_STAMP, ReplyState, IsUse, IsFirstVisit, orderNo, VALID)
SELECT 1284, CUSTOMER_ID, 'Minh', GETDATE(), 3, 0, 1, NULL, 1
FROM CUSTOMER_CHAINS WHERE chains_id IN (1616,1731)
AND customer_id NOT IN (SELECT customer_id FROM ORDER_PROMOTION_CUSTOMER WHERE promotion_id = 1284)</v>
      </c>
      <c r="C93" t="str">
        <f t="shared" si="3"/>
        <v>INSERT INTO ORDER_PROMOTION_PRODUCT(PROMOTION_ID,OWN_UOM,OWN_QTY,REC_USER_CODE,REC_TIME_STAMP,BRAND_CODE,FLAVOR_CODE,PRODUCT_CODE,PRODUCT_GROUP_CODE,VALID)
SELECT 1284,OWN_UOM,OWN_QTY,REC_USER_CODE,REC_TIME_STAMP,BRAND_CODE,FLAVOR_CODE,PRODUCT_CODE,PRODUCT_GROUP_CODE,VALID
FROM ORDER_PROMOTION_PRODUCT WHERE PROMOTION_ID = 1192</v>
      </c>
    </row>
    <row r="94" spans="1:3" x14ac:dyDescent="0.25">
      <c r="A94">
        <v>1285</v>
      </c>
      <c r="B94" t="str">
        <f t="shared" si="2"/>
        <v>INSERT INTO ORDER_PROMOTION_CUSTOMER( PROMOTION_ID, CUSTOMER_ID, REC_USER_CODE, REC_TIME_STAMP, ReplyState, IsUse, IsFirstVisit, orderNo, VALID)
SELECT 1285, CUSTOMER_ID, 'Minh', GETDATE(), 3, 0, 1, NULL, 1
FROM CUSTOMER_CHAINS WHERE chains_id IN (1616,1731)
AND customer_id NOT IN (SELECT customer_id FROM ORDER_PROMOTION_CUSTOMER WHERE promotion_id = 1285)</v>
      </c>
      <c r="C94" t="str">
        <f t="shared" si="3"/>
        <v>INSERT INTO ORDER_PROMOTION_PRODUCT(PROMOTION_ID,OWN_UOM,OWN_QTY,REC_USER_CODE,REC_TIME_STAMP,BRAND_CODE,FLAVOR_CODE,PRODUCT_CODE,PRODUCT_GROUP_CODE,VALID)
SELECT 1285,OWN_UOM,OWN_QTY,REC_USER_CODE,REC_TIME_STAMP,BRAND_CODE,FLAVOR_CODE,PRODUCT_CODE,PRODUCT_GROUP_CODE,VALID
FROM ORDER_PROMOTION_PRODUCT WHERE PROMOTION_ID = 1192</v>
      </c>
    </row>
    <row r="95" spans="1:3" x14ac:dyDescent="0.25">
      <c r="A95">
        <v>1286</v>
      </c>
      <c r="B95" t="str">
        <f t="shared" si="2"/>
        <v>INSERT INTO ORDER_PROMOTION_CUSTOMER( PROMOTION_ID, CUSTOMER_ID, REC_USER_CODE, REC_TIME_STAMP, ReplyState, IsUse, IsFirstVisit, orderNo, VALID)
SELECT 1286, CUSTOMER_ID, 'Minh', GETDATE(), 3, 0, 1, NULL, 1
FROM CUSTOMER_CHAINS WHERE chains_id IN (1616,1731)
AND customer_id NOT IN (SELECT customer_id FROM ORDER_PROMOTION_CUSTOMER WHERE promotion_id = 1286)</v>
      </c>
      <c r="C95" t="str">
        <f t="shared" si="3"/>
        <v>INSERT INTO ORDER_PROMOTION_PRODUCT(PROMOTION_ID,OWN_UOM,OWN_QTY,REC_USER_CODE,REC_TIME_STAMP,BRAND_CODE,FLAVOR_CODE,PRODUCT_CODE,PRODUCT_GROUP_CODE,VALID)
SELECT 1286,OWN_UOM,OWN_QTY,REC_USER_CODE,REC_TIME_STAMP,BRAND_CODE,FLAVOR_CODE,PRODUCT_CODE,PRODUCT_GROUP_CODE,VALID
FROM ORDER_PROMOTION_PRODUCT WHERE PROMOTION_ID = 1192</v>
      </c>
    </row>
    <row r="96" spans="1:3" x14ac:dyDescent="0.25">
      <c r="A96">
        <v>1287</v>
      </c>
      <c r="B96" t="str">
        <f t="shared" si="2"/>
        <v>INSERT INTO ORDER_PROMOTION_CUSTOMER( PROMOTION_ID, CUSTOMER_ID, REC_USER_CODE, REC_TIME_STAMP, ReplyState, IsUse, IsFirstVisit, orderNo, VALID)
SELECT 1287, CUSTOMER_ID, 'Minh', GETDATE(), 3, 0, 1, NULL, 1
FROM CUSTOMER_CHAINS WHERE chains_id IN (1616,1731)
AND customer_id NOT IN (SELECT customer_id FROM ORDER_PROMOTION_CUSTOMER WHERE promotion_id = 1287)</v>
      </c>
      <c r="C96" t="str">
        <f t="shared" si="3"/>
        <v>INSERT INTO ORDER_PROMOTION_PRODUCT(PROMOTION_ID,OWN_UOM,OWN_QTY,REC_USER_CODE,REC_TIME_STAMP,BRAND_CODE,FLAVOR_CODE,PRODUCT_CODE,PRODUCT_GROUP_CODE,VALID)
SELECT 1287,OWN_UOM,OWN_QTY,REC_USER_CODE,REC_TIME_STAMP,BRAND_CODE,FLAVOR_CODE,PRODUCT_CODE,PRODUCT_GROUP_CODE,VALID
FROM ORDER_PROMOTION_PRODUCT WHERE PROMOTION_ID = 1192</v>
      </c>
    </row>
    <row r="97" spans="1:3" x14ac:dyDescent="0.25">
      <c r="A97">
        <v>1288</v>
      </c>
      <c r="B97" t="str">
        <f t="shared" si="2"/>
        <v>INSERT INTO ORDER_PROMOTION_CUSTOMER( PROMOTION_ID, CUSTOMER_ID, REC_USER_CODE, REC_TIME_STAMP, ReplyState, IsUse, IsFirstVisit, orderNo, VALID)
SELECT 1288, CUSTOMER_ID, 'Minh', GETDATE(), 3, 0, 1, NULL, 1
FROM CUSTOMER_CHAINS WHERE chains_id IN (1616,1731)
AND customer_id NOT IN (SELECT customer_id FROM ORDER_PROMOTION_CUSTOMER WHERE promotion_id = 1288)</v>
      </c>
      <c r="C97" t="str">
        <f t="shared" si="3"/>
        <v>INSERT INTO ORDER_PROMOTION_PRODUCT(PROMOTION_ID,OWN_UOM,OWN_QTY,REC_USER_CODE,REC_TIME_STAMP,BRAND_CODE,FLAVOR_CODE,PRODUCT_CODE,PRODUCT_GROUP_CODE,VALID)
SELECT 1288,OWN_UOM,OWN_QTY,REC_USER_CODE,REC_TIME_STAMP,BRAND_CODE,FLAVOR_CODE,PRODUCT_CODE,PRODUCT_GROUP_CODE,VALID
FROM ORDER_PROMOTION_PRODUCT WHERE PROMOTION_ID = 1192</v>
      </c>
    </row>
    <row r="98" spans="1:3" x14ac:dyDescent="0.25">
      <c r="A98">
        <v>1289</v>
      </c>
      <c r="B98" t="str">
        <f t="shared" si="2"/>
        <v>INSERT INTO ORDER_PROMOTION_CUSTOMER( PROMOTION_ID, CUSTOMER_ID, REC_USER_CODE, REC_TIME_STAMP, ReplyState, IsUse, IsFirstVisit, orderNo, VALID)
SELECT 1289, CUSTOMER_ID, 'Minh', GETDATE(), 3, 0, 1, NULL, 1
FROM CUSTOMER_CHAINS WHERE chains_id IN (1616,1731)
AND customer_id NOT IN (SELECT customer_id FROM ORDER_PROMOTION_CUSTOMER WHERE promotion_id = 1289)</v>
      </c>
      <c r="C98" t="str">
        <f t="shared" si="3"/>
        <v>INSERT INTO ORDER_PROMOTION_PRODUCT(PROMOTION_ID,OWN_UOM,OWN_QTY,REC_USER_CODE,REC_TIME_STAMP,BRAND_CODE,FLAVOR_CODE,PRODUCT_CODE,PRODUCT_GROUP_CODE,VALID)
SELECT 1289,OWN_UOM,OWN_QTY,REC_USER_CODE,REC_TIME_STAMP,BRAND_CODE,FLAVOR_CODE,PRODUCT_CODE,PRODUCT_GROUP_CODE,VALID
FROM ORDER_PROMOTION_PRODUCT WHERE PROMOTION_ID = 1192</v>
      </c>
    </row>
    <row r="99" spans="1:3" x14ac:dyDescent="0.25">
      <c r="A99">
        <v>1290</v>
      </c>
      <c r="B99" t="str">
        <f t="shared" si="2"/>
        <v>INSERT INTO ORDER_PROMOTION_CUSTOMER( PROMOTION_ID, CUSTOMER_ID, REC_USER_CODE, REC_TIME_STAMP, ReplyState, IsUse, IsFirstVisit, orderNo, VALID)
SELECT 1290, CUSTOMER_ID, 'Minh', GETDATE(), 3, 0, 1, NULL, 1
FROM CUSTOMER_CHAINS WHERE chains_id IN (1616,1731)
AND customer_id NOT IN (SELECT customer_id FROM ORDER_PROMOTION_CUSTOMER WHERE promotion_id = 1290)</v>
      </c>
      <c r="C99" t="str">
        <f t="shared" si="3"/>
        <v>INSERT INTO ORDER_PROMOTION_PRODUCT(PROMOTION_ID,OWN_UOM,OWN_QTY,REC_USER_CODE,REC_TIME_STAMP,BRAND_CODE,FLAVOR_CODE,PRODUCT_CODE,PRODUCT_GROUP_CODE,VALID)
SELECT 1290,OWN_UOM,OWN_QTY,REC_USER_CODE,REC_TIME_STAMP,BRAND_CODE,FLAVOR_CODE,PRODUCT_CODE,PRODUCT_GROUP_CODE,VALID
FROM ORDER_PROMOTION_PRODUCT WHERE PROMOTION_ID = 1192</v>
      </c>
    </row>
    <row r="100" spans="1:3" x14ac:dyDescent="0.25">
      <c r="A100">
        <v>1291</v>
      </c>
      <c r="B100" t="str">
        <f t="shared" si="2"/>
        <v>INSERT INTO ORDER_PROMOTION_CUSTOMER( PROMOTION_ID, CUSTOMER_ID, REC_USER_CODE, REC_TIME_STAMP, ReplyState, IsUse, IsFirstVisit, orderNo, VALID)
SELECT 1291, CUSTOMER_ID, 'Minh', GETDATE(), 3, 0, 1, NULL, 1
FROM CUSTOMER_CHAINS WHERE chains_id IN (1616,1731)
AND customer_id NOT IN (SELECT customer_id FROM ORDER_PROMOTION_CUSTOMER WHERE promotion_id = 1291)</v>
      </c>
      <c r="C100" t="str">
        <f t="shared" si="3"/>
        <v>INSERT INTO ORDER_PROMOTION_PRODUCT(PROMOTION_ID,OWN_UOM,OWN_QTY,REC_USER_CODE,REC_TIME_STAMP,BRAND_CODE,FLAVOR_CODE,PRODUCT_CODE,PRODUCT_GROUP_CODE,VALID)
SELECT 1291,OWN_UOM,OWN_QTY,REC_USER_CODE,REC_TIME_STAMP,BRAND_CODE,FLAVOR_CODE,PRODUCT_CODE,PRODUCT_GROUP_CODE,VALID
FROM ORDER_PROMOTION_PRODUCT WHERE PROMOTION_ID = 1192</v>
      </c>
    </row>
    <row r="101" spans="1:3" x14ac:dyDescent="0.25">
      <c r="A101">
        <v>1292</v>
      </c>
      <c r="B101" t="str">
        <f t="shared" si="2"/>
        <v>INSERT INTO ORDER_PROMOTION_CUSTOMER( PROMOTION_ID, CUSTOMER_ID, REC_USER_CODE, REC_TIME_STAMP, ReplyState, IsUse, IsFirstVisit, orderNo, VALID)
SELECT 1292, CUSTOMER_ID, 'Minh', GETDATE(), 3, 0, 1, NULL, 1
FROM CUSTOMER_CHAINS WHERE chains_id IN (1616,1731)
AND customer_id NOT IN (SELECT customer_id FROM ORDER_PROMOTION_CUSTOMER WHERE promotion_id = 1292)</v>
      </c>
      <c r="C101" t="str">
        <f t="shared" si="3"/>
        <v>INSERT INTO ORDER_PROMOTION_PRODUCT(PROMOTION_ID,OWN_UOM,OWN_QTY,REC_USER_CODE,REC_TIME_STAMP,BRAND_CODE,FLAVOR_CODE,PRODUCT_CODE,PRODUCT_GROUP_CODE,VALID)
SELECT 1292,OWN_UOM,OWN_QTY,REC_USER_CODE,REC_TIME_STAMP,BRAND_CODE,FLAVOR_CODE,PRODUCT_CODE,PRODUCT_GROUP_CODE,VALID
FROM ORDER_PROMOTION_PRODUCT WHERE PROMOTION_ID = 1192</v>
      </c>
    </row>
    <row r="102" spans="1:3" x14ac:dyDescent="0.25">
      <c r="A102">
        <v>1293</v>
      </c>
      <c r="B102" t="str">
        <f t="shared" si="2"/>
        <v>INSERT INTO ORDER_PROMOTION_CUSTOMER( PROMOTION_ID, CUSTOMER_ID, REC_USER_CODE, REC_TIME_STAMP, ReplyState, IsUse, IsFirstVisit, orderNo, VALID)
SELECT 1293, CUSTOMER_ID, 'Minh', GETDATE(), 3, 0, 1, NULL, 1
FROM CUSTOMER_CHAINS WHERE chains_id IN (1616,1731)
AND customer_id NOT IN (SELECT customer_id FROM ORDER_PROMOTION_CUSTOMER WHERE promotion_id = 1293)</v>
      </c>
      <c r="C102" t="str">
        <f t="shared" si="3"/>
        <v>INSERT INTO ORDER_PROMOTION_PRODUCT(PROMOTION_ID,OWN_UOM,OWN_QTY,REC_USER_CODE,REC_TIME_STAMP,BRAND_CODE,FLAVOR_CODE,PRODUCT_CODE,PRODUCT_GROUP_CODE,VALID)
SELECT 1293,OWN_UOM,OWN_QTY,REC_USER_CODE,REC_TIME_STAMP,BRAND_CODE,FLAVOR_CODE,PRODUCT_CODE,PRODUCT_GROUP_CODE,VALID
FROM ORDER_PROMOTION_PRODUCT WHERE PROMOTION_ID = 1192</v>
      </c>
    </row>
    <row r="103" spans="1:3" x14ac:dyDescent="0.25">
      <c r="A103">
        <v>1294</v>
      </c>
      <c r="B103" t="str">
        <f t="shared" si="2"/>
        <v>INSERT INTO ORDER_PROMOTION_CUSTOMER( PROMOTION_ID, CUSTOMER_ID, REC_USER_CODE, REC_TIME_STAMP, ReplyState, IsUse, IsFirstVisit, orderNo, VALID)
SELECT 1294, CUSTOMER_ID, 'Minh', GETDATE(), 3, 0, 1, NULL, 1
FROM CUSTOMER_CHAINS WHERE chains_id IN (1616,1731)
AND customer_id NOT IN (SELECT customer_id FROM ORDER_PROMOTION_CUSTOMER WHERE promotion_id = 1294)</v>
      </c>
      <c r="C103" t="str">
        <f t="shared" si="3"/>
        <v>INSERT INTO ORDER_PROMOTION_PRODUCT(PROMOTION_ID,OWN_UOM,OWN_QTY,REC_USER_CODE,REC_TIME_STAMP,BRAND_CODE,FLAVOR_CODE,PRODUCT_CODE,PRODUCT_GROUP_CODE,VALID)
SELECT 1294,OWN_UOM,OWN_QTY,REC_USER_CODE,REC_TIME_STAMP,BRAND_CODE,FLAVOR_CODE,PRODUCT_CODE,PRODUCT_GROUP_CODE,VALID
FROM ORDER_PROMOTION_PRODUCT WHERE PROMOTION_ID = 1192</v>
      </c>
    </row>
    <row r="104" spans="1:3" x14ac:dyDescent="0.25">
      <c r="A104">
        <v>1295</v>
      </c>
      <c r="B104" t="str">
        <f t="shared" si="2"/>
        <v>INSERT INTO ORDER_PROMOTION_CUSTOMER( PROMOTION_ID, CUSTOMER_ID, REC_USER_CODE, REC_TIME_STAMP, ReplyState, IsUse, IsFirstVisit, orderNo, VALID)
SELECT 1295, CUSTOMER_ID, 'Minh', GETDATE(), 3, 0, 1, NULL, 1
FROM CUSTOMER_CHAINS WHERE chains_id IN (1616,1731)
AND customer_id NOT IN (SELECT customer_id FROM ORDER_PROMOTION_CUSTOMER WHERE promotion_id = 1295)</v>
      </c>
      <c r="C104" t="str">
        <f t="shared" si="3"/>
        <v>INSERT INTO ORDER_PROMOTION_PRODUCT(PROMOTION_ID,OWN_UOM,OWN_QTY,REC_USER_CODE,REC_TIME_STAMP,BRAND_CODE,FLAVOR_CODE,PRODUCT_CODE,PRODUCT_GROUP_CODE,VALID)
SELECT 1295,OWN_UOM,OWN_QTY,REC_USER_CODE,REC_TIME_STAMP,BRAND_CODE,FLAVOR_CODE,PRODUCT_CODE,PRODUCT_GROUP_CODE,VALID
FROM ORDER_PROMOTION_PRODUCT WHERE PROMOTION_ID = 1192</v>
      </c>
    </row>
    <row r="105" spans="1:3" x14ac:dyDescent="0.25">
      <c r="A105">
        <v>1296</v>
      </c>
      <c r="B105" t="str">
        <f t="shared" si="2"/>
        <v>INSERT INTO ORDER_PROMOTION_CUSTOMER( PROMOTION_ID, CUSTOMER_ID, REC_USER_CODE, REC_TIME_STAMP, ReplyState, IsUse, IsFirstVisit, orderNo, VALID)
SELECT 1296, CUSTOMER_ID, 'Minh', GETDATE(), 3, 0, 1, NULL, 1
FROM CUSTOMER_CHAINS WHERE chains_id IN (1616,1731)
AND customer_id NOT IN (SELECT customer_id FROM ORDER_PROMOTION_CUSTOMER WHERE promotion_id = 1296)</v>
      </c>
      <c r="C105" t="str">
        <f t="shared" si="3"/>
        <v>INSERT INTO ORDER_PROMOTION_PRODUCT(PROMOTION_ID,OWN_UOM,OWN_QTY,REC_USER_CODE,REC_TIME_STAMP,BRAND_CODE,FLAVOR_CODE,PRODUCT_CODE,PRODUCT_GROUP_CODE,VALID)
SELECT 1296,OWN_UOM,OWN_QTY,REC_USER_CODE,REC_TIME_STAMP,BRAND_CODE,FLAVOR_CODE,PRODUCT_CODE,PRODUCT_GROUP_CODE,VALID
FROM ORDER_PROMOTION_PRODUCT WHERE PROMOTION_ID = 1192</v>
      </c>
    </row>
    <row r="106" spans="1:3" x14ac:dyDescent="0.25">
      <c r="A106">
        <v>1297</v>
      </c>
      <c r="B106" t="str">
        <f t="shared" si="2"/>
        <v>INSERT INTO ORDER_PROMOTION_CUSTOMER( PROMOTION_ID, CUSTOMER_ID, REC_USER_CODE, REC_TIME_STAMP, ReplyState, IsUse, IsFirstVisit, orderNo, VALID)
SELECT 1297, CUSTOMER_ID, 'Minh', GETDATE(), 3, 0, 1, NULL, 1
FROM CUSTOMER_CHAINS WHERE chains_id IN (1616,1731)
AND customer_id NOT IN (SELECT customer_id FROM ORDER_PROMOTION_CUSTOMER WHERE promotion_id = 1297)</v>
      </c>
      <c r="C106" t="str">
        <f t="shared" si="3"/>
        <v>INSERT INTO ORDER_PROMOTION_PRODUCT(PROMOTION_ID,OWN_UOM,OWN_QTY,REC_USER_CODE,REC_TIME_STAMP,BRAND_CODE,FLAVOR_CODE,PRODUCT_CODE,PRODUCT_GROUP_CODE,VALID)
SELECT 1297,OWN_UOM,OWN_QTY,REC_USER_CODE,REC_TIME_STAMP,BRAND_CODE,FLAVOR_CODE,PRODUCT_CODE,PRODUCT_GROUP_CODE,VALID
FROM ORDER_PROMOTION_PRODUCT WHERE PROMOTION_ID = 1192</v>
      </c>
    </row>
    <row r="107" spans="1:3" x14ac:dyDescent="0.25">
      <c r="A107">
        <v>1298</v>
      </c>
      <c r="B107" t="str">
        <f t="shared" si="2"/>
        <v>INSERT INTO ORDER_PROMOTION_CUSTOMER( PROMOTION_ID, CUSTOMER_ID, REC_USER_CODE, REC_TIME_STAMP, ReplyState, IsUse, IsFirstVisit, orderNo, VALID)
SELECT 1298, CUSTOMER_ID, 'Minh', GETDATE(), 3, 0, 1, NULL, 1
FROM CUSTOMER_CHAINS WHERE chains_id IN (1616,1731)
AND customer_id NOT IN (SELECT customer_id FROM ORDER_PROMOTION_CUSTOMER WHERE promotion_id = 1298)</v>
      </c>
      <c r="C107" t="str">
        <f t="shared" si="3"/>
        <v>INSERT INTO ORDER_PROMOTION_PRODUCT(PROMOTION_ID,OWN_UOM,OWN_QTY,REC_USER_CODE,REC_TIME_STAMP,BRAND_CODE,FLAVOR_CODE,PRODUCT_CODE,PRODUCT_GROUP_CODE,VALID)
SELECT 1298,OWN_UOM,OWN_QTY,REC_USER_CODE,REC_TIME_STAMP,BRAND_CODE,FLAVOR_CODE,PRODUCT_CODE,PRODUCT_GROUP_CODE,VALID
FROM ORDER_PROMOTION_PRODUCT WHERE PROMOTION_ID = 1192</v>
      </c>
    </row>
    <row r="108" spans="1:3" x14ac:dyDescent="0.25">
      <c r="A108">
        <v>1299</v>
      </c>
      <c r="B108" t="str">
        <f t="shared" si="2"/>
        <v>INSERT INTO ORDER_PROMOTION_CUSTOMER( PROMOTION_ID, CUSTOMER_ID, REC_USER_CODE, REC_TIME_STAMP, ReplyState, IsUse, IsFirstVisit, orderNo, VALID)
SELECT 1299, CUSTOMER_ID, 'Minh', GETDATE(), 3, 0, 1, NULL, 1
FROM CUSTOMER_CHAINS WHERE chains_id IN (1616,1731)
AND customer_id NOT IN (SELECT customer_id FROM ORDER_PROMOTION_CUSTOMER WHERE promotion_id = 1299)</v>
      </c>
      <c r="C108" t="str">
        <f t="shared" si="3"/>
        <v>INSERT INTO ORDER_PROMOTION_PRODUCT(PROMOTION_ID,OWN_UOM,OWN_QTY,REC_USER_CODE,REC_TIME_STAMP,BRAND_CODE,FLAVOR_CODE,PRODUCT_CODE,PRODUCT_GROUP_CODE,VALID)
SELECT 1299,OWN_UOM,OWN_QTY,REC_USER_CODE,REC_TIME_STAMP,BRAND_CODE,FLAVOR_CODE,PRODUCT_CODE,PRODUCT_GROUP_CODE,VALID
FROM ORDER_PROMOTION_PRODUCT WHERE PROMOTION_ID = 1192</v>
      </c>
    </row>
    <row r="109" spans="1:3" x14ac:dyDescent="0.25">
      <c r="A109">
        <v>1300</v>
      </c>
      <c r="B109" t="str">
        <f t="shared" si="2"/>
        <v>INSERT INTO ORDER_PROMOTION_CUSTOMER( PROMOTION_ID, CUSTOMER_ID, REC_USER_CODE, REC_TIME_STAMP, ReplyState, IsUse, IsFirstVisit, orderNo, VALID)
SELECT 1300, CUSTOMER_ID, 'Minh', GETDATE(), 3, 0, 1, NULL, 1
FROM CUSTOMER_CHAINS WHERE chains_id IN (1616,1731)
AND customer_id NOT IN (SELECT customer_id FROM ORDER_PROMOTION_CUSTOMER WHERE promotion_id = 1300)</v>
      </c>
      <c r="C109" t="str">
        <f t="shared" si="3"/>
        <v>INSERT INTO ORDER_PROMOTION_PRODUCT(PROMOTION_ID,OWN_UOM,OWN_QTY,REC_USER_CODE,REC_TIME_STAMP,BRAND_CODE,FLAVOR_CODE,PRODUCT_CODE,PRODUCT_GROUP_CODE,VALID)
SELECT 1300,OWN_UOM,OWN_QTY,REC_USER_CODE,REC_TIME_STAMP,BRAND_CODE,FLAVOR_CODE,PRODUCT_CODE,PRODUCT_GROUP_CODE,VALID
FROM ORDER_PROMOTION_PRODUCT WHERE PROMOTION_ID = 1192</v>
      </c>
    </row>
    <row r="110" spans="1:3" x14ac:dyDescent="0.25">
      <c r="A110">
        <v>1301</v>
      </c>
      <c r="B110" t="str">
        <f t="shared" si="2"/>
        <v>INSERT INTO ORDER_PROMOTION_CUSTOMER( PROMOTION_ID, CUSTOMER_ID, REC_USER_CODE, REC_TIME_STAMP, ReplyState, IsUse, IsFirstVisit, orderNo, VALID)
SELECT 1301, CUSTOMER_ID, 'Minh', GETDATE(), 3, 0, 1, NULL, 1
FROM CUSTOMER_CHAINS WHERE chains_id IN (1616,1731)
AND customer_id NOT IN (SELECT customer_id FROM ORDER_PROMOTION_CUSTOMER WHERE promotion_id = 1301)</v>
      </c>
      <c r="C110" t="str">
        <f t="shared" si="3"/>
        <v>INSERT INTO ORDER_PROMOTION_PRODUCT(PROMOTION_ID,OWN_UOM,OWN_QTY,REC_USER_CODE,REC_TIME_STAMP,BRAND_CODE,FLAVOR_CODE,PRODUCT_CODE,PRODUCT_GROUP_CODE,VALID)
SELECT 1301,OWN_UOM,OWN_QTY,REC_USER_CODE,REC_TIME_STAMP,BRAND_CODE,FLAVOR_CODE,PRODUCT_CODE,PRODUCT_GROUP_CODE,VALID
FROM ORDER_PROMOTION_PRODUCT WHERE PROMOTION_ID = 1192</v>
      </c>
    </row>
    <row r="111" spans="1:3" x14ac:dyDescent="0.25">
      <c r="A111">
        <v>1302</v>
      </c>
      <c r="B111" t="str">
        <f t="shared" si="2"/>
        <v>INSERT INTO ORDER_PROMOTION_CUSTOMER( PROMOTION_ID, CUSTOMER_ID, REC_USER_CODE, REC_TIME_STAMP, ReplyState, IsUse, IsFirstVisit, orderNo, VALID)
SELECT 1302, CUSTOMER_ID, 'Minh', GETDATE(), 3, 0, 1, NULL, 1
FROM CUSTOMER_CHAINS WHERE chains_id IN (1616,1731)
AND customer_id NOT IN (SELECT customer_id FROM ORDER_PROMOTION_CUSTOMER WHERE promotion_id = 1302)</v>
      </c>
      <c r="C111" t="str">
        <f t="shared" si="3"/>
        <v>INSERT INTO ORDER_PROMOTION_PRODUCT(PROMOTION_ID,OWN_UOM,OWN_QTY,REC_USER_CODE,REC_TIME_STAMP,BRAND_CODE,FLAVOR_CODE,PRODUCT_CODE,PRODUCT_GROUP_CODE,VALID)
SELECT 1302,OWN_UOM,OWN_QTY,REC_USER_CODE,REC_TIME_STAMP,BRAND_CODE,FLAVOR_CODE,PRODUCT_CODE,PRODUCT_GROUP_CODE,VALID
FROM ORDER_PROMOTION_PRODUCT WHERE PROMOTION_ID = 1192</v>
      </c>
    </row>
    <row r="112" spans="1:3" x14ac:dyDescent="0.25">
      <c r="A112">
        <v>1303</v>
      </c>
      <c r="B112" t="str">
        <f>"INSERT INTO ORDER_PROMOTION_CUSTOMER( PROMOTION_ID, CUSTOMER_ID, REC_USER_CODE, REC_TIME_STAMP, ReplyState, IsUse, IsFirstVisit, orderNo, VALID)
SELECT "&amp;A112&amp;", CUSTOMER_ID, 'Minh', GETDATE(), 3, 0, 1, NULL, 1
FROM CUSTOMER_CHAINS WHERE chains_id IN (1616,1731)
AND customer_id NOT IN (SELECT customer_id FROM ORDER_PROMOTION_CUSTOMER WHERE promotion_id = "&amp;A112&amp;")"</f>
        <v>INSERT INTO ORDER_PROMOTION_CUSTOMER( PROMOTION_ID, CUSTOMER_ID, REC_USER_CODE, REC_TIME_STAMP, ReplyState, IsUse, IsFirstVisit, orderNo, VALID)
SELECT 1303, CUSTOMER_ID, 'Minh', GETDATE(), 3, 0, 1, NULL, 1
FROM CUSTOMER_CHAINS WHERE chains_id IN (1616,1731)
AND customer_id NOT IN (SELECT customer_id FROM ORDER_PROMOTION_CUSTOMER WHERE promotion_id = 1303)</v>
      </c>
      <c r="C112" t="str">
        <f>"INSERT INTO ORDER_PROMOTION_PRODUCT(PROMOTION_ID,OWN_UOM,OWN_QTY,REC_USER_CODE,REC_TIME_STAMP,BRAND_CODE,FLAVOR_CODE,PRODUCT_CODE,PRODUCT_GROUP_CODE,VALID)
SELECT "&amp;A112&amp;",OWN_UOM,OWN_QTY,REC_USER_CODE,REC_TIME_STAMP,BRAND_CODE,FLAVOR_CODE,PRODUCT_CODE,PRODUCT_GROUP_CODE,VALID
FROM ORDER_PROMOTION_PRODUCT WHERE PROMOTION_ID = 1192"</f>
        <v>INSERT INTO ORDER_PROMOTION_PRODUCT(PROMOTION_ID,OWN_UOM,OWN_QTY,REC_USER_CODE,REC_TIME_STAMP,BRAND_CODE,FLAVOR_CODE,PRODUCT_CODE,PRODUCT_GROUP_CODE,VALID)
SELECT 1303,OWN_UOM,OWN_QTY,REC_USER_CODE,REC_TIME_STAMP,BRAND_CODE,FLAVOR_CODE,PRODUCT_CODE,PRODUCT_GROUP_CODE,VALID
FROM ORDER_PROMOTION_PRODUCT WHERE PROMOTION_ID = 1192</v>
      </c>
    </row>
    <row r="113" spans="1:3" x14ac:dyDescent="0.25">
      <c r="A113">
        <v>1512</v>
      </c>
      <c r="B113" t="str">
        <f>"INSERT INTO ORDER_PROMOTION_CUSTOMER( PROMOTION_ID, CUSTOMER_ID, REC_USER_CODE, REC_TIME_STAMP, ReplyState, IsUse, IsFirstVisit, orderNo, VALID)
SELECT "&amp;A113&amp;", CUSTOMER_ID, 'Minh', GETDATE(), 3, 0, 1, NULL, 1
FROM CUSTOMER_CHAINS WHERE chains_id IN (1616,1731)
AND customer_id NOT IN (SELECT customer_id FROM ORDER_PROMOTION_CUSTOMER WHERE promotion_id = "&amp;A113&amp;")"</f>
        <v>INSERT INTO ORDER_PROMOTION_CUSTOMER( PROMOTION_ID, CUSTOMER_ID, REC_USER_CODE, REC_TIME_STAMP, ReplyState, IsUse, IsFirstVisit, orderNo, VALID)
SELECT 1512, CUSTOMER_ID, 'Minh', GETDATE(), 3, 0, 1, NULL, 1
FROM CUSTOMER_CHAINS WHERE chains_id IN (1616,1731)
AND customer_id NOT IN (SELECT customer_id FROM ORDER_PROMOTION_CUSTOMER WHERE promotion_id = 1512)</v>
      </c>
      <c r="C113" t="str">
        <f>"INSERT INTO ORDER_PROMOTION_PRODUCT(PROMOTION_ID,OWN_UOM,OWN_QTY,REC_USER_CODE,REC_TIME_STAMP,BRAND_CODE,FLAVOR_CODE,PRODUCT_CODE,PRODUCT_GROUP_CODE,VALID)
SELECT "&amp;A113&amp;",OWN_UOM,OWN_QTY,REC_USER_CODE,REC_TIME_STAMP,BRAND_CODE,FLAVOR_CODE,PRODUCT_CODE,PRODUCT_GROUP_CODE,VALID
FROM ORDER_PROMOTION_PRODUCT WHERE PROMOTION_ID = 1192"</f>
        <v>INSERT INTO ORDER_PROMOTION_PRODUCT(PROMOTION_ID,OWN_UOM,OWN_QTY,REC_USER_CODE,REC_TIME_STAMP,BRAND_CODE,FLAVOR_CODE,PRODUCT_CODE,PRODUCT_GROUP_CODE,VALID)
SELECT 1512,OWN_UOM,OWN_QTY,REC_USER_CODE,REC_TIME_STAMP,BRAND_CODE,FLAVOR_CODE,PRODUCT_CODE,PRODUCT_GROUP_CODE,VALID
FROM ORDER_PROMOTION_PRODUCT WHERE PROMOTION_ID = 1192</v>
      </c>
    </row>
    <row r="114" spans="1:3" x14ac:dyDescent="0.25">
      <c r="A114">
        <v>1511</v>
      </c>
      <c r="B114" t="str">
        <f>"INSERT INTO ORDER_PROMOTION_CUSTOMER( PROMOTION_ID, CUSTOMER_ID, REC_USER_CODE, REC_TIME_STAMP, ReplyState, IsUse, IsFirstVisit, orderNo, VALID)
SELECT "&amp;A114&amp;", CUSTOMER_ID, 'Minh', GETDATE(), 3, 0, 1, NULL, 1
FROM CUSTOMER_CHAINS WHERE chains_id IN (1616,1731)
AND customer_id NOT IN (SELECT customer_id FROM ORDER_PROMOTION_CUSTOMER WHERE promotion_id = "&amp;A114&amp;")"</f>
        <v>INSERT INTO ORDER_PROMOTION_CUSTOMER( PROMOTION_ID, CUSTOMER_ID, REC_USER_CODE, REC_TIME_STAMP, ReplyState, IsUse, IsFirstVisit, orderNo, VALID)
SELECT 1511, CUSTOMER_ID, 'Minh', GETDATE(), 3, 0, 1, NULL, 1
FROM CUSTOMER_CHAINS WHERE chains_id IN (1616,1731)
AND customer_id NOT IN (SELECT customer_id FROM ORDER_PROMOTION_CUSTOMER WHERE promotion_id = 1511)</v>
      </c>
      <c r="C114" t="str">
        <f>"INSERT INTO ORDER_PROMOTION_PRODUCT(PROMOTION_ID,OWN_UOM,OWN_QTY,REC_USER_CODE,REC_TIME_STAMP,BRAND_CODE,FLAVOR_CODE,PRODUCT_CODE,PRODUCT_GROUP_CODE,VALID)
SELECT "&amp;A114&amp;",OWN_UOM,OWN_QTY,REC_USER_CODE,REC_TIME_STAMP,BRAND_CODE,FLAVOR_CODE,PRODUCT_CODE,PRODUCT_GROUP_CODE,VALID
FROM ORDER_PROMOTION_PRODUCT WHERE PROMOTION_ID = 1192"</f>
        <v>INSERT INTO ORDER_PROMOTION_PRODUCT(PROMOTION_ID,OWN_UOM,OWN_QTY,REC_USER_CODE,REC_TIME_STAMP,BRAND_CODE,FLAVOR_CODE,PRODUCT_CODE,PRODUCT_GROUP_CODE,VALID)
SELECT 1511,OWN_UOM,OWN_QTY,REC_USER_CODE,REC_TIME_STAMP,BRAND_CODE,FLAVOR_CODE,PRODUCT_CODE,PRODUCT_GROUP_CODE,VALID
FROM ORDER_PROMOTION_PRODUCT WHERE PROMOTION_ID = 1192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4"/>
  <sheetViews>
    <sheetView topLeftCell="A94" workbookViewId="0">
      <selection activeCell="B113" sqref="B113:C114"/>
    </sheetView>
  </sheetViews>
  <sheetFormatPr defaultRowHeight="15" x14ac:dyDescent="0.25"/>
  <sheetData>
    <row r="1" spans="1:3" x14ac:dyDescent="0.25">
      <c r="A1">
        <v>1506</v>
      </c>
      <c r="B1" t="str">
        <f t="shared" ref="B1:B64" si="0">"INSERT INTO ORDER_PROMOTION_CUSTOMER( PROMOTION_ID, CUSTOMER_ID, REC_USER_CODE, REC_TIME_STAMP, ReplyState, IsUse, IsFirstVisit, orderNo, VALID)
SELECT "&amp;A1&amp;", CUSTOMER_ID, 'Minh', GETDATE(), 3, 0, 1, NULL, 1
FROM CUSTOMER_CHAINS WHERE chains_id IN (1740,1741)
AND customer_id NOT IN (SELECT customer_id FROM ORDER_PROMOTION_CUSTOMER WHERE promotion_id = "&amp;A1&amp;")"</f>
        <v>INSERT INTO ORDER_PROMOTION_CUSTOMER( PROMOTION_ID, CUSTOMER_ID, REC_USER_CODE, REC_TIME_STAMP, ReplyState, IsUse, IsFirstVisit, orderNo, VALID)
SELECT 1506, CUSTOMER_ID, 'Minh', GETDATE(), 3, 0, 1, NULL, 1
FROM CUSTOMER_CHAINS WHERE chains_id IN (1740,1741)
AND customer_id NOT IN (SELECT customer_id FROM ORDER_PROMOTION_CUSTOMER WHERE promotion_id = 1506)</v>
      </c>
      <c r="C1" t="str">
        <f t="shared" ref="C1:C64" si="1">"INSERT INTO ORDER_PROMOTION_PRODUCT(PROMOTION_ID,OWN_UOM,OWN_QTY,REC_USER_CODE,REC_TIME_STAMP,BRAND_CODE,FLAVOR_CODE,PRODUCT_CODE,PRODUCT_GROUP_CODE,VALID)
SELECT "&amp;A1&amp;",'EA',1,'BOS Interface',GETDATE(),NULL,NULL,p.Code,NULL,1
FROM MDC_PROD_LIST_ITEMS i JOIN PRODUCTS p ON i.product_id = p.id WHERE MDC_PRODUCT_LIST_ID = '1740'
AND p.id NOT IN (SELECT product_id FROM ORDER_PROMOTION_PRODUCT WHERE promotion_id =  "&amp;A1&amp;")"</f>
        <v>INSERT INTO ORDER_PROMOTION_PRODUCT(PROMOTION_ID,OWN_UOM,OWN_QTY,REC_USER_CODE,REC_TIME_STAMP,BRAND_CODE,FLAVOR_CODE,PRODUCT_CODE,PRODUCT_GROUP_CODE,VALID)
SELECT 1506,'EA',1,'BOS Interface',GETDATE(),NULL,NULL,p.Code,NULL,1
FROM MDC_PROD_LIST_ITEMS i JOIN PRODUCTS p ON i.product_id = p.id WHERE MDC_PRODUCT_LIST_ID = '1740'
AND p.id NOT IN (SELECT product_id FROM ORDER_PROMOTION_PRODUCT WHERE promotion_id =  1506)</v>
      </c>
    </row>
    <row r="2" spans="1:3" x14ac:dyDescent="0.25">
      <c r="A2">
        <v>1505</v>
      </c>
      <c r="B2" t="str">
        <f t="shared" si="0"/>
        <v>INSERT INTO ORDER_PROMOTION_CUSTOMER( PROMOTION_ID, CUSTOMER_ID, REC_USER_CODE, REC_TIME_STAMP, ReplyState, IsUse, IsFirstVisit, orderNo, VALID)
SELECT 1505, CUSTOMER_ID, 'Minh', GETDATE(), 3, 0, 1, NULL, 1
FROM CUSTOMER_CHAINS WHERE chains_id IN (1740,1741)
AND customer_id NOT IN (SELECT customer_id FROM ORDER_PROMOTION_CUSTOMER WHERE promotion_id = 1505)</v>
      </c>
      <c r="C2" t="str">
        <f t="shared" si="1"/>
        <v>INSERT INTO ORDER_PROMOTION_PRODUCT(PROMOTION_ID,OWN_UOM,OWN_QTY,REC_USER_CODE,REC_TIME_STAMP,BRAND_CODE,FLAVOR_CODE,PRODUCT_CODE,PRODUCT_GROUP_CODE,VALID)
SELECT 1505,'EA',1,'BOS Interface',GETDATE(),NULL,NULL,p.Code,NULL,1
FROM MDC_PROD_LIST_ITEMS i JOIN PRODUCTS p ON i.product_id = p.id WHERE MDC_PRODUCT_LIST_ID = '1740'
AND p.id NOT IN (SELECT product_id FROM ORDER_PROMOTION_PRODUCT WHERE promotion_id =  1505)</v>
      </c>
    </row>
    <row r="3" spans="1:3" x14ac:dyDescent="0.25">
      <c r="A3">
        <v>1504</v>
      </c>
      <c r="B3" t="str">
        <f t="shared" si="0"/>
        <v>INSERT INTO ORDER_PROMOTION_CUSTOMER( PROMOTION_ID, CUSTOMER_ID, REC_USER_CODE, REC_TIME_STAMP, ReplyState, IsUse, IsFirstVisit, orderNo, VALID)
SELECT 1504, CUSTOMER_ID, 'Minh', GETDATE(), 3, 0, 1, NULL, 1
FROM CUSTOMER_CHAINS WHERE chains_id IN (1740,1741)
AND customer_id NOT IN (SELECT customer_id FROM ORDER_PROMOTION_CUSTOMER WHERE promotion_id = 1504)</v>
      </c>
      <c r="C3" t="str">
        <f t="shared" si="1"/>
        <v>INSERT INTO ORDER_PROMOTION_PRODUCT(PROMOTION_ID,OWN_UOM,OWN_QTY,REC_USER_CODE,REC_TIME_STAMP,BRAND_CODE,FLAVOR_CODE,PRODUCT_CODE,PRODUCT_GROUP_CODE,VALID)
SELECT 1504,'EA',1,'BOS Interface',GETDATE(),NULL,NULL,p.Code,NULL,1
FROM MDC_PROD_LIST_ITEMS i JOIN PRODUCTS p ON i.product_id = p.id WHERE MDC_PRODUCT_LIST_ID = '1740'
AND p.id NOT IN (SELECT product_id FROM ORDER_PROMOTION_PRODUCT WHERE promotion_id =  1504)</v>
      </c>
    </row>
    <row r="4" spans="1:3" x14ac:dyDescent="0.25">
      <c r="A4">
        <v>1503</v>
      </c>
      <c r="B4" t="str">
        <f t="shared" si="0"/>
        <v>INSERT INTO ORDER_PROMOTION_CUSTOMER( PROMOTION_ID, CUSTOMER_ID, REC_USER_CODE, REC_TIME_STAMP, ReplyState, IsUse, IsFirstVisit, orderNo, VALID)
SELECT 1503, CUSTOMER_ID, 'Minh', GETDATE(), 3, 0, 1, NULL, 1
FROM CUSTOMER_CHAINS WHERE chains_id IN (1740,1741)
AND customer_id NOT IN (SELECT customer_id FROM ORDER_PROMOTION_CUSTOMER WHERE promotion_id = 1503)</v>
      </c>
      <c r="C4" t="str">
        <f t="shared" si="1"/>
        <v>INSERT INTO ORDER_PROMOTION_PRODUCT(PROMOTION_ID,OWN_UOM,OWN_QTY,REC_USER_CODE,REC_TIME_STAMP,BRAND_CODE,FLAVOR_CODE,PRODUCT_CODE,PRODUCT_GROUP_CODE,VALID)
SELECT 1503,'EA',1,'BOS Interface',GETDATE(),NULL,NULL,p.Code,NULL,1
FROM MDC_PROD_LIST_ITEMS i JOIN PRODUCTS p ON i.product_id = p.id WHERE MDC_PRODUCT_LIST_ID = '1740'
AND p.id NOT IN (SELECT product_id FROM ORDER_PROMOTION_PRODUCT WHERE promotion_id =  1503)</v>
      </c>
    </row>
    <row r="5" spans="1:3" x14ac:dyDescent="0.25">
      <c r="A5">
        <v>1502</v>
      </c>
      <c r="B5" t="str">
        <f t="shared" si="0"/>
        <v>INSERT INTO ORDER_PROMOTION_CUSTOMER( PROMOTION_ID, CUSTOMER_ID, REC_USER_CODE, REC_TIME_STAMP, ReplyState, IsUse, IsFirstVisit, orderNo, VALID)
SELECT 1502, CUSTOMER_ID, 'Minh', GETDATE(), 3, 0, 1, NULL, 1
FROM CUSTOMER_CHAINS WHERE chains_id IN (1740,1741)
AND customer_id NOT IN (SELECT customer_id FROM ORDER_PROMOTION_CUSTOMER WHERE promotion_id = 1502)</v>
      </c>
      <c r="C5" t="str">
        <f t="shared" si="1"/>
        <v>INSERT INTO ORDER_PROMOTION_PRODUCT(PROMOTION_ID,OWN_UOM,OWN_QTY,REC_USER_CODE,REC_TIME_STAMP,BRAND_CODE,FLAVOR_CODE,PRODUCT_CODE,PRODUCT_GROUP_CODE,VALID)
SELECT 1502,'EA',1,'BOS Interface',GETDATE(),NULL,NULL,p.Code,NULL,1
FROM MDC_PROD_LIST_ITEMS i JOIN PRODUCTS p ON i.product_id = p.id WHERE MDC_PRODUCT_LIST_ID = '1740'
AND p.id NOT IN (SELECT product_id FROM ORDER_PROMOTION_PRODUCT WHERE promotion_id =  1502)</v>
      </c>
    </row>
    <row r="6" spans="1:3" x14ac:dyDescent="0.25">
      <c r="A6">
        <v>1501</v>
      </c>
      <c r="B6" t="str">
        <f t="shared" si="0"/>
        <v>INSERT INTO ORDER_PROMOTION_CUSTOMER( PROMOTION_ID, CUSTOMER_ID, REC_USER_CODE, REC_TIME_STAMP, ReplyState, IsUse, IsFirstVisit, orderNo, VALID)
SELECT 1501, CUSTOMER_ID, 'Minh', GETDATE(), 3, 0, 1, NULL, 1
FROM CUSTOMER_CHAINS WHERE chains_id IN (1740,1741)
AND customer_id NOT IN (SELECT customer_id FROM ORDER_PROMOTION_CUSTOMER WHERE promotion_id = 1501)</v>
      </c>
      <c r="C6" t="str">
        <f t="shared" si="1"/>
        <v>INSERT INTO ORDER_PROMOTION_PRODUCT(PROMOTION_ID,OWN_UOM,OWN_QTY,REC_USER_CODE,REC_TIME_STAMP,BRAND_CODE,FLAVOR_CODE,PRODUCT_CODE,PRODUCT_GROUP_CODE,VALID)
SELECT 1501,'EA',1,'BOS Interface',GETDATE(),NULL,NULL,p.Code,NULL,1
FROM MDC_PROD_LIST_ITEMS i JOIN PRODUCTS p ON i.product_id = p.id WHERE MDC_PRODUCT_LIST_ID = '1740'
AND p.id NOT IN (SELECT product_id FROM ORDER_PROMOTION_PRODUCT WHERE promotion_id =  1501)</v>
      </c>
    </row>
    <row r="7" spans="1:3" x14ac:dyDescent="0.25">
      <c r="A7">
        <v>1500</v>
      </c>
      <c r="B7" t="str">
        <f t="shared" si="0"/>
        <v>INSERT INTO ORDER_PROMOTION_CUSTOMER( PROMOTION_ID, CUSTOMER_ID, REC_USER_CODE, REC_TIME_STAMP, ReplyState, IsUse, IsFirstVisit, orderNo, VALID)
SELECT 1500, CUSTOMER_ID, 'Minh', GETDATE(), 3, 0, 1, NULL, 1
FROM CUSTOMER_CHAINS WHERE chains_id IN (1740,1741)
AND customer_id NOT IN (SELECT customer_id FROM ORDER_PROMOTION_CUSTOMER WHERE promotion_id = 1500)</v>
      </c>
      <c r="C7" t="str">
        <f t="shared" si="1"/>
        <v>INSERT INTO ORDER_PROMOTION_PRODUCT(PROMOTION_ID,OWN_UOM,OWN_QTY,REC_USER_CODE,REC_TIME_STAMP,BRAND_CODE,FLAVOR_CODE,PRODUCT_CODE,PRODUCT_GROUP_CODE,VALID)
SELECT 1500,'EA',1,'BOS Interface',GETDATE(),NULL,NULL,p.Code,NULL,1
FROM MDC_PROD_LIST_ITEMS i JOIN PRODUCTS p ON i.product_id = p.id WHERE MDC_PRODUCT_LIST_ID = '1740'
AND p.id NOT IN (SELECT product_id FROM ORDER_PROMOTION_PRODUCT WHERE promotion_id =  1500)</v>
      </c>
    </row>
    <row r="8" spans="1:3" x14ac:dyDescent="0.25">
      <c r="A8">
        <v>1499</v>
      </c>
      <c r="B8" t="str">
        <f t="shared" si="0"/>
        <v>INSERT INTO ORDER_PROMOTION_CUSTOMER( PROMOTION_ID, CUSTOMER_ID, REC_USER_CODE, REC_TIME_STAMP, ReplyState, IsUse, IsFirstVisit, orderNo, VALID)
SELECT 1499, CUSTOMER_ID, 'Minh', GETDATE(), 3, 0, 1, NULL, 1
FROM CUSTOMER_CHAINS WHERE chains_id IN (1740,1741)
AND customer_id NOT IN (SELECT customer_id FROM ORDER_PROMOTION_CUSTOMER WHERE promotion_id = 1499)</v>
      </c>
      <c r="C8" t="str">
        <f t="shared" si="1"/>
        <v>INSERT INTO ORDER_PROMOTION_PRODUCT(PROMOTION_ID,OWN_UOM,OWN_QTY,REC_USER_CODE,REC_TIME_STAMP,BRAND_CODE,FLAVOR_CODE,PRODUCT_CODE,PRODUCT_GROUP_CODE,VALID)
SELECT 1499,'EA',1,'BOS Interface',GETDATE(),NULL,NULL,p.Code,NULL,1
FROM MDC_PROD_LIST_ITEMS i JOIN PRODUCTS p ON i.product_id = p.id WHERE MDC_PRODUCT_LIST_ID = '1740'
AND p.id NOT IN (SELECT product_id FROM ORDER_PROMOTION_PRODUCT WHERE promotion_id =  1499)</v>
      </c>
    </row>
    <row r="9" spans="1:3" x14ac:dyDescent="0.25">
      <c r="A9">
        <v>1498</v>
      </c>
      <c r="B9" t="str">
        <f t="shared" si="0"/>
        <v>INSERT INTO ORDER_PROMOTION_CUSTOMER( PROMOTION_ID, CUSTOMER_ID, REC_USER_CODE, REC_TIME_STAMP, ReplyState, IsUse, IsFirstVisit, orderNo, VALID)
SELECT 1498, CUSTOMER_ID, 'Minh', GETDATE(), 3, 0, 1, NULL, 1
FROM CUSTOMER_CHAINS WHERE chains_id IN (1740,1741)
AND customer_id NOT IN (SELECT customer_id FROM ORDER_PROMOTION_CUSTOMER WHERE promotion_id = 1498)</v>
      </c>
      <c r="C9" t="str">
        <f t="shared" si="1"/>
        <v>INSERT INTO ORDER_PROMOTION_PRODUCT(PROMOTION_ID,OWN_UOM,OWN_QTY,REC_USER_CODE,REC_TIME_STAMP,BRAND_CODE,FLAVOR_CODE,PRODUCT_CODE,PRODUCT_GROUP_CODE,VALID)
SELECT 1498,'EA',1,'BOS Interface',GETDATE(),NULL,NULL,p.Code,NULL,1
FROM MDC_PROD_LIST_ITEMS i JOIN PRODUCTS p ON i.product_id = p.id WHERE MDC_PRODUCT_LIST_ID = '1740'
AND p.id NOT IN (SELECT product_id FROM ORDER_PROMOTION_PRODUCT WHERE promotion_id =  1498)</v>
      </c>
    </row>
    <row r="10" spans="1:3" x14ac:dyDescent="0.25">
      <c r="A10">
        <v>1497</v>
      </c>
      <c r="B10" t="str">
        <f t="shared" si="0"/>
        <v>INSERT INTO ORDER_PROMOTION_CUSTOMER( PROMOTION_ID, CUSTOMER_ID, REC_USER_CODE, REC_TIME_STAMP, ReplyState, IsUse, IsFirstVisit, orderNo, VALID)
SELECT 1497, CUSTOMER_ID, 'Minh', GETDATE(), 3, 0, 1, NULL, 1
FROM CUSTOMER_CHAINS WHERE chains_id IN (1740,1741)
AND customer_id NOT IN (SELECT customer_id FROM ORDER_PROMOTION_CUSTOMER WHERE promotion_id = 1497)</v>
      </c>
      <c r="C10" t="str">
        <f t="shared" si="1"/>
        <v>INSERT INTO ORDER_PROMOTION_PRODUCT(PROMOTION_ID,OWN_UOM,OWN_QTY,REC_USER_CODE,REC_TIME_STAMP,BRAND_CODE,FLAVOR_CODE,PRODUCT_CODE,PRODUCT_GROUP_CODE,VALID)
SELECT 1497,'EA',1,'BOS Interface',GETDATE(),NULL,NULL,p.Code,NULL,1
FROM MDC_PROD_LIST_ITEMS i JOIN PRODUCTS p ON i.product_id = p.id WHERE MDC_PRODUCT_LIST_ID = '1740'
AND p.id NOT IN (SELECT product_id FROM ORDER_PROMOTION_PRODUCT WHERE promotion_id =  1497)</v>
      </c>
    </row>
    <row r="11" spans="1:3" x14ac:dyDescent="0.25">
      <c r="A11">
        <v>1496</v>
      </c>
      <c r="B11" t="str">
        <f t="shared" si="0"/>
        <v>INSERT INTO ORDER_PROMOTION_CUSTOMER( PROMOTION_ID, CUSTOMER_ID, REC_USER_CODE, REC_TIME_STAMP, ReplyState, IsUse, IsFirstVisit, orderNo, VALID)
SELECT 1496, CUSTOMER_ID, 'Minh', GETDATE(), 3, 0, 1, NULL, 1
FROM CUSTOMER_CHAINS WHERE chains_id IN (1740,1741)
AND customer_id NOT IN (SELECT customer_id FROM ORDER_PROMOTION_CUSTOMER WHERE promotion_id = 1496)</v>
      </c>
      <c r="C11" t="str">
        <f t="shared" si="1"/>
        <v>INSERT INTO ORDER_PROMOTION_PRODUCT(PROMOTION_ID,OWN_UOM,OWN_QTY,REC_USER_CODE,REC_TIME_STAMP,BRAND_CODE,FLAVOR_CODE,PRODUCT_CODE,PRODUCT_GROUP_CODE,VALID)
SELECT 1496,'EA',1,'BOS Interface',GETDATE(),NULL,NULL,p.Code,NULL,1
FROM MDC_PROD_LIST_ITEMS i JOIN PRODUCTS p ON i.product_id = p.id WHERE MDC_PRODUCT_LIST_ID = '1740'
AND p.id NOT IN (SELECT product_id FROM ORDER_PROMOTION_PRODUCT WHERE promotion_id =  1496)</v>
      </c>
    </row>
    <row r="12" spans="1:3" x14ac:dyDescent="0.25">
      <c r="A12">
        <v>1495</v>
      </c>
      <c r="B12" t="str">
        <f t="shared" si="0"/>
        <v>INSERT INTO ORDER_PROMOTION_CUSTOMER( PROMOTION_ID, CUSTOMER_ID, REC_USER_CODE, REC_TIME_STAMP, ReplyState, IsUse, IsFirstVisit, orderNo, VALID)
SELECT 1495, CUSTOMER_ID, 'Minh', GETDATE(), 3, 0, 1, NULL, 1
FROM CUSTOMER_CHAINS WHERE chains_id IN (1740,1741)
AND customer_id NOT IN (SELECT customer_id FROM ORDER_PROMOTION_CUSTOMER WHERE promotion_id = 1495)</v>
      </c>
      <c r="C12" t="str">
        <f t="shared" si="1"/>
        <v>INSERT INTO ORDER_PROMOTION_PRODUCT(PROMOTION_ID,OWN_UOM,OWN_QTY,REC_USER_CODE,REC_TIME_STAMP,BRAND_CODE,FLAVOR_CODE,PRODUCT_CODE,PRODUCT_GROUP_CODE,VALID)
SELECT 1495,'EA',1,'BOS Interface',GETDATE(),NULL,NULL,p.Code,NULL,1
FROM MDC_PROD_LIST_ITEMS i JOIN PRODUCTS p ON i.product_id = p.id WHERE MDC_PRODUCT_LIST_ID = '1740'
AND p.id NOT IN (SELECT product_id FROM ORDER_PROMOTION_PRODUCT WHERE promotion_id =  1495)</v>
      </c>
    </row>
    <row r="13" spans="1:3" x14ac:dyDescent="0.25">
      <c r="A13">
        <v>1494</v>
      </c>
      <c r="B13" t="str">
        <f t="shared" si="0"/>
        <v>INSERT INTO ORDER_PROMOTION_CUSTOMER( PROMOTION_ID, CUSTOMER_ID, REC_USER_CODE, REC_TIME_STAMP, ReplyState, IsUse, IsFirstVisit, orderNo, VALID)
SELECT 1494, CUSTOMER_ID, 'Minh', GETDATE(), 3, 0, 1, NULL, 1
FROM CUSTOMER_CHAINS WHERE chains_id IN (1740,1741)
AND customer_id NOT IN (SELECT customer_id FROM ORDER_PROMOTION_CUSTOMER WHERE promotion_id = 1494)</v>
      </c>
      <c r="C13" t="str">
        <f t="shared" si="1"/>
        <v>INSERT INTO ORDER_PROMOTION_PRODUCT(PROMOTION_ID,OWN_UOM,OWN_QTY,REC_USER_CODE,REC_TIME_STAMP,BRAND_CODE,FLAVOR_CODE,PRODUCT_CODE,PRODUCT_GROUP_CODE,VALID)
SELECT 1494,'EA',1,'BOS Interface',GETDATE(),NULL,NULL,p.Code,NULL,1
FROM MDC_PROD_LIST_ITEMS i JOIN PRODUCTS p ON i.product_id = p.id WHERE MDC_PRODUCT_LIST_ID = '1740'
AND p.id NOT IN (SELECT product_id FROM ORDER_PROMOTION_PRODUCT WHERE promotion_id =  1494)</v>
      </c>
    </row>
    <row r="14" spans="1:3" x14ac:dyDescent="0.25">
      <c r="A14">
        <v>1493</v>
      </c>
      <c r="B14" t="str">
        <f t="shared" si="0"/>
        <v>INSERT INTO ORDER_PROMOTION_CUSTOMER( PROMOTION_ID, CUSTOMER_ID, REC_USER_CODE, REC_TIME_STAMP, ReplyState, IsUse, IsFirstVisit, orderNo, VALID)
SELECT 1493, CUSTOMER_ID, 'Minh', GETDATE(), 3, 0, 1, NULL, 1
FROM CUSTOMER_CHAINS WHERE chains_id IN (1740,1741)
AND customer_id NOT IN (SELECT customer_id FROM ORDER_PROMOTION_CUSTOMER WHERE promotion_id = 1493)</v>
      </c>
      <c r="C14" t="str">
        <f t="shared" si="1"/>
        <v>INSERT INTO ORDER_PROMOTION_PRODUCT(PROMOTION_ID,OWN_UOM,OWN_QTY,REC_USER_CODE,REC_TIME_STAMP,BRAND_CODE,FLAVOR_CODE,PRODUCT_CODE,PRODUCT_GROUP_CODE,VALID)
SELECT 1493,'EA',1,'BOS Interface',GETDATE(),NULL,NULL,p.Code,NULL,1
FROM MDC_PROD_LIST_ITEMS i JOIN PRODUCTS p ON i.product_id = p.id WHERE MDC_PRODUCT_LIST_ID = '1740'
AND p.id NOT IN (SELECT product_id FROM ORDER_PROMOTION_PRODUCT WHERE promotion_id =  1493)</v>
      </c>
    </row>
    <row r="15" spans="1:3" x14ac:dyDescent="0.25">
      <c r="A15">
        <v>1492</v>
      </c>
      <c r="B15" t="str">
        <f t="shared" si="0"/>
        <v>INSERT INTO ORDER_PROMOTION_CUSTOMER( PROMOTION_ID, CUSTOMER_ID, REC_USER_CODE, REC_TIME_STAMP, ReplyState, IsUse, IsFirstVisit, orderNo, VALID)
SELECT 1492, CUSTOMER_ID, 'Minh', GETDATE(), 3, 0, 1, NULL, 1
FROM CUSTOMER_CHAINS WHERE chains_id IN (1740,1741)
AND customer_id NOT IN (SELECT customer_id FROM ORDER_PROMOTION_CUSTOMER WHERE promotion_id = 1492)</v>
      </c>
      <c r="C15" t="str">
        <f t="shared" si="1"/>
        <v>INSERT INTO ORDER_PROMOTION_PRODUCT(PROMOTION_ID,OWN_UOM,OWN_QTY,REC_USER_CODE,REC_TIME_STAMP,BRAND_CODE,FLAVOR_CODE,PRODUCT_CODE,PRODUCT_GROUP_CODE,VALID)
SELECT 1492,'EA',1,'BOS Interface',GETDATE(),NULL,NULL,p.Code,NULL,1
FROM MDC_PROD_LIST_ITEMS i JOIN PRODUCTS p ON i.product_id = p.id WHERE MDC_PRODUCT_LIST_ID = '1740'
AND p.id NOT IN (SELECT product_id FROM ORDER_PROMOTION_PRODUCT WHERE promotion_id =  1492)</v>
      </c>
    </row>
    <row r="16" spans="1:3" x14ac:dyDescent="0.25">
      <c r="A16">
        <v>1491</v>
      </c>
      <c r="B16" t="str">
        <f t="shared" si="0"/>
        <v>INSERT INTO ORDER_PROMOTION_CUSTOMER( PROMOTION_ID, CUSTOMER_ID, REC_USER_CODE, REC_TIME_STAMP, ReplyState, IsUse, IsFirstVisit, orderNo, VALID)
SELECT 1491, CUSTOMER_ID, 'Minh', GETDATE(), 3, 0, 1, NULL, 1
FROM CUSTOMER_CHAINS WHERE chains_id IN (1740,1741)
AND customer_id NOT IN (SELECT customer_id FROM ORDER_PROMOTION_CUSTOMER WHERE promotion_id = 1491)</v>
      </c>
      <c r="C16" t="str">
        <f t="shared" si="1"/>
        <v>INSERT INTO ORDER_PROMOTION_PRODUCT(PROMOTION_ID,OWN_UOM,OWN_QTY,REC_USER_CODE,REC_TIME_STAMP,BRAND_CODE,FLAVOR_CODE,PRODUCT_CODE,PRODUCT_GROUP_CODE,VALID)
SELECT 1491,'EA',1,'BOS Interface',GETDATE(),NULL,NULL,p.Code,NULL,1
FROM MDC_PROD_LIST_ITEMS i JOIN PRODUCTS p ON i.product_id = p.id WHERE MDC_PRODUCT_LIST_ID = '1740'
AND p.id NOT IN (SELECT product_id FROM ORDER_PROMOTION_PRODUCT WHERE promotion_id =  1491)</v>
      </c>
    </row>
    <row r="17" spans="1:3" x14ac:dyDescent="0.25">
      <c r="A17">
        <v>1490</v>
      </c>
      <c r="B17" t="str">
        <f t="shared" si="0"/>
        <v>INSERT INTO ORDER_PROMOTION_CUSTOMER( PROMOTION_ID, CUSTOMER_ID, REC_USER_CODE, REC_TIME_STAMP, ReplyState, IsUse, IsFirstVisit, orderNo, VALID)
SELECT 1490, CUSTOMER_ID, 'Minh', GETDATE(), 3, 0, 1, NULL, 1
FROM CUSTOMER_CHAINS WHERE chains_id IN (1740,1741)
AND customer_id NOT IN (SELECT customer_id FROM ORDER_PROMOTION_CUSTOMER WHERE promotion_id = 1490)</v>
      </c>
      <c r="C17" t="str">
        <f t="shared" si="1"/>
        <v>INSERT INTO ORDER_PROMOTION_PRODUCT(PROMOTION_ID,OWN_UOM,OWN_QTY,REC_USER_CODE,REC_TIME_STAMP,BRAND_CODE,FLAVOR_CODE,PRODUCT_CODE,PRODUCT_GROUP_CODE,VALID)
SELECT 1490,'EA',1,'BOS Interface',GETDATE(),NULL,NULL,p.Code,NULL,1
FROM MDC_PROD_LIST_ITEMS i JOIN PRODUCTS p ON i.product_id = p.id WHERE MDC_PRODUCT_LIST_ID = '1740'
AND p.id NOT IN (SELECT product_id FROM ORDER_PROMOTION_PRODUCT WHERE promotion_id =  1490)</v>
      </c>
    </row>
    <row r="18" spans="1:3" x14ac:dyDescent="0.25">
      <c r="A18">
        <v>1489</v>
      </c>
      <c r="B18" t="str">
        <f t="shared" si="0"/>
        <v>INSERT INTO ORDER_PROMOTION_CUSTOMER( PROMOTION_ID, CUSTOMER_ID, REC_USER_CODE, REC_TIME_STAMP, ReplyState, IsUse, IsFirstVisit, orderNo, VALID)
SELECT 1489, CUSTOMER_ID, 'Minh', GETDATE(), 3, 0, 1, NULL, 1
FROM CUSTOMER_CHAINS WHERE chains_id IN (1740,1741)
AND customer_id NOT IN (SELECT customer_id FROM ORDER_PROMOTION_CUSTOMER WHERE promotion_id = 1489)</v>
      </c>
      <c r="C18" t="str">
        <f t="shared" si="1"/>
        <v>INSERT INTO ORDER_PROMOTION_PRODUCT(PROMOTION_ID,OWN_UOM,OWN_QTY,REC_USER_CODE,REC_TIME_STAMP,BRAND_CODE,FLAVOR_CODE,PRODUCT_CODE,PRODUCT_GROUP_CODE,VALID)
SELECT 1489,'EA',1,'BOS Interface',GETDATE(),NULL,NULL,p.Code,NULL,1
FROM MDC_PROD_LIST_ITEMS i JOIN PRODUCTS p ON i.product_id = p.id WHERE MDC_PRODUCT_LIST_ID = '1740'
AND p.id NOT IN (SELECT product_id FROM ORDER_PROMOTION_PRODUCT WHERE promotion_id =  1489)</v>
      </c>
    </row>
    <row r="19" spans="1:3" x14ac:dyDescent="0.25">
      <c r="A19">
        <v>1488</v>
      </c>
      <c r="B19" t="str">
        <f t="shared" si="0"/>
        <v>INSERT INTO ORDER_PROMOTION_CUSTOMER( PROMOTION_ID, CUSTOMER_ID, REC_USER_CODE, REC_TIME_STAMP, ReplyState, IsUse, IsFirstVisit, orderNo, VALID)
SELECT 1488, CUSTOMER_ID, 'Minh', GETDATE(), 3, 0, 1, NULL, 1
FROM CUSTOMER_CHAINS WHERE chains_id IN (1740,1741)
AND customer_id NOT IN (SELECT customer_id FROM ORDER_PROMOTION_CUSTOMER WHERE promotion_id = 1488)</v>
      </c>
      <c r="C19" t="str">
        <f t="shared" si="1"/>
        <v>INSERT INTO ORDER_PROMOTION_PRODUCT(PROMOTION_ID,OWN_UOM,OWN_QTY,REC_USER_CODE,REC_TIME_STAMP,BRAND_CODE,FLAVOR_CODE,PRODUCT_CODE,PRODUCT_GROUP_CODE,VALID)
SELECT 1488,'EA',1,'BOS Interface',GETDATE(),NULL,NULL,p.Code,NULL,1
FROM MDC_PROD_LIST_ITEMS i JOIN PRODUCTS p ON i.product_id = p.id WHERE MDC_PRODUCT_LIST_ID = '1740'
AND p.id NOT IN (SELECT product_id FROM ORDER_PROMOTION_PRODUCT WHERE promotion_id =  1488)</v>
      </c>
    </row>
    <row r="20" spans="1:3" x14ac:dyDescent="0.25">
      <c r="A20">
        <v>1487</v>
      </c>
      <c r="B20" t="str">
        <f t="shared" si="0"/>
        <v>INSERT INTO ORDER_PROMOTION_CUSTOMER( PROMOTION_ID, CUSTOMER_ID, REC_USER_CODE, REC_TIME_STAMP, ReplyState, IsUse, IsFirstVisit, orderNo, VALID)
SELECT 1487, CUSTOMER_ID, 'Minh', GETDATE(), 3, 0, 1, NULL, 1
FROM CUSTOMER_CHAINS WHERE chains_id IN (1740,1741)
AND customer_id NOT IN (SELECT customer_id FROM ORDER_PROMOTION_CUSTOMER WHERE promotion_id = 1487)</v>
      </c>
      <c r="C20" t="str">
        <f t="shared" si="1"/>
        <v>INSERT INTO ORDER_PROMOTION_PRODUCT(PROMOTION_ID,OWN_UOM,OWN_QTY,REC_USER_CODE,REC_TIME_STAMP,BRAND_CODE,FLAVOR_CODE,PRODUCT_CODE,PRODUCT_GROUP_CODE,VALID)
SELECT 1487,'EA',1,'BOS Interface',GETDATE(),NULL,NULL,p.Code,NULL,1
FROM MDC_PROD_LIST_ITEMS i JOIN PRODUCTS p ON i.product_id = p.id WHERE MDC_PRODUCT_LIST_ID = '1740'
AND p.id NOT IN (SELECT product_id FROM ORDER_PROMOTION_PRODUCT WHERE promotion_id =  1487)</v>
      </c>
    </row>
    <row r="21" spans="1:3" x14ac:dyDescent="0.25">
      <c r="A21">
        <v>1486</v>
      </c>
      <c r="B21" t="str">
        <f t="shared" si="0"/>
        <v>INSERT INTO ORDER_PROMOTION_CUSTOMER( PROMOTION_ID, CUSTOMER_ID, REC_USER_CODE, REC_TIME_STAMP, ReplyState, IsUse, IsFirstVisit, orderNo, VALID)
SELECT 1486, CUSTOMER_ID, 'Minh', GETDATE(), 3, 0, 1, NULL, 1
FROM CUSTOMER_CHAINS WHERE chains_id IN (1740,1741)
AND customer_id NOT IN (SELECT customer_id FROM ORDER_PROMOTION_CUSTOMER WHERE promotion_id = 1486)</v>
      </c>
      <c r="C21" t="str">
        <f t="shared" si="1"/>
        <v>INSERT INTO ORDER_PROMOTION_PRODUCT(PROMOTION_ID,OWN_UOM,OWN_QTY,REC_USER_CODE,REC_TIME_STAMP,BRAND_CODE,FLAVOR_CODE,PRODUCT_CODE,PRODUCT_GROUP_CODE,VALID)
SELECT 1486,'EA',1,'BOS Interface',GETDATE(),NULL,NULL,p.Code,NULL,1
FROM MDC_PROD_LIST_ITEMS i JOIN PRODUCTS p ON i.product_id = p.id WHERE MDC_PRODUCT_LIST_ID = '1740'
AND p.id NOT IN (SELECT product_id FROM ORDER_PROMOTION_PRODUCT WHERE promotion_id =  1486)</v>
      </c>
    </row>
    <row r="22" spans="1:3" x14ac:dyDescent="0.25">
      <c r="A22">
        <v>1485</v>
      </c>
      <c r="B22" t="str">
        <f t="shared" si="0"/>
        <v>INSERT INTO ORDER_PROMOTION_CUSTOMER( PROMOTION_ID, CUSTOMER_ID, REC_USER_CODE, REC_TIME_STAMP, ReplyState, IsUse, IsFirstVisit, orderNo, VALID)
SELECT 1485, CUSTOMER_ID, 'Minh', GETDATE(), 3, 0, 1, NULL, 1
FROM CUSTOMER_CHAINS WHERE chains_id IN (1740,1741)
AND customer_id NOT IN (SELECT customer_id FROM ORDER_PROMOTION_CUSTOMER WHERE promotion_id = 1485)</v>
      </c>
      <c r="C22" t="str">
        <f t="shared" si="1"/>
        <v>INSERT INTO ORDER_PROMOTION_PRODUCT(PROMOTION_ID,OWN_UOM,OWN_QTY,REC_USER_CODE,REC_TIME_STAMP,BRAND_CODE,FLAVOR_CODE,PRODUCT_CODE,PRODUCT_GROUP_CODE,VALID)
SELECT 1485,'EA',1,'BOS Interface',GETDATE(),NULL,NULL,p.Code,NULL,1
FROM MDC_PROD_LIST_ITEMS i JOIN PRODUCTS p ON i.product_id = p.id WHERE MDC_PRODUCT_LIST_ID = '1740'
AND p.id NOT IN (SELECT product_id FROM ORDER_PROMOTION_PRODUCT WHERE promotion_id =  1485)</v>
      </c>
    </row>
    <row r="23" spans="1:3" x14ac:dyDescent="0.25">
      <c r="A23">
        <v>1484</v>
      </c>
      <c r="B23" t="str">
        <f t="shared" si="0"/>
        <v>INSERT INTO ORDER_PROMOTION_CUSTOMER( PROMOTION_ID, CUSTOMER_ID, REC_USER_CODE, REC_TIME_STAMP, ReplyState, IsUse, IsFirstVisit, orderNo, VALID)
SELECT 1484, CUSTOMER_ID, 'Minh', GETDATE(), 3, 0, 1, NULL, 1
FROM CUSTOMER_CHAINS WHERE chains_id IN (1740,1741)
AND customer_id NOT IN (SELECT customer_id FROM ORDER_PROMOTION_CUSTOMER WHERE promotion_id = 1484)</v>
      </c>
      <c r="C23" t="str">
        <f t="shared" si="1"/>
        <v>INSERT INTO ORDER_PROMOTION_PRODUCT(PROMOTION_ID,OWN_UOM,OWN_QTY,REC_USER_CODE,REC_TIME_STAMP,BRAND_CODE,FLAVOR_CODE,PRODUCT_CODE,PRODUCT_GROUP_CODE,VALID)
SELECT 1484,'EA',1,'BOS Interface',GETDATE(),NULL,NULL,p.Code,NULL,1
FROM MDC_PROD_LIST_ITEMS i JOIN PRODUCTS p ON i.product_id = p.id WHERE MDC_PRODUCT_LIST_ID = '1740'
AND p.id NOT IN (SELECT product_id FROM ORDER_PROMOTION_PRODUCT WHERE promotion_id =  1484)</v>
      </c>
    </row>
    <row r="24" spans="1:3" x14ac:dyDescent="0.25">
      <c r="A24">
        <v>1483</v>
      </c>
      <c r="B24" t="str">
        <f t="shared" si="0"/>
        <v>INSERT INTO ORDER_PROMOTION_CUSTOMER( PROMOTION_ID, CUSTOMER_ID, REC_USER_CODE, REC_TIME_STAMP, ReplyState, IsUse, IsFirstVisit, orderNo, VALID)
SELECT 1483, CUSTOMER_ID, 'Minh', GETDATE(), 3, 0, 1, NULL, 1
FROM CUSTOMER_CHAINS WHERE chains_id IN (1740,1741)
AND customer_id NOT IN (SELECT customer_id FROM ORDER_PROMOTION_CUSTOMER WHERE promotion_id = 1483)</v>
      </c>
      <c r="C24" t="str">
        <f t="shared" si="1"/>
        <v>INSERT INTO ORDER_PROMOTION_PRODUCT(PROMOTION_ID,OWN_UOM,OWN_QTY,REC_USER_CODE,REC_TIME_STAMP,BRAND_CODE,FLAVOR_CODE,PRODUCT_CODE,PRODUCT_GROUP_CODE,VALID)
SELECT 1483,'EA',1,'BOS Interface',GETDATE(),NULL,NULL,p.Code,NULL,1
FROM MDC_PROD_LIST_ITEMS i JOIN PRODUCTS p ON i.product_id = p.id WHERE MDC_PRODUCT_LIST_ID = '1740'
AND p.id NOT IN (SELECT product_id FROM ORDER_PROMOTION_PRODUCT WHERE promotion_id =  1483)</v>
      </c>
    </row>
    <row r="25" spans="1:3" x14ac:dyDescent="0.25">
      <c r="A25">
        <v>1482</v>
      </c>
      <c r="B25" t="str">
        <f t="shared" si="0"/>
        <v>INSERT INTO ORDER_PROMOTION_CUSTOMER( PROMOTION_ID, CUSTOMER_ID, REC_USER_CODE, REC_TIME_STAMP, ReplyState, IsUse, IsFirstVisit, orderNo, VALID)
SELECT 1482, CUSTOMER_ID, 'Minh', GETDATE(), 3, 0, 1, NULL, 1
FROM CUSTOMER_CHAINS WHERE chains_id IN (1740,1741)
AND customer_id NOT IN (SELECT customer_id FROM ORDER_PROMOTION_CUSTOMER WHERE promotion_id = 1482)</v>
      </c>
      <c r="C25" t="str">
        <f t="shared" si="1"/>
        <v>INSERT INTO ORDER_PROMOTION_PRODUCT(PROMOTION_ID,OWN_UOM,OWN_QTY,REC_USER_CODE,REC_TIME_STAMP,BRAND_CODE,FLAVOR_CODE,PRODUCT_CODE,PRODUCT_GROUP_CODE,VALID)
SELECT 1482,'EA',1,'BOS Interface',GETDATE(),NULL,NULL,p.Code,NULL,1
FROM MDC_PROD_LIST_ITEMS i JOIN PRODUCTS p ON i.product_id = p.id WHERE MDC_PRODUCT_LIST_ID = '1740'
AND p.id NOT IN (SELECT product_id FROM ORDER_PROMOTION_PRODUCT WHERE promotion_id =  1482)</v>
      </c>
    </row>
    <row r="26" spans="1:3" x14ac:dyDescent="0.25">
      <c r="A26">
        <v>1481</v>
      </c>
      <c r="B26" t="str">
        <f t="shared" si="0"/>
        <v>INSERT INTO ORDER_PROMOTION_CUSTOMER( PROMOTION_ID, CUSTOMER_ID, REC_USER_CODE, REC_TIME_STAMP, ReplyState, IsUse, IsFirstVisit, orderNo, VALID)
SELECT 1481, CUSTOMER_ID, 'Minh', GETDATE(), 3, 0, 1, NULL, 1
FROM CUSTOMER_CHAINS WHERE chains_id IN (1740,1741)
AND customer_id NOT IN (SELECT customer_id FROM ORDER_PROMOTION_CUSTOMER WHERE promotion_id = 1481)</v>
      </c>
      <c r="C26" t="str">
        <f t="shared" si="1"/>
        <v>INSERT INTO ORDER_PROMOTION_PRODUCT(PROMOTION_ID,OWN_UOM,OWN_QTY,REC_USER_CODE,REC_TIME_STAMP,BRAND_CODE,FLAVOR_CODE,PRODUCT_CODE,PRODUCT_GROUP_CODE,VALID)
SELECT 1481,'EA',1,'BOS Interface',GETDATE(),NULL,NULL,p.Code,NULL,1
FROM MDC_PROD_LIST_ITEMS i JOIN PRODUCTS p ON i.product_id = p.id WHERE MDC_PRODUCT_LIST_ID = '1740'
AND p.id NOT IN (SELECT product_id FROM ORDER_PROMOTION_PRODUCT WHERE promotion_id =  1481)</v>
      </c>
    </row>
    <row r="27" spans="1:3" x14ac:dyDescent="0.25">
      <c r="A27">
        <v>1480</v>
      </c>
      <c r="B27" t="str">
        <f t="shared" si="0"/>
        <v>INSERT INTO ORDER_PROMOTION_CUSTOMER( PROMOTION_ID, CUSTOMER_ID, REC_USER_CODE, REC_TIME_STAMP, ReplyState, IsUse, IsFirstVisit, orderNo, VALID)
SELECT 1480, CUSTOMER_ID, 'Minh', GETDATE(), 3, 0, 1, NULL, 1
FROM CUSTOMER_CHAINS WHERE chains_id IN (1740,1741)
AND customer_id NOT IN (SELECT customer_id FROM ORDER_PROMOTION_CUSTOMER WHERE promotion_id = 1480)</v>
      </c>
      <c r="C27" t="str">
        <f t="shared" si="1"/>
        <v>INSERT INTO ORDER_PROMOTION_PRODUCT(PROMOTION_ID,OWN_UOM,OWN_QTY,REC_USER_CODE,REC_TIME_STAMP,BRAND_CODE,FLAVOR_CODE,PRODUCT_CODE,PRODUCT_GROUP_CODE,VALID)
SELECT 1480,'EA',1,'BOS Interface',GETDATE(),NULL,NULL,p.Code,NULL,1
FROM MDC_PROD_LIST_ITEMS i JOIN PRODUCTS p ON i.product_id = p.id WHERE MDC_PRODUCT_LIST_ID = '1740'
AND p.id NOT IN (SELECT product_id FROM ORDER_PROMOTION_PRODUCT WHERE promotion_id =  1480)</v>
      </c>
    </row>
    <row r="28" spans="1:3" x14ac:dyDescent="0.25">
      <c r="A28">
        <v>1479</v>
      </c>
      <c r="B28" t="str">
        <f t="shared" si="0"/>
        <v>INSERT INTO ORDER_PROMOTION_CUSTOMER( PROMOTION_ID, CUSTOMER_ID, REC_USER_CODE, REC_TIME_STAMP, ReplyState, IsUse, IsFirstVisit, orderNo, VALID)
SELECT 1479, CUSTOMER_ID, 'Minh', GETDATE(), 3, 0, 1, NULL, 1
FROM CUSTOMER_CHAINS WHERE chains_id IN (1740,1741)
AND customer_id NOT IN (SELECT customer_id FROM ORDER_PROMOTION_CUSTOMER WHERE promotion_id = 1479)</v>
      </c>
      <c r="C28" t="str">
        <f t="shared" si="1"/>
        <v>INSERT INTO ORDER_PROMOTION_PRODUCT(PROMOTION_ID,OWN_UOM,OWN_QTY,REC_USER_CODE,REC_TIME_STAMP,BRAND_CODE,FLAVOR_CODE,PRODUCT_CODE,PRODUCT_GROUP_CODE,VALID)
SELECT 1479,'EA',1,'BOS Interface',GETDATE(),NULL,NULL,p.Code,NULL,1
FROM MDC_PROD_LIST_ITEMS i JOIN PRODUCTS p ON i.product_id = p.id WHERE MDC_PRODUCT_LIST_ID = '1740'
AND p.id NOT IN (SELECT product_id FROM ORDER_PROMOTION_PRODUCT WHERE promotion_id =  1479)</v>
      </c>
    </row>
    <row r="29" spans="1:3" x14ac:dyDescent="0.25">
      <c r="A29">
        <v>1478</v>
      </c>
      <c r="B29" t="str">
        <f t="shared" si="0"/>
        <v>INSERT INTO ORDER_PROMOTION_CUSTOMER( PROMOTION_ID, CUSTOMER_ID, REC_USER_CODE, REC_TIME_STAMP, ReplyState, IsUse, IsFirstVisit, orderNo, VALID)
SELECT 1478, CUSTOMER_ID, 'Minh', GETDATE(), 3, 0, 1, NULL, 1
FROM CUSTOMER_CHAINS WHERE chains_id IN (1740,1741)
AND customer_id NOT IN (SELECT customer_id FROM ORDER_PROMOTION_CUSTOMER WHERE promotion_id = 1478)</v>
      </c>
      <c r="C29" t="str">
        <f t="shared" si="1"/>
        <v>INSERT INTO ORDER_PROMOTION_PRODUCT(PROMOTION_ID,OWN_UOM,OWN_QTY,REC_USER_CODE,REC_TIME_STAMP,BRAND_CODE,FLAVOR_CODE,PRODUCT_CODE,PRODUCT_GROUP_CODE,VALID)
SELECT 1478,'EA',1,'BOS Interface',GETDATE(),NULL,NULL,p.Code,NULL,1
FROM MDC_PROD_LIST_ITEMS i JOIN PRODUCTS p ON i.product_id = p.id WHERE MDC_PRODUCT_LIST_ID = '1740'
AND p.id NOT IN (SELECT product_id FROM ORDER_PROMOTION_PRODUCT WHERE promotion_id =  1478)</v>
      </c>
    </row>
    <row r="30" spans="1:3" x14ac:dyDescent="0.25">
      <c r="A30">
        <v>1477</v>
      </c>
      <c r="B30" t="str">
        <f t="shared" si="0"/>
        <v>INSERT INTO ORDER_PROMOTION_CUSTOMER( PROMOTION_ID, CUSTOMER_ID, REC_USER_CODE, REC_TIME_STAMP, ReplyState, IsUse, IsFirstVisit, orderNo, VALID)
SELECT 1477, CUSTOMER_ID, 'Minh', GETDATE(), 3, 0, 1, NULL, 1
FROM CUSTOMER_CHAINS WHERE chains_id IN (1740,1741)
AND customer_id NOT IN (SELECT customer_id FROM ORDER_PROMOTION_CUSTOMER WHERE promotion_id = 1477)</v>
      </c>
      <c r="C30" t="str">
        <f t="shared" si="1"/>
        <v>INSERT INTO ORDER_PROMOTION_PRODUCT(PROMOTION_ID,OWN_UOM,OWN_QTY,REC_USER_CODE,REC_TIME_STAMP,BRAND_CODE,FLAVOR_CODE,PRODUCT_CODE,PRODUCT_GROUP_CODE,VALID)
SELECT 1477,'EA',1,'BOS Interface',GETDATE(),NULL,NULL,p.Code,NULL,1
FROM MDC_PROD_LIST_ITEMS i JOIN PRODUCTS p ON i.product_id = p.id WHERE MDC_PRODUCT_LIST_ID = '1740'
AND p.id NOT IN (SELECT product_id FROM ORDER_PROMOTION_PRODUCT WHERE promotion_id =  1477)</v>
      </c>
    </row>
    <row r="31" spans="1:3" x14ac:dyDescent="0.25">
      <c r="A31">
        <v>1476</v>
      </c>
      <c r="B31" t="str">
        <f t="shared" si="0"/>
        <v>INSERT INTO ORDER_PROMOTION_CUSTOMER( PROMOTION_ID, CUSTOMER_ID, REC_USER_CODE, REC_TIME_STAMP, ReplyState, IsUse, IsFirstVisit, orderNo, VALID)
SELECT 1476, CUSTOMER_ID, 'Minh', GETDATE(), 3, 0, 1, NULL, 1
FROM CUSTOMER_CHAINS WHERE chains_id IN (1740,1741)
AND customer_id NOT IN (SELECT customer_id FROM ORDER_PROMOTION_CUSTOMER WHERE promotion_id = 1476)</v>
      </c>
      <c r="C31" t="str">
        <f t="shared" si="1"/>
        <v>INSERT INTO ORDER_PROMOTION_PRODUCT(PROMOTION_ID,OWN_UOM,OWN_QTY,REC_USER_CODE,REC_TIME_STAMP,BRAND_CODE,FLAVOR_CODE,PRODUCT_CODE,PRODUCT_GROUP_CODE,VALID)
SELECT 1476,'EA',1,'BOS Interface',GETDATE(),NULL,NULL,p.Code,NULL,1
FROM MDC_PROD_LIST_ITEMS i JOIN PRODUCTS p ON i.product_id = p.id WHERE MDC_PRODUCT_LIST_ID = '1740'
AND p.id NOT IN (SELECT product_id FROM ORDER_PROMOTION_PRODUCT WHERE promotion_id =  1476)</v>
      </c>
    </row>
    <row r="32" spans="1:3" x14ac:dyDescent="0.25">
      <c r="A32">
        <v>1475</v>
      </c>
      <c r="B32" t="str">
        <f t="shared" si="0"/>
        <v>INSERT INTO ORDER_PROMOTION_CUSTOMER( PROMOTION_ID, CUSTOMER_ID, REC_USER_CODE, REC_TIME_STAMP, ReplyState, IsUse, IsFirstVisit, orderNo, VALID)
SELECT 1475, CUSTOMER_ID, 'Minh', GETDATE(), 3, 0, 1, NULL, 1
FROM CUSTOMER_CHAINS WHERE chains_id IN (1740,1741)
AND customer_id NOT IN (SELECT customer_id FROM ORDER_PROMOTION_CUSTOMER WHERE promotion_id = 1475)</v>
      </c>
      <c r="C32" t="str">
        <f t="shared" si="1"/>
        <v>INSERT INTO ORDER_PROMOTION_PRODUCT(PROMOTION_ID,OWN_UOM,OWN_QTY,REC_USER_CODE,REC_TIME_STAMP,BRAND_CODE,FLAVOR_CODE,PRODUCT_CODE,PRODUCT_GROUP_CODE,VALID)
SELECT 1475,'EA',1,'BOS Interface',GETDATE(),NULL,NULL,p.Code,NULL,1
FROM MDC_PROD_LIST_ITEMS i JOIN PRODUCTS p ON i.product_id = p.id WHERE MDC_PRODUCT_LIST_ID = '1740'
AND p.id NOT IN (SELECT product_id FROM ORDER_PROMOTION_PRODUCT WHERE promotion_id =  1475)</v>
      </c>
    </row>
    <row r="33" spans="1:3" x14ac:dyDescent="0.25">
      <c r="A33">
        <v>1474</v>
      </c>
      <c r="B33" t="str">
        <f t="shared" si="0"/>
        <v>INSERT INTO ORDER_PROMOTION_CUSTOMER( PROMOTION_ID, CUSTOMER_ID, REC_USER_CODE, REC_TIME_STAMP, ReplyState, IsUse, IsFirstVisit, orderNo, VALID)
SELECT 1474, CUSTOMER_ID, 'Minh', GETDATE(), 3, 0, 1, NULL, 1
FROM CUSTOMER_CHAINS WHERE chains_id IN (1740,1741)
AND customer_id NOT IN (SELECT customer_id FROM ORDER_PROMOTION_CUSTOMER WHERE promotion_id = 1474)</v>
      </c>
      <c r="C33" t="str">
        <f t="shared" si="1"/>
        <v>INSERT INTO ORDER_PROMOTION_PRODUCT(PROMOTION_ID,OWN_UOM,OWN_QTY,REC_USER_CODE,REC_TIME_STAMP,BRAND_CODE,FLAVOR_CODE,PRODUCT_CODE,PRODUCT_GROUP_CODE,VALID)
SELECT 1474,'EA',1,'BOS Interface',GETDATE(),NULL,NULL,p.Code,NULL,1
FROM MDC_PROD_LIST_ITEMS i JOIN PRODUCTS p ON i.product_id = p.id WHERE MDC_PRODUCT_LIST_ID = '1740'
AND p.id NOT IN (SELECT product_id FROM ORDER_PROMOTION_PRODUCT WHERE promotion_id =  1474)</v>
      </c>
    </row>
    <row r="34" spans="1:3" x14ac:dyDescent="0.25">
      <c r="A34">
        <v>1473</v>
      </c>
      <c r="B34" t="str">
        <f t="shared" si="0"/>
        <v>INSERT INTO ORDER_PROMOTION_CUSTOMER( PROMOTION_ID, CUSTOMER_ID, REC_USER_CODE, REC_TIME_STAMP, ReplyState, IsUse, IsFirstVisit, orderNo, VALID)
SELECT 1473, CUSTOMER_ID, 'Minh', GETDATE(), 3, 0, 1, NULL, 1
FROM CUSTOMER_CHAINS WHERE chains_id IN (1740,1741)
AND customer_id NOT IN (SELECT customer_id FROM ORDER_PROMOTION_CUSTOMER WHERE promotion_id = 1473)</v>
      </c>
      <c r="C34" t="str">
        <f t="shared" si="1"/>
        <v>INSERT INTO ORDER_PROMOTION_PRODUCT(PROMOTION_ID,OWN_UOM,OWN_QTY,REC_USER_CODE,REC_TIME_STAMP,BRAND_CODE,FLAVOR_CODE,PRODUCT_CODE,PRODUCT_GROUP_CODE,VALID)
SELECT 1473,'EA',1,'BOS Interface',GETDATE(),NULL,NULL,p.Code,NULL,1
FROM MDC_PROD_LIST_ITEMS i JOIN PRODUCTS p ON i.product_id = p.id WHERE MDC_PRODUCT_LIST_ID = '1740'
AND p.id NOT IN (SELECT product_id FROM ORDER_PROMOTION_PRODUCT WHERE promotion_id =  1473)</v>
      </c>
    </row>
    <row r="35" spans="1:3" x14ac:dyDescent="0.25">
      <c r="A35">
        <v>1472</v>
      </c>
      <c r="B35" t="str">
        <f t="shared" si="0"/>
        <v>INSERT INTO ORDER_PROMOTION_CUSTOMER( PROMOTION_ID, CUSTOMER_ID, REC_USER_CODE, REC_TIME_STAMP, ReplyState, IsUse, IsFirstVisit, orderNo, VALID)
SELECT 1472, CUSTOMER_ID, 'Minh', GETDATE(), 3, 0, 1, NULL, 1
FROM CUSTOMER_CHAINS WHERE chains_id IN (1740,1741)
AND customer_id NOT IN (SELECT customer_id FROM ORDER_PROMOTION_CUSTOMER WHERE promotion_id = 1472)</v>
      </c>
      <c r="C35" t="str">
        <f t="shared" si="1"/>
        <v>INSERT INTO ORDER_PROMOTION_PRODUCT(PROMOTION_ID,OWN_UOM,OWN_QTY,REC_USER_CODE,REC_TIME_STAMP,BRAND_CODE,FLAVOR_CODE,PRODUCT_CODE,PRODUCT_GROUP_CODE,VALID)
SELECT 1472,'EA',1,'BOS Interface',GETDATE(),NULL,NULL,p.Code,NULL,1
FROM MDC_PROD_LIST_ITEMS i JOIN PRODUCTS p ON i.product_id = p.id WHERE MDC_PRODUCT_LIST_ID = '1740'
AND p.id NOT IN (SELECT product_id FROM ORDER_PROMOTION_PRODUCT WHERE promotion_id =  1472)</v>
      </c>
    </row>
    <row r="36" spans="1:3" x14ac:dyDescent="0.25">
      <c r="A36">
        <v>1471</v>
      </c>
      <c r="B36" t="str">
        <f t="shared" si="0"/>
        <v>INSERT INTO ORDER_PROMOTION_CUSTOMER( PROMOTION_ID, CUSTOMER_ID, REC_USER_CODE, REC_TIME_STAMP, ReplyState, IsUse, IsFirstVisit, orderNo, VALID)
SELECT 1471, CUSTOMER_ID, 'Minh', GETDATE(), 3, 0, 1, NULL, 1
FROM CUSTOMER_CHAINS WHERE chains_id IN (1740,1741)
AND customer_id NOT IN (SELECT customer_id FROM ORDER_PROMOTION_CUSTOMER WHERE promotion_id = 1471)</v>
      </c>
      <c r="C36" t="str">
        <f t="shared" si="1"/>
        <v>INSERT INTO ORDER_PROMOTION_PRODUCT(PROMOTION_ID,OWN_UOM,OWN_QTY,REC_USER_CODE,REC_TIME_STAMP,BRAND_CODE,FLAVOR_CODE,PRODUCT_CODE,PRODUCT_GROUP_CODE,VALID)
SELECT 1471,'EA',1,'BOS Interface',GETDATE(),NULL,NULL,p.Code,NULL,1
FROM MDC_PROD_LIST_ITEMS i JOIN PRODUCTS p ON i.product_id = p.id WHERE MDC_PRODUCT_LIST_ID = '1740'
AND p.id NOT IN (SELECT product_id FROM ORDER_PROMOTION_PRODUCT WHERE promotion_id =  1471)</v>
      </c>
    </row>
    <row r="37" spans="1:3" x14ac:dyDescent="0.25">
      <c r="A37">
        <v>1470</v>
      </c>
      <c r="B37" t="str">
        <f t="shared" si="0"/>
        <v>INSERT INTO ORDER_PROMOTION_CUSTOMER( PROMOTION_ID, CUSTOMER_ID, REC_USER_CODE, REC_TIME_STAMP, ReplyState, IsUse, IsFirstVisit, orderNo, VALID)
SELECT 1470, CUSTOMER_ID, 'Minh', GETDATE(), 3, 0, 1, NULL, 1
FROM CUSTOMER_CHAINS WHERE chains_id IN (1740,1741)
AND customer_id NOT IN (SELECT customer_id FROM ORDER_PROMOTION_CUSTOMER WHERE promotion_id = 1470)</v>
      </c>
      <c r="C37" t="str">
        <f t="shared" si="1"/>
        <v>INSERT INTO ORDER_PROMOTION_PRODUCT(PROMOTION_ID,OWN_UOM,OWN_QTY,REC_USER_CODE,REC_TIME_STAMP,BRAND_CODE,FLAVOR_CODE,PRODUCT_CODE,PRODUCT_GROUP_CODE,VALID)
SELECT 1470,'EA',1,'BOS Interface',GETDATE(),NULL,NULL,p.Code,NULL,1
FROM MDC_PROD_LIST_ITEMS i JOIN PRODUCTS p ON i.product_id = p.id WHERE MDC_PRODUCT_LIST_ID = '1740'
AND p.id NOT IN (SELECT product_id FROM ORDER_PROMOTION_PRODUCT WHERE promotion_id =  1470)</v>
      </c>
    </row>
    <row r="38" spans="1:3" x14ac:dyDescent="0.25">
      <c r="A38">
        <v>1469</v>
      </c>
      <c r="B38" t="str">
        <f t="shared" si="0"/>
        <v>INSERT INTO ORDER_PROMOTION_CUSTOMER( PROMOTION_ID, CUSTOMER_ID, REC_USER_CODE, REC_TIME_STAMP, ReplyState, IsUse, IsFirstVisit, orderNo, VALID)
SELECT 1469, CUSTOMER_ID, 'Minh', GETDATE(), 3, 0, 1, NULL, 1
FROM CUSTOMER_CHAINS WHERE chains_id IN (1740,1741)
AND customer_id NOT IN (SELECT customer_id FROM ORDER_PROMOTION_CUSTOMER WHERE promotion_id = 1469)</v>
      </c>
      <c r="C38" t="str">
        <f t="shared" si="1"/>
        <v>INSERT INTO ORDER_PROMOTION_PRODUCT(PROMOTION_ID,OWN_UOM,OWN_QTY,REC_USER_CODE,REC_TIME_STAMP,BRAND_CODE,FLAVOR_CODE,PRODUCT_CODE,PRODUCT_GROUP_CODE,VALID)
SELECT 1469,'EA',1,'BOS Interface',GETDATE(),NULL,NULL,p.Code,NULL,1
FROM MDC_PROD_LIST_ITEMS i JOIN PRODUCTS p ON i.product_id = p.id WHERE MDC_PRODUCT_LIST_ID = '1740'
AND p.id NOT IN (SELECT product_id FROM ORDER_PROMOTION_PRODUCT WHERE promotion_id =  1469)</v>
      </c>
    </row>
    <row r="39" spans="1:3" x14ac:dyDescent="0.25">
      <c r="A39">
        <v>1468</v>
      </c>
      <c r="B39" t="str">
        <f t="shared" si="0"/>
        <v>INSERT INTO ORDER_PROMOTION_CUSTOMER( PROMOTION_ID, CUSTOMER_ID, REC_USER_CODE, REC_TIME_STAMP, ReplyState, IsUse, IsFirstVisit, orderNo, VALID)
SELECT 1468, CUSTOMER_ID, 'Minh', GETDATE(), 3, 0, 1, NULL, 1
FROM CUSTOMER_CHAINS WHERE chains_id IN (1740,1741)
AND customer_id NOT IN (SELECT customer_id FROM ORDER_PROMOTION_CUSTOMER WHERE promotion_id = 1468)</v>
      </c>
      <c r="C39" t="str">
        <f t="shared" si="1"/>
        <v>INSERT INTO ORDER_PROMOTION_PRODUCT(PROMOTION_ID,OWN_UOM,OWN_QTY,REC_USER_CODE,REC_TIME_STAMP,BRAND_CODE,FLAVOR_CODE,PRODUCT_CODE,PRODUCT_GROUP_CODE,VALID)
SELECT 1468,'EA',1,'BOS Interface',GETDATE(),NULL,NULL,p.Code,NULL,1
FROM MDC_PROD_LIST_ITEMS i JOIN PRODUCTS p ON i.product_id = p.id WHERE MDC_PRODUCT_LIST_ID = '1740'
AND p.id NOT IN (SELECT product_id FROM ORDER_PROMOTION_PRODUCT WHERE promotion_id =  1468)</v>
      </c>
    </row>
    <row r="40" spans="1:3" x14ac:dyDescent="0.25">
      <c r="A40">
        <v>1467</v>
      </c>
      <c r="B40" t="str">
        <f t="shared" si="0"/>
        <v>INSERT INTO ORDER_PROMOTION_CUSTOMER( PROMOTION_ID, CUSTOMER_ID, REC_USER_CODE, REC_TIME_STAMP, ReplyState, IsUse, IsFirstVisit, orderNo, VALID)
SELECT 1467, CUSTOMER_ID, 'Minh', GETDATE(), 3, 0, 1, NULL, 1
FROM CUSTOMER_CHAINS WHERE chains_id IN (1740,1741)
AND customer_id NOT IN (SELECT customer_id FROM ORDER_PROMOTION_CUSTOMER WHERE promotion_id = 1467)</v>
      </c>
      <c r="C40" t="str">
        <f t="shared" si="1"/>
        <v>INSERT INTO ORDER_PROMOTION_PRODUCT(PROMOTION_ID,OWN_UOM,OWN_QTY,REC_USER_CODE,REC_TIME_STAMP,BRAND_CODE,FLAVOR_CODE,PRODUCT_CODE,PRODUCT_GROUP_CODE,VALID)
SELECT 1467,'EA',1,'BOS Interface',GETDATE(),NULL,NULL,p.Code,NULL,1
FROM MDC_PROD_LIST_ITEMS i JOIN PRODUCTS p ON i.product_id = p.id WHERE MDC_PRODUCT_LIST_ID = '1740'
AND p.id NOT IN (SELECT product_id FROM ORDER_PROMOTION_PRODUCT WHERE promotion_id =  1467)</v>
      </c>
    </row>
    <row r="41" spans="1:3" x14ac:dyDescent="0.25">
      <c r="A41">
        <v>1466</v>
      </c>
      <c r="B41" t="str">
        <f t="shared" si="0"/>
        <v>INSERT INTO ORDER_PROMOTION_CUSTOMER( PROMOTION_ID, CUSTOMER_ID, REC_USER_CODE, REC_TIME_STAMP, ReplyState, IsUse, IsFirstVisit, orderNo, VALID)
SELECT 1466, CUSTOMER_ID, 'Minh', GETDATE(), 3, 0, 1, NULL, 1
FROM CUSTOMER_CHAINS WHERE chains_id IN (1740,1741)
AND customer_id NOT IN (SELECT customer_id FROM ORDER_PROMOTION_CUSTOMER WHERE promotion_id = 1466)</v>
      </c>
      <c r="C41" t="str">
        <f t="shared" si="1"/>
        <v>INSERT INTO ORDER_PROMOTION_PRODUCT(PROMOTION_ID,OWN_UOM,OWN_QTY,REC_USER_CODE,REC_TIME_STAMP,BRAND_CODE,FLAVOR_CODE,PRODUCT_CODE,PRODUCT_GROUP_CODE,VALID)
SELECT 1466,'EA',1,'BOS Interface',GETDATE(),NULL,NULL,p.Code,NULL,1
FROM MDC_PROD_LIST_ITEMS i JOIN PRODUCTS p ON i.product_id = p.id WHERE MDC_PRODUCT_LIST_ID = '1740'
AND p.id NOT IN (SELECT product_id FROM ORDER_PROMOTION_PRODUCT WHERE promotion_id =  1466)</v>
      </c>
    </row>
    <row r="42" spans="1:3" x14ac:dyDescent="0.25">
      <c r="A42">
        <v>1465</v>
      </c>
      <c r="B42" t="str">
        <f t="shared" si="0"/>
        <v>INSERT INTO ORDER_PROMOTION_CUSTOMER( PROMOTION_ID, CUSTOMER_ID, REC_USER_CODE, REC_TIME_STAMP, ReplyState, IsUse, IsFirstVisit, orderNo, VALID)
SELECT 1465, CUSTOMER_ID, 'Minh', GETDATE(), 3, 0, 1, NULL, 1
FROM CUSTOMER_CHAINS WHERE chains_id IN (1740,1741)
AND customer_id NOT IN (SELECT customer_id FROM ORDER_PROMOTION_CUSTOMER WHERE promotion_id = 1465)</v>
      </c>
      <c r="C42" t="str">
        <f t="shared" si="1"/>
        <v>INSERT INTO ORDER_PROMOTION_PRODUCT(PROMOTION_ID,OWN_UOM,OWN_QTY,REC_USER_CODE,REC_TIME_STAMP,BRAND_CODE,FLAVOR_CODE,PRODUCT_CODE,PRODUCT_GROUP_CODE,VALID)
SELECT 1465,'EA',1,'BOS Interface',GETDATE(),NULL,NULL,p.Code,NULL,1
FROM MDC_PROD_LIST_ITEMS i JOIN PRODUCTS p ON i.product_id = p.id WHERE MDC_PRODUCT_LIST_ID = '1740'
AND p.id NOT IN (SELECT product_id FROM ORDER_PROMOTION_PRODUCT WHERE promotion_id =  1465)</v>
      </c>
    </row>
    <row r="43" spans="1:3" x14ac:dyDescent="0.25">
      <c r="A43">
        <v>1464</v>
      </c>
      <c r="B43" t="str">
        <f t="shared" si="0"/>
        <v>INSERT INTO ORDER_PROMOTION_CUSTOMER( PROMOTION_ID, CUSTOMER_ID, REC_USER_CODE, REC_TIME_STAMP, ReplyState, IsUse, IsFirstVisit, orderNo, VALID)
SELECT 1464, CUSTOMER_ID, 'Minh', GETDATE(), 3, 0, 1, NULL, 1
FROM CUSTOMER_CHAINS WHERE chains_id IN (1740,1741)
AND customer_id NOT IN (SELECT customer_id FROM ORDER_PROMOTION_CUSTOMER WHERE promotion_id = 1464)</v>
      </c>
      <c r="C43" t="str">
        <f t="shared" si="1"/>
        <v>INSERT INTO ORDER_PROMOTION_PRODUCT(PROMOTION_ID,OWN_UOM,OWN_QTY,REC_USER_CODE,REC_TIME_STAMP,BRAND_CODE,FLAVOR_CODE,PRODUCT_CODE,PRODUCT_GROUP_CODE,VALID)
SELECT 1464,'EA',1,'BOS Interface',GETDATE(),NULL,NULL,p.Code,NULL,1
FROM MDC_PROD_LIST_ITEMS i JOIN PRODUCTS p ON i.product_id = p.id WHERE MDC_PRODUCT_LIST_ID = '1740'
AND p.id NOT IN (SELECT product_id FROM ORDER_PROMOTION_PRODUCT WHERE promotion_id =  1464)</v>
      </c>
    </row>
    <row r="44" spans="1:3" x14ac:dyDescent="0.25">
      <c r="A44">
        <v>1463</v>
      </c>
      <c r="B44" t="str">
        <f t="shared" si="0"/>
        <v>INSERT INTO ORDER_PROMOTION_CUSTOMER( PROMOTION_ID, CUSTOMER_ID, REC_USER_CODE, REC_TIME_STAMP, ReplyState, IsUse, IsFirstVisit, orderNo, VALID)
SELECT 1463, CUSTOMER_ID, 'Minh', GETDATE(), 3, 0, 1, NULL, 1
FROM CUSTOMER_CHAINS WHERE chains_id IN (1740,1741)
AND customer_id NOT IN (SELECT customer_id FROM ORDER_PROMOTION_CUSTOMER WHERE promotion_id = 1463)</v>
      </c>
      <c r="C44" t="str">
        <f t="shared" si="1"/>
        <v>INSERT INTO ORDER_PROMOTION_PRODUCT(PROMOTION_ID,OWN_UOM,OWN_QTY,REC_USER_CODE,REC_TIME_STAMP,BRAND_CODE,FLAVOR_CODE,PRODUCT_CODE,PRODUCT_GROUP_CODE,VALID)
SELECT 1463,'EA',1,'BOS Interface',GETDATE(),NULL,NULL,p.Code,NULL,1
FROM MDC_PROD_LIST_ITEMS i JOIN PRODUCTS p ON i.product_id = p.id WHERE MDC_PRODUCT_LIST_ID = '1740'
AND p.id NOT IN (SELECT product_id FROM ORDER_PROMOTION_PRODUCT WHERE promotion_id =  1463)</v>
      </c>
    </row>
    <row r="45" spans="1:3" x14ac:dyDescent="0.25">
      <c r="A45">
        <v>1462</v>
      </c>
      <c r="B45" t="str">
        <f t="shared" si="0"/>
        <v>INSERT INTO ORDER_PROMOTION_CUSTOMER( PROMOTION_ID, CUSTOMER_ID, REC_USER_CODE, REC_TIME_STAMP, ReplyState, IsUse, IsFirstVisit, orderNo, VALID)
SELECT 1462, CUSTOMER_ID, 'Minh', GETDATE(), 3, 0, 1, NULL, 1
FROM CUSTOMER_CHAINS WHERE chains_id IN (1740,1741)
AND customer_id NOT IN (SELECT customer_id FROM ORDER_PROMOTION_CUSTOMER WHERE promotion_id = 1462)</v>
      </c>
      <c r="C45" t="str">
        <f t="shared" si="1"/>
        <v>INSERT INTO ORDER_PROMOTION_PRODUCT(PROMOTION_ID,OWN_UOM,OWN_QTY,REC_USER_CODE,REC_TIME_STAMP,BRAND_CODE,FLAVOR_CODE,PRODUCT_CODE,PRODUCT_GROUP_CODE,VALID)
SELECT 1462,'EA',1,'BOS Interface',GETDATE(),NULL,NULL,p.Code,NULL,1
FROM MDC_PROD_LIST_ITEMS i JOIN PRODUCTS p ON i.product_id = p.id WHERE MDC_PRODUCT_LIST_ID = '1740'
AND p.id NOT IN (SELECT product_id FROM ORDER_PROMOTION_PRODUCT WHERE promotion_id =  1462)</v>
      </c>
    </row>
    <row r="46" spans="1:3" x14ac:dyDescent="0.25">
      <c r="A46">
        <v>1461</v>
      </c>
      <c r="B46" t="str">
        <f t="shared" si="0"/>
        <v>INSERT INTO ORDER_PROMOTION_CUSTOMER( PROMOTION_ID, CUSTOMER_ID, REC_USER_CODE, REC_TIME_STAMP, ReplyState, IsUse, IsFirstVisit, orderNo, VALID)
SELECT 1461, CUSTOMER_ID, 'Minh', GETDATE(), 3, 0, 1, NULL, 1
FROM CUSTOMER_CHAINS WHERE chains_id IN (1740,1741)
AND customer_id NOT IN (SELECT customer_id FROM ORDER_PROMOTION_CUSTOMER WHERE promotion_id = 1461)</v>
      </c>
      <c r="C46" t="str">
        <f t="shared" si="1"/>
        <v>INSERT INTO ORDER_PROMOTION_PRODUCT(PROMOTION_ID,OWN_UOM,OWN_QTY,REC_USER_CODE,REC_TIME_STAMP,BRAND_CODE,FLAVOR_CODE,PRODUCT_CODE,PRODUCT_GROUP_CODE,VALID)
SELECT 1461,'EA',1,'BOS Interface',GETDATE(),NULL,NULL,p.Code,NULL,1
FROM MDC_PROD_LIST_ITEMS i JOIN PRODUCTS p ON i.product_id = p.id WHERE MDC_PRODUCT_LIST_ID = '1740'
AND p.id NOT IN (SELECT product_id FROM ORDER_PROMOTION_PRODUCT WHERE promotion_id =  1461)</v>
      </c>
    </row>
    <row r="47" spans="1:3" x14ac:dyDescent="0.25">
      <c r="A47">
        <v>1460</v>
      </c>
      <c r="B47" t="str">
        <f t="shared" si="0"/>
        <v>INSERT INTO ORDER_PROMOTION_CUSTOMER( PROMOTION_ID, CUSTOMER_ID, REC_USER_CODE, REC_TIME_STAMP, ReplyState, IsUse, IsFirstVisit, orderNo, VALID)
SELECT 1460, CUSTOMER_ID, 'Minh', GETDATE(), 3, 0, 1, NULL, 1
FROM CUSTOMER_CHAINS WHERE chains_id IN (1740,1741)
AND customer_id NOT IN (SELECT customer_id FROM ORDER_PROMOTION_CUSTOMER WHERE promotion_id = 1460)</v>
      </c>
      <c r="C47" t="str">
        <f t="shared" si="1"/>
        <v>INSERT INTO ORDER_PROMOTION_PRODUCT(PROMOTION_ID,OWN_UOM,OWN_QTY,REC_USER_CODE,REC_TIME_STAMP,BRAND_CODE,FLAVOR_CODE,PRODUCT_CODE,PRODUCT_GROUP_CODE,VALID)
SELECT 1460,'EA',1,'BOS Interface',GETDATE(),NULL,NULL,p.Code,NULL,1
FROM MDC_PROD_LIST_ITEMS i JOIN PRODUCTS p ON i.product_id = p.id WHERE MDC_PRODUCT_LIST_ID = '1740'
AND p.id NOT IN (SELECT product_id FROM ORDER_PROMOTION_PRODUCT WHERE promotion_id =  1460)</v>
      </c>
    </row>
    <row r="48" spans="1:3" x14ac:dyDescent="0.25">
      <c r="A48">
        <v>1459</v>
      </c>
      <c r="B48" t="str">
        <f t="shared" si="0"/>
        <v>INSERT INTO ORDER_PROMOTION_CUSTOMER( PROMOTION_ID, CUSTOMER_ID, REC_USER_CODE, REC_TIME_STAMP, ReplyState, IsUse, IsFirstVisit, orderNo, VALID)
SELECT 1459, CUSTOMER_ID, 'Minh', GETDATE(), 3, 0, 1, NULL, 1
FROM CUSTOMER_CHAINS WHERE chains_id IN (1740,1741)
AND customer_id NOT IN (SELECT customer_id FROM ORDER_PROMOTION_CUSTOMER WHERE promotion_id = 1459)</v>
      </c>
      <c r="C48" t="str">
        <f t="shared" si="1"/>
        <v>INSERT INTO ORDER_PROMOTION_PRODUCT(PROMOTION_ID,OWN_UOM,OWN_QTY,REC_USER_CODE,REC_TIME_STAMP,BRAND_CODE,FLAVOR_CODE,PRODUCT_CODE,PRODUCT_GROUP_CODE,VALID)
SELECT 1459,'EA',1,'BOS Interface',GETDATE(),NULL,NULL,p.Code,NULL,1
FROM MDC_PROD_LIST_ITEMS i JOIN PRODUCTS p ON i.product_id = p.id WHERE MDC_PRODUCT_LIST_ID = '1740'
AND p.id NOT IN (SELECT product_id FROM ORDER_PROMOTION_PRODUCT WHERE promotion_id =  1459)</v>
      </c>
    </row>
    <row r="49" spans="1:3" x14ac:dyDescent="0.25">
      <c r="A49">
        <v>1458</v>
      </c>
      <c r="B49" t="str">
        <f t="shared" si="0"/>
        <v>INSERT INTO ORDER_PROMOTION_CUSTOMER( PROMOTION_ID, CUSTOMER_ID, REC_USER_CODE, REC_TIME_STAMP, ReplyState, IsUse, IsFirstVisit, orderNo, VALID)
SELECT 1458, CUSTOMER_ID, 'Minh', GETDATE(), 3, 0, 1, NULL, 1
FROM CUSTOMER_CHAINS WHERE chains_id IN (1740,1741)
AND customer_id NOT IN (SELECT customer_id FROM ORDER_PROMOTION_CUSTOMER WHERE promotion_id = 1458)</v>
      </c>
      <c r="C49" t="str">
        <f t="shared" si="1"/>
        <v>INSERT INTO ORDER_PROMOTION_PRODUCT(PROMOTION_ID,OWN_UOM,OWN_QTY,REC_USER_CODE,REC_TIME_STAMP,BRAND_CODE,FLAVOR_CODE,PRODUCT_CODE,PRODUCT_GROUP_CODE,VALID)
SELECT 1458,'EA',1,'BOS Interface',GETDATE(),NULL,NULL,p.Code,NULL,1
FROM MDC_PROD_LIST_ITEMS i JOIN PRODUCTS p ON i.product_id = p.id WHERE MDC_PRODUCT_LIST_ID = '1740'
AND p.id NOT IN (SELECT product_id FROM ORDER_PROMOTION_PRODUCT WHERE promotion_id =  1458)</v>
      </c>
    </row>
    <row r="50" spans="1:3" x14ac:dyDescent="0.25">
      <c r="A50">
        <v>1457</v>
      </c>
      <c r="B50" t="str">
        <f t="shared" si="0"/>
        <v>INSERT INTO ORDER_PROMOTION_CUSTOMER( PROMOTION_ID, CUSTOMER_ID, REC_USER_CODE, REC_TIME_STAMP, ReplyState, IsUse, IsFirstVisit, orderNo, VALID)
SELECT 1457, CUSTOMER_ID, 'Minh', GETDATE(), 3, 0, 1, NULL, 1
FROM CUSTOMER_CHAINS WHERE chains_id IN (1740,1741)
AND customer_id NOT IN (SELECT customer_id FROM ORDER_PROMOTION_CUSTOMER WHERE promotion_id = 1457)</v>
      </c>
      <c r="C50" t="str">
        <f t="shared" si="1"/>
        <v>INSERT INTO ORDER_PROMOTION_PRODUCT(PROMOTION_ID,OWN_UOM,OWN_QTY,REC_USER_CODE,REC_TIME_STAMP,BRAND_CODE,FLAVOR_CODE,PRODUCT_CODE,PRODUCT_GROUP_CODE,VALID)
SELECT 1457,'EA',1,'BOS Interface',GETDATE(),NULL,NULL,p.Code,NULL,1
FROM MDC_PROD_LIST_ITEMS i JOIN PRODUCTS p ON i.product_id = p.id WHERE MDC_PRODUCT_LIST_ID = '1740'
AND p.id NOT IN (SELECT product_id FROM ORDER_PROMOTION_PRODUCT WHERE promotion_id =  1457)</v>
      </c>
    </row>
    <row r="51" spans="1:3" x14ac:dyDescent="0.25">
      <c r="A51">
        <v>1456</v>
      </c>
      <c r="B51" t="str">
        <f t="shared" si="0"/>
        <v>INSERT INTO ORDER_PROMOTION_CUSTOMER( PROMOTION_ID, CUSTOMER_ID, REC_USER_CODE, REC_TIME_STAMP, ReplyState, IsUse, IsFirstVisit, orderNo, VALID)
SELECT 1456, CUSTOMER_ID, 'Minh', GETDATE(), 3, 0, 1, NULL, 1
FROM CUSTOMER_CHAINS WHERE chains_id IN (1740,1741)
AND customer_id NOT IN (SELECT customer_id FROM ORDER_PROMOTION_CUSTOMER WHERE promotion_id = 1456)</v>
      </c>
      <c r="C51" t="str">
        <f t="shared" si="1"/>
        <v>INSERT INTO ORDER_PROMOTION_PRODUCT(PROMOTION_ID,OWN_UOM,OWN_QTY,REC_USER_CODE,REC_TIME_STAMP,BRAND_CODE,FLAVOR_CODE,PRODUCT_CODE,PRODUCT_GROUP_CODE,VALID)
SELECT 1456,'EA',1,'BOS Interface',GETDATE(),NULL,NULL,p.Code,NULL,1
FROM MDC_PROD_LIST_ITEMS i JOIN PRODUCTS p ON i.product_id = p.id WHERE MDC_PRODUCT_LIST_ID = '1740'
AND p.id NOT IN (SELECT product_id FROM ORDER_PROMOTION_PRODUCT WHERE promotion_id =  1456)</v>
      </c>
    </row>
    <row r="52" spans="1:3" x14ac:dyDescent="0.25">
      <c r="A52">
        <v>1455</v>
      </c>
      <c r="B52" t="str">
        <f t="shared" si="0"/>
        <v>INSERT INTO ORDER_PROMOTION_CUSTOMER( PROMOTION_ID, CUSTOMER_ID, REC_USER_CODE, REC_TIME_STAMP, ReplyState, IsUse, IsFirstVisit, orderNo, VALID)
SELECT 1455, CUSTOMER_ID, 'Minh', GETDATE(), 3, 0, 1, NULL, 1
FROM CUSTOMER_CHAINS WHERE chains_id IN (1740,1741)
AND customer_id NOT IN (SELECT customer_id FROM ORDER_PROMOTION_CUSTOMER WHERE promotion_id = 1455)</v>
      </c>
      <c r="C52" t="str">
        <f t="shared" si="1"/>
        <v>INSERT INTO ORDER_PROMOTION_PRODUCT(PROMOTION_ID,OWN_UOM,OWN_QTY,REC_USER_CODE,REC_TIME_STAMP,BRAND_CODE,FLAVOR_CODE,PRODUCT_CODE,PRODUCT_GROUP_CODE,VALID)
SELECT 1455,'EA',1,'BOS Interface',GETDATE(),NULL,NULL,p.Code,NULL,1
FROM MDC_PROD_LIST_ITEMS i JOIN PRODUCTS p ON i.product_id = p.id WHERE MDC_PRODUCT_LIST_ID = '1740'
AND p.id NOT IN (SELECT product_id FROM ORDER_PROMOTION_PRODUCT WHERE promotion_id =  1455)</v>
      </c>
    </row>
    <row r="53" spans="1:3" x14ac:dyDescent="0.25">
      <c r="A53">
        <v>1454</v>
      </c>
      <c r="B53" t="str">
        <f t="shared" si="0"/>
        <v>INSERT INTO ORDER_PROMOTION_CUSTOMER( PROMOTION_ID, CUSTOMER_ID, REC_USER_CODE, REC_TIME_STAMP, ReplyState, IsUse, IsFirstVisit, orderNo, VALID)
SELECT 1454, CUSTOMER_ID, 'Minh', GETDATE(), 3, 0, 1, NULL, 1
FROM CUSTOMER_CHAINS WHERE chains_id IN (1740,1741)
AND customer_id NOT IN (SELECT customer_id FROM ORDER_PROMOTION_CUSTOMER WHERE promotion_id = 1454)</v>
      </c>
      <c r="C53" t="str">
        <f t="shared" si="1"/>
        <v>INSERT INTO ORDER_PROMOTION_PRODUCT(PROMOTION_ID,OWN_UOM,OWN_QTY,REC_USER_CODE,REC_TIME_STAMP,BRAND_CODE,FLAVOR_CODE,PRODUCT_CODE,PRODUCT_GROUP_CODE,VALID)
SELECT 1454,'EA',1,'BOS Interface',GETDATE(),NULL,NULL,p.Code,NULL,1
FROM MDC_PROD_LIST_ITEMS i JOIN PRODUCTS p ON i.product_id = p.id WHERE MDC_PRODUCT_LIST_ID = '1740'
AND p.id NOT IN (SELECT product_id FROM ORDER_PROMOTION_PRODUCT WHERE promotion_id =  1454)</v>
      </c>
    </row>
    <row r="54" spans="1:3" x14ac:dyDescent="0.25">
      <c r="A54">
        <v>1453</v>
      </c>
      <c r="B54" t="str">
        <f t="shared" si="0"/>
        <v>INSERT INTO ORDER_PROMOTION_CUSTOMER( PROMOTION_ID, CUSTOMER_ID, REC_USER_CODE, REC_TIME_STAMP, ReplyState, IsUse, IsFirstVisit, orderNo, VALID)
SELECT 1453, CUSTOMER_ID, 'Minh', GETDATE(), 3, 0, 1, NULL, 1
FROM CUSTOMER_CHAINS WHERE chains_id IN (1740,1741)
AND customer_id NOT IN (SELECT customer_id FROM ORDER_PROMOTION_CUSTOMER WHERE promotion_id = 1453)</v>
      </c>
      <c r="C54" t="str">
        <f t="shared" si="1"/>
        <v>INSERT INTO ORDER_PROMOTION_PRODUCT(PROMOTION_ID,OWN_UOM,OWN_QTY,REC_USER_CODE,REC_TIME_STAMP,BRAND_CODE,FLAVOR_CODE,PRODUCT_CODE,PRODUCT_GROUP_CODE,VALID)
SELECT 1453,'EA',1,'BOS Interface',GETDATE(),NULL,NULL,p.Code,NULL,1
FROM MDC_PROD_LIST_ITEMS i JOIN PRODUCTS p ON i.product_id = p.id WHERE MDC_PRODUCT_LIST_ID = '1740'
AND p.id NOT IN (SELECT product_id FROM ORDER_PROMOTION_PRODUCT WHERE promotion_id =  1453)</v>
      </c>
    </row>
    <row r="55" spans="1:3" x14ac:dyDescent="0.25">
      <c r="A55">
        <v>1452</v>
      </c>
      <c r="B55" t="str">
        <f t="shared" si="0"/>
        <v>INSERT INTO ORDER_PROMOTION_CUSTOMER( PROMOTION_ID, CUSTOMER_ID, REC_USER_CODE, REC_TIME_STAMP, ReplyState, IsUse, IsFirstVisit, orderNo, VALID)
SELECT 1452, CUSTOMER_ID, 'Minh', GETDATE(), 3, 0, 1, NULL, 1
FROM CUSTOMER_CHAINS WHERE chains_id IN (1740,1741)
AND customer_id NOT IN (SELECT customer_id FROM ORDER_PROMOTION_CUSTOMER WHERE promotion_id = 1452)</v>
      </c>
      <c r="C55" t="str">
        <f t="shared" si="1"/>
        <v>INSERT INTO ORDER_PROMOTION_PRODUCT(PROMOTION_ID,OWN_UOM,OWN_QTY,REC_USER_CODE,REC_TIME_STAMP,BRAND_CODE,FLAVOR_CODE,PRODUCT_CODE,PRODUCT_GROUP_CODE,VALID)
SELECT 1452,'EA',1,'BOS Interface',GETDATE(),NULL,NULL,p.Code,NULL,1
FROM MDC_PROD_LIST_ITEMS i JOIN PRODUCTS p ON i.product_id = p.id WHERE MDC_PRODUCT_LIST_ID = '1740'
AND p.id NOT IN (SELECT product_id FROM ORDER_PROMOTION_PRODUCT WHERE promotion_id =  1452)</v>
      </c>
    </row>
    <row r="56" spans="1:3" x14ac:dyDescent="0.25">
      <c r="A56">
        <v>1451</v>
      </c>
      <c r="B56" t="str">
        <f t="shared" si="0"/>
        <v>INSERT INTO ORDER_PROMOTION_CUSTOMER( PROMOTION_ID, CUSTOMER_ID, REC_USER_CODE, REC_TIME_STAMP, ReplyState, IsUse, IsFirstVisit, orderNo, VALID)
SELECT 1451, CUSTOMER_ID, 'Minh', GETDATE(), 3, 0, 1, NULL, 1
FROM CUSTOMER_CHAINS WHERE chains_id IN (1740,1741)
AND customer_id NOT IN (SELECT customer_id FROM ORDER_PROMOTION_CUSTOMER WHERE promotion_id = 1451)</v>
      </c>
      <c r="C56" t="str">
        <f t="shared" si="1"/>
        <v>INSERT INTO ORDER_PROMOTION_PRODUCT(PROMOTION_ID,OWN_UOM,OWN_QTY,REC_USER_CODE,REC_TIME_STAMP,BRAND_CODE,FLAVOR_CODE,PRODUCT_CODE,PRODUCT_GROUP_CODE,VALID)
SELECT 1451,'EA',1,'BOS Interface',GETDATE(),NULL,NULL,p.Code,NULL,1
FROM MDC_PROD_LIST_ITEMS i JOIN PRODUCTS p ON i.product_id = p.id WHERE MDC_PRODUCT_LIST_ID = '1740'
AND p.id NOT IN (SELECT product_id FROM ORDER_PROMOTION_PRODUCT WHERE promotion_id =  1451)</v>
      </c>
    </row>
    <row r="57" spans="1:3" x14ac:dyDescent="0.25">
      <c r="A57">
        <v>1450</v>
      </c>
      <c r="B57" t="str">
        <f t="shared" si="0"/>
        <v>INSERT INTO ORDER_PROMOTION_CUSTOMER( PROMOTION_ID, CUSTOMER_ID, REC_USER_CODE, REC_TIME_STAMP, ReplyState, IsUse, IsFirstVisit, orderNo, VALID)
SELECT 1450, CUSTOMER_ID, 'Minh', GETDATE(), 3, 0, 1, NULL, 1
FROM CUSTOMER_CHAINS WHERE chains_id IN (1740,1741)
AND customer_id NOT IN (SELECT customer_id FROM ORDER_PROMOTION_CUSTOMER WHERE promotion_id = 1450)</v>
      </c>
      <c r="C57" t="str">
        <f t="shared" si="1"/>
        <v>INSERT INTO ORDER_PROMOTION_PRODUCT(PROMOTION_ID,OWN_UOM,OWN_QTY,REC_USER_CODE,REC_TIME_STAMP,BRAND_CODE,FLAVOR_CODE,PRODUCT_CODE,PRODUCT_GROUP_CODE,VALID)
SELECT 1450,'EA',1,'BOS Interface',GETDATE(),NULL,NULL,p.Code,NULL,1
FROM MDC_PROD_LIST_ITEMS i JOIN PRODUCTS p ON i.product_id = p.id WHERE MDC_PRODUCT_LIST_ID = '1740'
AND p.id NOT IN (SELECT product_id FROM ORDER_PROMOTION_PRODUCT WHERE promotion_id =  1450)</v>
      </c>
    </row>
    <row r="58" spans="1:3" x14ac:dyDescent="0.25">
      <c r="A58">
        <v>1449</v>
      </c>
      <c r="B58" t="str">
        <f t="shared" si="0"/>
        <v>INSERT INTO ORDER_PROMOTION_CUSTOMER( PROMOTION_ID, CUSTOMER_ID, REC_USER_CODE, REC_TIME_STAMP, ReplyState, IsUse, IsFirstVisit, orderNo, VALID)
SELECT 1449, CUSTOMER_ID, 'Minh', GETDATE(), 3, 0, 1, NULL, 1
FROM CUSTOMER_CHAINS WHERE chains_id IN (1740,1741)
AND customer_id NOT IN (SELECT customer_id FROM ORDER_PROMOTION_CUSTOMER WHERE promotion_id = 1449)</v>
      </c>
      <c r="C58" t="str">
        <f t="shared" si="1"/>
        <v>INSERT INTO ORDER_PROMOTION_PRODUCT(PROMOTION_ID,OWN_UOM,OWN_QTY,REC_USER_CODE,REC_TIME_STAMP,BRAND_CODE,FLAVOR_CODE,PRODUCT_CODE,PRODUCT_GROUP_CODE,VALID)
SELECT 1449,'EA',1,'BOS Interface',GETDATE(),NULL,NULL,p.Code,NULL,1
FROM MDC_PROD_LIST_ITEMS i JOIN PRODUCTS p ON i.product_id = p.id WHERE MDC_PRODUCT_LIST_ID = '1740'
AND p.id NOT IN (SELECT product_id FROM ORDER_PROMOTION_PRODUCT WHERE promotion_id =  1449)</v>
      </c>
    </row>
    <row r="59" spans="1:3" x14ac:dyDescent="0.25">
      <c r="A59">
        <v>1448</v>
      </c>
      <c r="B59" t="str">
        <f t="shared" si="0"/>
        <v>INSERT INTO ORDER_PROMOTION_CUSTOMER( PROMOTION_ID, CUSTOMER_ID, REC_USER_CODE, REC_TIME_STAMP, ReplyState, IsUse, IsFirstVisit, orderNo, VALID)
SELECT 1448, CUSTOMER_ID, 'Minh', GETDATE(), 3, 0, 1, NULL, 1
FROM CUSTOMER_CHAINS WHERE chains_id IN (1740,1741)
AND customer_id NOT IN (SELECT customer_id FROM ORDER_PROMOTION_CUSTOMER WHERE promotion_id = 1448)</v>
      </c>
      <c r="C59" t="str">
        <f t="shared" si="1"/>
        <v>INSERT INTO ORDER_PROMOTION_PRODUCT(PROMOTION_ID,OWN_UOM,OWN_QTY,REC_USER_CODE,REC_TIME_STAMP,BRAND_CODE,FLAVOR_CODE,PRODUCT_CODE,PRODUCT_GROUP_CODE,VALID)
SELECT 1448,'EA',1,'BOS Interface',GETDATE(),NULL,NULL,p.Code,NULL,1
FROM MDC_PROD_LIST_ITEMS i JOIN PRODUCTS p ON i.product_id = p.id WHERE MDC_PRODUCT_LIST_ID = '1740'
AND p.id NOT IN (SELECT product_id FROM ORDER_PROMOTION_PRODUCT WHERE promotion_id =  1448)</v>
      </c>
    </row>
    <row r="60" spans="1:3" x14ac:dyDescent="0.25">
      <c r="A60">
        <v>1447</v>
      </c>
      <c r="B60" t="str">
        <f t="shared" si="0"/>
        <v>INSERT INTO ORDER_PROMOTION_CUSTOMER( PROMOTION_ID, CUSTOMER_ID, REC_USER_CODE, REC_TIME_STAMP, ReplyState, IsUse, IsFirstVisit, orderNo, VALID)
SELECT 1447, CUSTOMER_ID, 'Minh', GETDATE(), 3, 0, 1, NULL, 1
FROM CUSTOMER_CHAINS WHERE chains_id IN (1740,1741)
AND customer_id NOT IN (SELECT customer_id FROM ORDER_PROMOTION_CUSTOMER WHERE promotion_id = 1447)</v>
      </c>
      <c r="C60" t="str">
        <f t="shared" si="1"/>
        <v>INSERT INTO ORDER_PROMOTION_PRODUCT(PROMOTION_ID,OWN_UOM,OWN_QTY,REC_USER_CODE,REC_TIME_STAMP,BRAND_CODE,FLAVOR_CODE,PRODUCT_CODE,PRODUCT_GROUP_CODE,VALID)
SELECT 1447,'EA',1,'BOS Interface',GETDATE(),NULL,NULL,p.Code,NULL,1
FROM MDC_PROD_LIST_ITEMS i JOIN PRODUCTS p ON i.product_id = p.id WHERE MDC_PRODUCT_LIST_ID = '1740'
AND p.id NOT IN (SELECT product_id FROM ORDER_PROMOTION_PRODUCT WHERE promotion_id =  1447)</v>
      </c>
    </row>
    <row r="61" spans="1:3" x14ac:dyDescent="0.25">
      <c r="A61">
        <v>1446</v>
      </c>
      <c r="B61" t="str">
        <f t="shared" si="0"/>
        <v>INSERT INTO ORDER_PROMOTION_CUSTOMER( PROMOTION_ID, CUSTOMER_ID, REC_USER_CODE, REC_TIME_STAMP, ReplyState, IsUse, IsFirstVisit, orderNo, VALID)
SELECT 1446, CUSTOMER_ID, 'Minh', GETDATE(), 3, 0, 1, NULL, 1
FROM CUSTOMER_CHAINS WHERE chains_id IN (1740,1741)
AND customer_id NOT IN (SELECT customer_id FROM ORDER_PROMOTION_CUSTOMER WHERE promotion_id = 1446)</v>
      </c>
      <c r="C61" t="str">
        <f t="shared" si="1"/>
        <v>INSERT INTO ORDER_PROMOTION_PRODUCT(PROMOTION_ID,OWN_UOM,OWN_QTY,REC_USER_CODE,REC_TIME_STAMP,BRAND_CODE,FLAVOR_CODE,PRODUCT_CODE,PRODUCT_GROUP_CODE,VALID)
SELECT 1446,'EA',1,'BOS Interface',GETDATE(),NULL,NULL,p.Code,NULL,1
FROM MDC_PROD_LIST_ITEMS i JOIN PRODUCTS p ON i.product_id = p.id WHERE MDC_PRODUCT_LIST_ID = '1740'
AND p.id NOT IN (SELECT product_id FROM ORDER_PROMOTION_PRODUCT WHERE promotion_id =  1446)</v>
      </c>
    </row>
    <row r="62" spans="1:3" x14ac:dyDescent="0.25">
      <c r="A62">
        <v>1445</v>
      </c>
      <c r="B62" t="str">
        <f t="shared" si="0"/>
        <v>INSERT INTO ORDER_PROMOTION_CUSTOMER( PROMOTION_ID, CUSTOMER_ID, REC_USER_CODE, REC_TIME_STAMP, ReplyState, IsUse, IsFirstVisit, orderNo, VALID)
SELECT 1445, CUSTOMER_ID, 'Minh', GETDATE(), 3, 0, 1, NULL, 1
FROM CUSTOMER_CHAINS WHERE chains_id IN (1740,1741)
AND customer_id NOT IN (SELECT customer_id FROM ORDER_PROMOTION_CUSTOMER WHERE promotion_id = 1445)</v>
      </c>
      <c r="C62" t="str">
        <f t="shared" si="1"/>
        <v>INSERT INTO ORDER_PROMOTION_PRODUCT(PROMOTION_ID,OWN_UOM,OWN_QTY,REC_USER_CODE,REC_TIME_STAMP,BRAND_CODE,FLAVOR_CODE,PRODUCT_CODE,PRODUCT_GROUP_CODE,VALID)
SELECT 1445,'EA',1,'BOS Interface',GETDATE(),NULL,NULL,p.Code,NULL,1
FROM MDC_PROD_LIST_ITEMS i JOIN PRODUCTS p ON i.product_id = p.id WHERE MDC_PRODUCT_LIST_ID = '1740'
AND p.id NOT IN (SELECT product_id FROM ORDER_PROMOTION_PRODUCT WHERE promotion_id =  1445)</v>
      </c>
    </row>
    <row r="63" spans="1:3" x14ac:dyDescent="0.25">
      <c r="A63">
        <v>1444</v>
      </c>
      <c r="B63" t="str">
        <f t="shared" si="0"/>
        <v>INSERT INTO ORDER_PROMOTION_CUSTOMER( PROMOTION_ID, CUSTOMER_ID, REC_USER_CODE, REC_TIME_STAMP, ReplyState, IsUse, IsFirstVisit, orderNo, VALID)
SELECT 1444, CUSTOMER_ID, 'Minh', GETDATE(), 3, 0, 1, NULL, 1
FROM CUSTOMER_CHAINS WHERE chains_id IN (1740,1741)
AND customer_id NOT IN (SELECT customer_id FROM ORDER_PROMOTION_CUSTOMER WHERE promotion_id = 1444)</v>
      </c>
      <c r="C63" t="str">
        <f t="shared" si="1"/>
        <v>INSERT INTO ORDER_PROMOTION_PRODUCT(PROMOTION_ID,OWN_UOM,OWN_QTY,REC_USER_CODE,REC_TIME_STAMP,BRAND_CODE,FLAVOR_CODE,PRODUCT_CODE,PRODUCT_GROUP_CODE,VALID)
SELECT 1444,'EA',1,'BOS Interface',GETDATE(),NULL,NULL,p.Code,NULL,1
FROM MDC_PROD_LIST_ITEMS i JOIN PRODUCTS p ON i.product_id = p.id WHERE MDC_PRODUCT_LIST_ID = '1740'
AND p.id NOT IN (SELECT product_id FROM ORDER_PROMOTION_PRODUCT WHERE promotion_id =  1444)</v>
      </c>
    </row>
    <row r="64" spans="1:3" x14ac:dyDescent="0.25">
      <c r="A64">
        <v>1443</v>
      </c>
      <c r="B64" t="str">
        <f t="shared" si="0"/>
        <v>INSERT INTO ORDER_PROMOTION_CUSTOMER( PROMOTION_ID, CUSTOMER_ID, REC_USER_CODE, REC_TIME_STAMP, ReplyState, IsUse, IsFirstVisit, orderNo, VALID)
SELECT 1443, CUSTOMER_ID, 'Minh', GETDATE(), 3, 0, 1, NULL, 1
FROM CUSTOMER_CHAINS WHERE chains_id IN (1740,1741)
AND customer_id NOT IN (SELECT customer_id FROM ORDER_PROMOTION_CUSTOMER WHERE promotion_id = 1443)</v>
      </c>
      <c r="C64" t="str">
        <f t="shared" si="1"/>
        <v>INSERT INTO ORDER_PROMOTION_PRODUCT(PROMOTION_ID,OWN_UOM,OWN_QTY,REC_USER_CODE,REC_TIME_STAMP,BRAND_CODE,FLAVOR_CODE,PRODUCT_CODE,PRODUCT_GROUP_CODE,VALID)
SELECT 1443,'EA',1,'BOS Interface',GETDATE(),NULL,NULL,p.Code,NULL,1
FROM MDC_PROD_LIST_ITEMS i JOIN PRODUCTS p ON i.product_id = p.id WHERE MDC_PRODUCT_LIST_ID = '1740'
AND p.id NOT IN (SELECT product_id FROM ORDER_PROMOTION_PRODUCT WHERE promotion_id =  1443)</v>
      </c>
    </row>
    <row r="65" spans="1:3" x14ac:dyDescent="0.25">
      <c r="A65">
        <v>1442</v>
      </c>
      <c r="B65" t="str">
        <f t="shared" ref="B65:B111" si="2">"INSERT INTO ORDER_PROMOTION_CUSTOMER( PROMOTION_ID, CUSTOMER_ID, REC_USER_CODE, REC_TIME_STAMP, ReplyState, IsUse, IsFirstVisit, orderNo, VALID)
SELECT "&amp;A65&amp;", CUSTOMER_ID, 'Minh', GETDATE(), 3, 0, 1, NULL, 1
FROM CUSTOMER_CHAINS WHERE chains_id IN (1740,1741)
AND customer_id NOT IN (SELECT customer_id FROM ORDER_PROMOTION_CUSTOMER WHERE promotion_id = "&amp;A65&amp;")"</f>
        <v>INSERT INTO ORDER_PROMOTION_CUSTOMER( PROMOTION_ID, CUSTOMER_ID, REC_USER_CODE, REC_TIME_STAMP, ReplyState, IsUse, IsFirstVisit, orderNo, VALID)
SELECT 1442, CUSTOMER_ID, 'Minh', GETDATE(), 3, 0, 1, NULL, 1
FROM CUSTOMER_CHAINS WHERE chains_id IN (1740,1741)
AND customer_id NOT IN (SELECT customer_id FROM ORDER_PROMOTION_CUSTOMER WHERE promotion_id = 1442)</v>
      </c>
      <c r="C65" t="str">
        <f t="shared" ref="C65:C111" si="3">"INSERT INTO ORDER_PROMOTION_PRODUCT(PROMOTION_ID,OWN_UOM,OWN_QTY,REC_USER_CODE,REC_TIME_STAMP,BRAND_CODE,FLAVOR_CODE,PRODUCT_CODE,PRODUCT_GROUP_CODE,VALID)
SELECT "&amp;A65&amp;",'EA',1,'BOS Interface',GETDATE(),NULL,NULL,p.Code,NULL,1
FROM MDC_PROD_LIST_ITEMS i JOIN PRODUCTS p ON i.product_id = p.id WHERE MDC_PRODUCT_LIST_ID = '1740'
AND p.id NOT IN (SELECT product_id FROM ORDER_PROMOTION_PRODUCT WHERE promotion_id =  "&amp;A65&amp;")"</f>
        <v>INSERT INTO ORDER_PROMOTION_PRODUCT(PROMOTION_ID,OWN_UOM,OWN_QTY,REC_USER_CODE,REC_TIME_STAMP,BRAND_CODE,FLAVOR_CODE,PRODUCT_CODE,PRODUCT_GROUP_CODE,VALID)
SELECT 1442,'EA',1,'BOS Interface',GETDATE(),NULL,NULL,p.Code,NULL,1
FROM MDC_PROD_LIST_ITEMS i JOIN PRODUCTS p ON i.product_id = p.id WHERE MDC_PRODUCT_LIST_ID = '1740'
AND p.id NOT IN (SELECT product_id FROM ORDER_PROMOTION_PRODUCT WHERE promotion_id =  1442)</v>
      </c>
    </row>
    <row r="66" spans="1:3" x14ac:dyDescent="0.25">
      <c r="A66">
        <v>1441</v>
      </c>
      <c r="B66" t="str">
        <f t="shared" si="2"/>
        <v>INSERT INTO ORDER_PROMOTION_CUSTOMER( PROMOTION_ID, CUSTOMER_ID, REC_USER_CODE, REC_TIME_STAMP, ReplyState, IsUse, IsFirstVisit, orderNo, VALID)
SELECT 1441, CUSTOMER_ID, 'Minh', GETDATE(), 3, 0, 1, NULL, 1
FROM CUSTOMER_CHAINS WHERE chains_id IN (1740,1741)
AND customer_id NOT IN (SELECT customer_id FROM ORDER_PROMOTION_CUSTOMER WHERE promotion_id = 1441)</v>
      </c>
      <c r="C66" t="str">
        <f t="shared" si="3"/>
        <v>INSERT INTO ORDER_PROMOTION_PRODUCT(PROMOTION_ID,OWN_UOM,OWN_QTY,REC_USER_CODE,REC_TIME_STAMP,BRAND_CODE,FLAVOR_CODE,PRODUCT_CODE,PRODUCT_GROUP_CODE,VALID)
SELECT 1441,'EA',1,'BOS Interface',GETDATE(),NULL,NULL,p.Code,NULL,1
FROM MDC_PROD_LIST_ITEMS i JOIN PRODUCTS p ON i.product_id = p.id WHERE MDC_PRODUCT_LIST_ID = '1740'
AND p.id NOT IN (SELECT product_id FROM ORDER_PROMOTION_PRODUCT WHERE promotion_id =  1441)</v>
      </c>
    </row>
    <row r="67" spans="1:3" x14ac:dyDescent="0.25">
      <c r="A67">
        <v>1440</v>
      </c>
      <c r="B67" t="str">
        <f t="shared" si="2"/>
        <v>INSERT INTO ORDER_PROMOTION_CUSTOMER( PROMOTION_ID, CUSTOMER_ID, REC_USER_CODE, REC_TIME_STAMP, ReplyState, IsUse, IsFirstVisit, orderNo, VALID)
SELECT 1440, CUSTOMER_ID, 'Minh', GETDATE(), 3, 0, 1, NULL, 1
FROM CUSTOMER_CHAINS WHERE chains_id IN (1740,1741)
AND customer_id NOT IN (SELECT customer_id FROM ORDER_PROMOTION_CUSTOMER WHERE promotion_id = 1440)</v>
      </c>
      <c r="C67" t="str">
        <f t="shared" si="3"/>
        <v>INSERT INTO ORDER_PROMOTION_PRODUCT(PROMOTION_ID,OWN_UOM,OWN_QTY,REC_USER_CODE,REC_TIME_STAMP,BRAND_CODE,FLAVOR_CODE,PRODUCT_CODE,PRODUCT_GROUP_CODE,VALID)
SELECT 1440,'EA',1,'BOS Interface',GETDATE(),NULL,NULL,p.Code,NULL,1
FROM MDC_PROD_LIST_ITEMS i JOIN PRODUCTS p ON i.product_id = p.id WHERE MDC_PRODUCT_LIST_ID = '1740'
AND p.id NOT IN (SELECT product_id FROM ORDER_PROMOTION_PRODUCT WHERE promotion_id =  1440)</v>
      </c>
    </row>
    <row r="68" spans="1:3" x14ac:dyDescent="0.25">
      <c r="A68">
        <v>1439</v>
      </c>
      <c r="B68" t="str">
        <f t="shared" si="2"/>
        <v>INSERT INTO ORDER_PROMOTION_CUSTOMER( PROMOTION_ID, CUSTOMER_ID, REC_USER_CODE, REC_TIME_STAMP, ReplyState, IsUse, IsFirstVisit, orderNo, VALID)
SELECT 1439, CUSTOMER_ID, 'Minh', GETDATE(), 3, 0, 1, NULL, 1
FROM CUSTOMER_CHAINS WHERE chains_id IN (1740,1741)
AND customer_id NOT IN (SELECT customer_id FROM ORDER_PROMOTION_CUSTOMER WHERE promotion_id = 1439)</v>
      </c>
      <c r="C68" t="str">
        <f t="shared" si="3"/>
        <v>INSERT INTO ORDER_PROMOTION_PRODUCT(PROMOTION_ID,OWN_UOM,OWN_QTY,REC_USER_CODE,REC_TIME_STAMP,BRAND_CODE,FLAVOR_CODE,PRODUCT_CODE,PRODUCT_GROUP_CODE,VALID)
SELECT 1439,'EA',1,'BOS Interface',GETDATE(),NULL,NULL,p.Code,NULL,1
FROM MDC_PROD_LIST_ITEMS i JOIN PRODUCTS p ON i.product_id = p.id WHERE MDC_PRODUCT_LIST_ID = '1740'
AND p.id NOT IN (SELECT product_id FROM ORDER_PROMOTION_PRODUCT WHERE promotion_id =  1439)</v>
      </c>
    </row>
    <row r="69" spans="1:3" x14ac:dyDescent="0.25">
      <c r="A69">
        <v>1438</v>
      </c>
      <c r="B69" t="str">
        <f t="shared" si="2"/>
        <v>INSERT INTO ORDER_PROMOTION_CUSTOMER( PROMOTION_ID, CUSTOMER_ID, REC_USER_CODE, REC_TIME_STAMP, ReplyState, IsUse, IsFirstVisit, orderNo, VALID)
SELECT 1438, CUSTOMER_ID, 'Minh', GETDATE(), 3, 0, 1, NULL, 1
FROM CUSTOMER_CHAINS WHERE chains_id IN (1740,1741)
AND customer_id NOT IN (SELECT customer_id FROM ORDER_PROMOTION_CUSTOMER WHERE promotion_id = 1438)</v>
      </c>
      <c r="C69" t="str">
        <f t="shared" si="3"/>
        <v>INSERT INTO ORDER_PROMOTION_PRODUCT(PROMOTION_ID,OWN_UOM,OWN_QTY,REC_USER_CODE,REC_TIME_STAMP,BRAND_CODE,FLAVOR_CODE,PRODUCT_CODE,PRODUCT_GROUP_CODE,VALID)
SELECT 1438,'EA',1,'BOS Interface',GETDATE(),NULL,NULL,p.Code,NULL,1
FROM MDC_PROD_LIST_ITEMS i JOIN PRODUCTS p ON i.product_id = p.id WHERE MDC_PRODUCT_LIST_ID = '1740'
AND p.id NOT IN (SELECT product_id FROM ORDER_PROMOTION_PRODUCT WHERE promotion_id =  1438)</v>
      </c>
    </row>
    <row r="70" spans="1:3" x14ac:dyDescent="0.25">
      <c r="A70">
        <v>1437</v>
      </c>
      <c r="B70" t="str">
        <f t="shared" si="2"/>
        <v>INSERT INTO ORDER_PROMOTION_CUSTOMER( PROMOTION_ID, CUSTOMER_ID, REC_USER_CODE, REC_TIME_STAMP, ReplyState, IsUse, IsFirstVisit, orderNo, VALID)
SELECT 1437, CUSTOMER_ID, 'Minh', GETDATE(), 3, 0, 1, NULL, 1
FROM CUSTOMER_CHAINS WHERE chains_id IN (1740,1741)
AND customer_id NOT IN (SELECT customer_id FROM ORDER_PROMOTION_CUSTOMER WHERE promotion_id = 1437)</v>
      </c>
      <c r="C70" t="str">
        <f t="shared" si="3"/>
        <v>INSERT INTO ORDER_PROMOTION_PRODUCT(PROMOTION_ID,OWN_UOM,OWN_QTY,REC_USER_CODE,REC_TIME_STAMP,BRAND_CODE,FLAVOR_CODE,PRODUCT_CODE,PRODUCT_GROUP_CODE,VALID)
SELECT 1437,'EA',1,'BOS Interface',GETDATE(),NULL,NULL,p.Code,NULL,1
FROM MDC_PROD_LIST_ITEMS i JOIN PRODUCTS p ON i.product_id = p.id WHERE MDC_PRODUCT_LIST_ID = '1740'
AND p.id NOT IN (SELECT product_id FROM ORDER_PROMOTION_PRODUCT WHERE promotion_id =  1437)</v>
      </c>
    </row>
    <row r="71" spans="1:3" x14ac:dyDescent="0.25">
      <c r="A71">
        <v>1436</v>
      </c>
      <c r="B71" t="str">
        <f t="shared" si="2"/>
        <v>INSERT INTO ORDER_PROMOTION_CUSTOMER( PROMOTION_ID, CUSTOMER_ID, REC_USER_CODE, REC_TIME_STAMP, ReplyState, IsUse, IsFirstVisit, orderNo, VALID)
SELECT 1436, CUSTOMER_ID, 'Minh', GETDATE(), 3, 0, 1, NULL, 1
FROM CUSTOMER_CHAINS WHERE chains_id IN (1740,1741)
AND customer_id NOT IN (SELECT customer_id FROM ORDER_PROMOTION_CUSTOMER WHERE promotion_id = 1436)</v>
      </c>
      <c r="C71" t="str">
        <f t="shared" si="3"/>
        <v>INSERT INTO ORDER_PROMOTION_PRODUCT(PROMOTION_ID,OWN_UOM,OWN_QTY,REC_USER_CODE,REC_TIME_STAMP,BRAND_CODE,FLAVOR_CODE,PRODUCT_CODE,PRODUCT_GROUP_CODE,VALID)
SELECT 1436,'EA',1,'BOS Interface',GETDATE(),NULL,NULL,p.Code,NULL,1
FROM MDC_PROD_LIST_ITEMS i JOIN PRODUCTS p ON i.product_id = p.id WHERE MDC_PRODUCT_LIST_ID = '1740'
AND p.id NOT IN (SELECT product_id FROM ORDER_PROMOTION_PRODUCT WHERE promotion_id =  1436)</v>
      </c>
    </row>
    <row r="72" spans="1:3" x14ac:dyDescent="0.25">
      <c r="A72">
        <v>1435</v>
      </c>
      <c r="B72" t="str">
        <f t="shared" si="2"/>
        <v>INSERT INTO ORDER_PROMOTION_CUSTOMER( PROMOTION_ID, CUSTOMER_ID, REC_USER_CODE, REC_TIME_STAMP, ReplyState, IsUse, IsFirstVisit, orderNo, VALID)
SELECT 1435, CUSTOMER_ID, 'Minh', GETDATE(), 3, 0, 1, NULL, 1
FROM CUSTOMER_CHAINS WHERE chains_id IN (1740,1741)
AND customer_id NOT IN (SELECT customer_id FROM ORDER_PROMOTION_CUSTOMER WHERE promotion_id = 1435)</v>
      </c>
      <c r="C72" t="str">
        <f t="shared" si="3"/>
        <v>INSERT INTO ORDER_PROMOTION_PRODUCT(PROMOTION_ID,OWN_UOM,OWN_QTY,REC_USER_CODE,REC_TIME_STAMP,BRAND_CODE,FLAVOR_CODE,PRODUCT_CODE,PRODUCT_GROUP_CODE,VALID)
SELECT 1435,'EA',1,'BOS Interface',GETDATE(),NULL,NULL,p.Code,NULL,1
FROM MDC_PROD_LIST_ITEMS i JOIN PRODUCTS p ON i.product_id = p.id WHERE MDC_PRODUCT_LIST_ID = '1740'
AND p.id NOT IN (SELECT product_id FROM ORDER_PROMOTION_PRODUCT WHERE promotion_id =  1435)</v>
      </c>
    </row>
    <row r="73" spans="1:3" x14ac:dyDescent="0.25">
      <c r="A73">
        <v>1434</v>
      </c>
      <c r="B73" t="str">
        <f t="shared" si="2"/>
        <v>INSERT INTO ORDER_PROMOTION_CUSTOMER( PROMOTION_ID, CUSTOMER_ID, REC_USER_CODE, REC_TIME_STAMP, ReplyState, IsUse, IsFirstVisit, orderNo, VALID)
SELECT 1434, CUSTOMER_ID, 'Minh', GETDATE(), 3, 0, 1, NULL, 1
FROM CUSTOMER_CHAINS WHERE chains_id IN (1740,1741)
AND customer_id NOT IN (SELECT customer_id FROM ORDER_PROMOTION_CUSTOMER WHERE promotion_id = 1434)</v>
      </c>
      <c r="C73" t="str">
        <f t="shared" si="3"/>
        <v>INSERT INTO ORDER_PROMOTION_PRODUCT(PROMOTION_ID,OWN_UOM,OWN_QTY,REC_USER_CODE,REC_TIME_STAMP,BRAND_CODE,FLAVOR_CODE,PRODUCT_CODE,PRODUCT_GROUP_CODE,VALID)
SELECT 1434,'EA',1,'BOS Interface',GETDATE(),NULL,NULL,p.Code,NULL,1
FROM MDC_PROD_LIST_ITEMS i JOIN PRODUCTS p ON i.product_id = p.id WHERE MDC_PRODUCT_LIST_ID = '1740'
AND p.id NOT IN (SELECT product_id FROM ORDER_PROMOTION_PRODUCT WHERE promotion_id =  1434)</v>
      </c>
    </row>
    <row r="74" spans="1:3" x14ac:dyDescent="0.25">
      <c r="A74">
        <v>1433</v>
      </c>
      <c r="B74" t="str">
        <f t="shared" si="2"/>
        <v>INSERT INTO ORDER_PROMOTION_CUSTOMER( PROMOTION_ID, CUSTOMER_ID, REC_USER_CODE, REC_TIME_STAMP, ReplyState, IsUse, IsFirstVisit, orderNo, VALID)
SELECT 1433, CUSTOMER_ID, 'Minh', GETDATE(), 3, 0, 1, NULL, 1
FROM CUSTOMER_CHAINS WHERE chains_id IN (1740,1741)
AND customer_id NOT IN (SELECT customer_id FROM ORDER_PROMOTION_CUSTOMER WHERE promotion_id = 1433)</v>
      </c>
      <c r="C74" t="str">
        <f t="shared" si="3"/>
        <v>INSERT INTO ORDER_PROMOTION_PRODUCT(PROMOTION_ID,OWN_UOM,OWN_QTY,REC_USER_CODE,REC_TIME_STAMP,BRAND_CODE,FLAVOR_CODE,PRODUCT_CODE,PRODUCT_GROUP_CODE,VALID)
SELECT 1433,'EA',1,'BOS Interface',GETDATE(),NULL,NULL,p.Code,NULL,1
FROM MDC_PROD_LIST_ITEMS i JOIN PRODUCTS p ON i.product_id = p.id WHERE MDC_PRODUCT_LIST_ID = '1740'
AND p.id NOT IN (SELECT product_id FROM ORDER_PROMOTION_PRODUCT WHERE promotion_id =  1433)</v>
      </c>
    </row>
    <row r="75" spans="1:3" x14ac:dyDescent="0.25">
      <c r="A75">
        <v>1432</v>
      </c>
      <c r="B75" t="str">
        <f t="shared" si="2"/>
        <v>INSERT INTO ORDER_PROMOTION_CUSTOMER( PROMOTION_ID, CUSTOMER_ID, REC_USER_CODE, REC_TIME_STAMP, ReplyState, IsUse, IsFirstVisit, orderNo, VALID)
SELECT 1432, CUSTOMER_ID, 'Minh', GETDATE(), 3, 0, 1, NULL, 1
FROM CUSTOMER_CHAINS WHERE chains_id IN (1740,1741)
AND customer_id NOT IN (SELECT customer_id FROM ORDER_PROMOTION_CUSTOMER WHERE promotion_id = 1432)</v>
      </c>
      <c r="C75" t="str">
        <f t="shared" si="3"/>
        <v>INSERT INTO ORDER_PROMOTION_PRODUCT(PROMOTION_ID,OWN_UOM,OWN_QTY,REC_USER_CODE,REC_TIME_STAMP,BRAND_CODE,FLAVOR_CODE,PRODUCT_CODE,PRODUCT_GROUP_CODE,VALID)
SELECT 1432,'EA',1,'BOS Interface',GETDATE(),NULL,NULL,p.Code,NULL,1
FROM MDC_PROD_LIST_ITEMS i JOIN PRODUCTS p ON i.product_id = p.id WHERE MDC_PRODUCT_LIST_ID = '1740'
AND p.id NOT IN (SELECT product_id FROM ORDER_PROMOTION_PRODUCT WHERE promotion_id =  1432)</v>
      </c>
    </row>
    <row r="76" spans="1:3" x14ac:dyDescent="0.25">
      <c r="A76">
        <v>1431</v>
      </c>
      <c r="B76" t="str">
        <f t="shared" si="2"/>
        <v>INSERT INTO ORDER_PROMOTION_CUSTOMER( PROMOTION_ID, CUSTOMER_ID, REC_USER_CODE, REC_TIME_STAMP, ReplyState, IsUse, IsFirstVisit, orderNo, VALID)
SELECT 1431, CUSTOMER_ID, 'Minh', GETDATE(), 3, 0, 1, NULL, 1
FROM CUSTOMER_CHAINS WHERE chains_id IN (1740,1741)
AND customer_id NOT IN (SELECT customer_id FROM ORDER_PROMOTION_CUSTOMER WHERE promotion_id = 1431)</v>
      </c>
      <c r="C76" t="str">
        <f t="shared" si="3"/>
        <v>INSERT INTO ORDER_PROMOTION_PRODUCT(PROMOTION_ID,OWN_UOM,OWN_QTY,REC_USER_CODE,REC_TIME_STAMP,BRAND_CODE,FLAVOR_CODE,PRODUCT_CODE,PRODUCT_GROUP_CODE,VALID)
SELECT 1431,'EA',1,'BOS Interface',GETDATE(),NULL,NULL,p.Code,NULL,1
FROM MDC_PROD_LIST_ITEMS i JOIN PRODUCTS p ON i.product_id = p.id WHERE MDC_PRODUCT_LIST_ID = '1740'
AND p.id NOT IN (SELECT product_id FROM ORDER_PROMOTION_PRODUCT WHERE promotion_id =  1431)</v>
      </c>
    </row>
    <row r="77" spans="1:3" x14ac:dyDescent="0.25">
      <c r="A77">
        <v>1430</v>
      </c>
      <c r="B77" t="str">
        <f t="shared" si="2"/>
        <v>INSERT INTO ORDER_PROMOTION_CUSTOMER( PROMOTION_ID, CUSTOMER_ID, REC_USER_CODE, REC_TIME_STAMP, ReplyState, IsUse, IsFirstVisit, orderNo, VALID)
SELECT 1430, CUSTOMER_ID, 'Minh', GETDATE(), 3, 0, 1, NULL, 1
FROM CUSTOMER_CHAINS WHERE chains_id IN (1740,1741)
AND customer_id NOT IN (SELECT customer_id FROM ORDER_PROMOTION_CUSTOMER WHERE promotion_id = 1430)</v>
      </c>
      <c r="C77" t="str">
        <f t="shared" si="3"/>
        <v>INSERT INTO ORDER_PROMOTION_PRODUCT(PROMOTION_ID,OWN_UOM,OWN_QTY,REC_USER_CODE,REC_TIME_STAMP,BRAND_CODE,FLAVOR_CODE,PRODUCT_CODE,PRODUCT_GROUP_CODE,VALID)
SELECT 1430,'EA',1,'BOS Interface',GETDATE(),NULL,NULL,p.Code,NULL,1
FROM MDC_PROD_LIST_ITEMS i JOIN PRODUCTS p ON i.product_id = p.id WHERE MDC_PRODUCT_LIST_ID = '1740'
AND p.id NOT IN (SELECT product_id FROM ORDER_PROMOTION_PRODUCT WHERE promotion_id =  1430)</v>
      </c>
    </row>
    <row r="78" spans="1:3" x14ac:dyDescent="0.25">
      <c r="A78">
        <v>1429</v>
      </c>
      <c r="B78" t="str">
        <f t="shared" si="2"/>
        <v>INSERT INTO ORDER_PROMOTION_CUSTOMER( PROMOTION_ID, CUSTOMER_ID, REC_USER_CODE, REC_TIME_STAMP, ReplyState, IsUse, IsFirstVisit, orderNo, VALID)
SELECT 1429, CUSTOMER_ID, 'Minh', GETDATE(), 3, 0, 1, NULL, 1
FROM CUSTOMER_CHAINS WHERE chains_id IN (1740,1741)
AND customer_id NOT IN (SELECT customer_id FROM ORDER_PROMOTION_CUSTOMER WHERE promotion_id = 1429)</v>
      </c>
      <c r="C78" t="str">
        <f t="shared" si="3"/>
        <v>INSERT INTO ORDER_PROMOTION_PRODUCT(PROMOTION_ID,OWN_UOM,OWN_QTY,REC_USER_CODE,REC_TIME_STAMP,BRAND_CODE,FLAVOR_CODE,PRODUCT_CODE,PRODUCT_GROUP_CODE,VALID)
SELECT 1429,'EA',1,'BOS Interface',GETDATE(),NULL,NULL,p.Code,NULL,1
FROM MDC_PROD_LIST_ITEMS i JOIN PRODUCTS p ON i.product_id = p.id WHERE MDC_PRODUCT_LIST_ID = '1740'
AND p.id NOT IN (SELECT product_id FROM ORDER_PROMOTION_PRODUCT WHERE promotion_id =  1429)</v>
      </c>
    </row>
    <row r="79" spans="1:3" x14ac:dyDescent="0.25">
      <c r="A79">
        <v>1428</v>
      </c>
      <c r="B79" t="str">
        <f t="shared" si="2"/>
        <v>INSERT INTO ORDER_PROMOTION_CUSTOMER( PROMOTION_ID, CUSTOMER_ID, REC_USER_CODE, REC_TIME_STAMP, ReplyState, IsUse, IsFirstVisit, orderNo, VALID)
SELECT 1428, CUSTOMER_ID, 'Minh', GETDATE(), 3, 0, 1, NULL, 1
FROM CUSTOMER_CHAINS WHERE chains_id IN (1740,1741)
AND customer_id NOT IN (SELECT customer_id FROM ORDER_PROMOTION_CUSTOMER WHERE promotion_id = 1428)</v>
      </c>
      <c r="C79" t="str">
        <f t="shared" si="3"/>
        <v>INSERT INTO ORDER_PROMOTION_PRODUCT(PROMOTION_ID,OWN_UOM,OWN_QTY,REC_USER_CODE,REC_TIME_STAMP,BRAND_CODE,FLAVOR_CODE,PRODUCT_CODE,PRODUCT_GROUP_CODE,VALID)
SELECT 1428,'EA',1,'BOS Interface',GETDATE(),NULL,NULL,p.Code,NULL,1
FROM MDC_PROD_LIST_ITEMS i JOIN PRODUCTS p ON i.product_id = p.id WHERE MDC_PRODUCT_LIST_ID = '1740'
AND p.id NOT IN (SELECT product_id FROM ORDER_PROMOTION_PRODUCT WHERE promotion_id =  1428)</v>
      </c>
    </row>
    <row r="80" spans="1:3" x14ac:dyDescent="0.25">
      <c r="A80">
        <v>1427</v>
      </c>
      <c r="B80" t="str">
        <f t="shared" si="2"/>
        <v>INSERT INTO ORDER_PROMOTION_CUSTOMER( PROMOTION_ID, CUSTOMER_ID, REC_USER_CODE, REC_TIME_STAMP, ReplyState, IsUse, IsFirstVisit, orderNo, VALID)
SELECT 1427, CUSTOMER_ID, 'Minh', GETDATE(), 3, 0, 1, NULL, 1
FROM CUSTOMER_CHAINS WHERE chains_id IN (1740,1741)
AND customer_id NOT IN (SELECT customer_id FROM ORDER_PROMOTION_CUSTOMER WHERE promotion_id = 1427)</v>
      </c>
      <c r="C80" t="str">
        <f t="shared" si="3"/>
        <v>INSERT INTO ORDER_PROMOTION_PRODUCT(PROMOTION_ID,OWN_UOM,OWN_QTY,REC_USER_CODE,REC_TIME_STAMP,BRAND_CODE,FLAVOR_CODE,PRODUCT_CODE,PRODUCT_GROUP_CODE,VALID)
SELECT 1427,'EA',1,'BOS Interface',GETDATE(),NULL,NULL,p.Code,NULL,1
FROM MDC_PROD_LIST_ITEMS i JOIN PRODUCTS p ON i.product_id = p.id WHERE MDC_PRODUCT_LIST_ID = '1740'
AND p.id NOT IN (SELECT product_id FROM ORDER_PROMOTION_PRODUCT WHERE promotion_id =  1427)</v>
      </c>
    </row>
    <row r="81" spans="1:3" x14ac:dyDescent="0.25">
      <c r="A81">
        <v>1426</v>
      </c>
      <c r="B81" t="str">
        <f t="shared" si="2"/>
        <v>INSERT INTO ORDER_PROMOTION_CUSTOMER( PROMOTION_ID, CUSTOMER_ID, REC_USER_CODE, REC_TIME_STAMP, ReplyState, IsUse, IsFirstVisit, orderNo, VALID)
SELECT 1426, CUSTOMER_ID, 'Minh', GETDATE(), 3, 0, 1, NULL, 1
FROM CUSTOMER_CHAINS WHERE chains_id IN (1740,1741)
AND customer_id NOT IN (SELECT customer_id FROM ORDER_PROMOTION_CUSTOMER WHERE promotion_id = 1426)</v>
      </c>
      <c r="C81" t="str">
        <f t="shared" si="3"/>
        <v>INSERT INTO ORDER_PROMOTION_PRODUCT(PROMOTION_ID,OWN_UOM,OWN_QTY,REC_USER_CODE,REC_TIME_STAMP,BRAND_CODE,FLAVOR_CODE,PRODUCT_CODE,PRODUCT_GROUP_CODE,VALID)
SELECT 1426,'EA',1,'BOS Interface',GETDATE(),NULL,NULL,p.Code,NULL,1
FROM MDC_PROD_LIST_ITEMS i JOIN PRODUCTS p ON i.product_id = p.id WHERE MDC_PRODUCT_LIST_ID = '1740'
AND p.id NOT IN (SELECT product_id FROM ORDER_PROMOTION_PRODUCT WHERE promotion_id =  1426)</v>
      </c>
    </row>
    <row r="82" spans="1:3" x14ac:dyDescent="0.25">
      <c r="A82">
        <v>1425</v>
      </c>
      <c r="B82" t="str">
        <f t="shared" si="2"/>
        <v>INSERT INTO ORDER_PROMOTION_CUSTOMER( PROMOTION_ID, CUSTOMER_ID, REC_USER_CODE, REC_TIME_STAMP, ReplyState, IsUse, IsFirstVisit, orderNo, VALID)
SELECT 1425, CUSTOMER_ID, 'Minh', GETDATE(), 3, 0, 1, NULL, 1
FROM CUSTOMER_CHAINS WHERE chains_id IN (1740,1741)
AND customer_id NOT IN (SELECT customer_id FROM ORDER_PROMOTION_CUSTOMER WHERE promotion_id = 1425)</v>
      </c>
      <c r="C82" t="str">
        <f t="shared" si="3"/>
        <v>INSERT INTO ORDER_PROMOTION_PRODUCT(PROMOTION_ID,OWN_UOM,OWN_QTY,REC_USER_CODE,REC_TIME_STAMP,BRAND_CODE,FLAVOR_CODE,PRODUCT_CODE,PRODUCT_GROUP_CODE,VALID)
SELECT 1425,'EA',1,'BOS Interface',GETDATE(),NULL,NULL,p.Code,NULL,1
FROM MDC_PROD_LIST_ITEMS i JOIN PRODUCTS p ON i.product_id = p.id WHERE MDC_PRODUCT_LIST_ID = '1740'
AND p.id NOT IN (SELECT product_id FROM ORDER_PROMOTION_PRODUCT WHERE promotion_id =  1425)</v>
      </c>
    </row>
    <row r="83" spans="1:3" x14ac:dyDescent="0.25">
      <c r="A83">
        <v>1424</v>
      </c>
      <c r="B83" t="str">
        <f t="shared" si="2"/>
        <v>INSERT INTO ORDER_PROMOTION_CUSTOMER( PROMOTION_ID, CUSTOMER_ID, REC_USER_CODE, REC_TIME_STAMP, ReplyState, IsUse, IsFirstVisit, orderNo, VALID)
SELECT 1424, CUSTOMER_ID, 'Minh', GETDATE(), 3, 0, 1, NULL, 1
FROM CUSTOMER_CHAINS WHERE chains_id IN (1740,1741)
AND customer_id NOT IN (SELECT customer_id FROM ORDER_PROMOTION_CUSTOMER WHERE promotion_id = 1424)</v>
      </c>
      <c r="C83" t="str">
        <f t="shared" si="3"/>
        <v>INSERT INTO ORDER_PROMOTION_PRODUCT(PROMOTION_ID,OWN_UOM,OWN_QTY,REC_USER_CODE,REC_TIME_STAMP,BRAND_CODE,FLAVOR_CODE,PRODUCT_CODE,PRODUCT_GROUP_CODE,VALID)
SELECT 1424,'EA',1,'BOS Interface',GETDATE(),NULL,NULL,p.Code,NULL,1
FROM MDC_PROD_LIST_ITEMS i JOIN PRODUCTS p ON i.product_id = p.id WHERE MDC_PRODUCT_LIST_ID = '1740'
AND p.id NOT IN (SELECT product_id FROM ORDER_PROMOTION_PRODUCT WHERE promotion_id =  1424)</v>
      </c>
    </row>
    <row r="84" spans="1:3" x14ac:dyDescent="0.25">
      <c r="A84">
        <v>1423</v>
      </c>
      <c r="B84" t="str">
        <f t="shared" si="2"/>
        <v>INSERT INTO ORDER_PROMOTION_CUSTOMER( PROMOTION_ID, CUSTOMER_ID, REC_USER_CODE, REC_TIME_STAMP, ReplyState, IsUse, IsFirstVisit, orderNo, VALID)
SELECT 1423, CUSTOMER_ID, 'Minh', GETDATE(), 3, 0, 1, NULL, 1
FROM CUSTOMER_CHAINS WHERE chains_id IN (1740,1741)
AND customer_id NOT IN (SELECT customer_id FROM ORDER_PROMOTION_CUSTOMER WHERE promotion_id = 1423)</v>
      </c>
      <c r="C84" t="str">
        <f t="shared" si="3"/>
        <v>INSERT INTO ORDER_PROMOTION_PRODUCT(PROMOTION_ID,OWN_UOM,OWN_QTY,REC_USER_CODE,REC_TIME_STAMP,BRAND_CODE,FLAVOR_CODE,PRODUCT_CODE,PRODUCT_GROUP_CODE,VALID)
SELECT 1423,'EA',1,'BOS Interface',GETDATE(),NULL,NULL,p.Code,NULL,1
FROM MDC_PROD_LIST_ITEMS i JOIN PRODUCTS p ON i.product_id = p.id WHERE MDC_PRODUCT_LIST_ID = '1740'
AND p.id NOT IN (SELECT product_id FROM ORDER_PROMOTION_PRODUCT WHERE promotion_id =  1423)</v>
      </c>
    </row>
    <row r="85" spans="1:3" x14ac:dyDescent="0.25">
      <c r="A85">
        <v>1422</v>
      </c>
      <c r="B85" t="str">
        <f t="shared" si="2"/>
        <v>INSERT INTO ORDER_PROMOTION_CUSTOMER( PROMOTION_ID, CUSTOMER_ID, REC_USER_CODE, REC_TIME_STAMP, ReplyState, IsUse, IsFirstVisit, orderNo, VALID)
SELECT 1422, CUSTOMER_ID, 'Minh', GETDATE(), 3, 0, 1, NULL, 1
FROM CUSTOMER_CHAINS WHERE chains_id IN (1740,1741)
AND customer_id NOT IN (SELECT customer_id FROM ORDER_PROMOTION_CUSTOMER WHERE promotion_id = 1422)</v>
      </c>
      <c r="C85" t="str">
        <f t="shared" si="3"/>
        <v>INSERT INTO ORDER_PROMOTION_PRODUCT(PROMOTION_ID,OWN_UOM,OWN_QTY,REC_USER_CODE,REC_TIME_STAMP,BRAND_CODE,FLAVOR_CODE,PRODUCT_CODE,PRODUCT_GROUP_CODE,VALID)
SELECT 1422,'EA',1,'BOS Interface',GETDATE(),NULL,NULL,p.Code,NULL,1
FROM MDC_PROD_LIST_ITEMS i JOIN PRODUCTS p ON i.product_id = p.id WHERE MDC_PRODUCT_LIST_ID = '1740'
AND p.id NOT IN (SELECT product_id FROM ORDER_PROMOTION_PRODUCT WHERE promotion_id =  1422)</v>
      </c>
    </row>
    <row r="86" spans="1:3" x14ac:dyDescent="0.25">
      <c r="A86">
        <v>1421</v>
      </c>
      <c r="B86" t="str">
        <f t="shared" si="2"/>
        <v>INSERT INTO ORDER_PROMOTION_CUSTOMER( PROMOTION_ID, CUSTOMER_ID, REC_USER_CODE, REC_TIME_STAMP, ReplyState, IsUse, IsFirstVisit, orderNo, VALID)
SELECT 1421, CUSTOMER_ID, 'Minh', GETDATE(), 3, 0, 1, NULL, 1
FROM CUSTOMER_CHAINS WHERE chains_id IN (1740,1741)
AND customer_id NOT IN (SELECT customer_id FROM ORDER_PROMOTION_CUSTOMER WHERE promotion_id = 1421)</v>
      </c>
      <c r="C86" t="str">
        <f t="shared" si="3"/>
        <v>INSERT INTO ORDER_PROMOTION_PRODUCT(PROMOTION_ID,OWN_UOM,OWN_QTY,REC_USER_CODE,REC_TIME_STAMP,BRAND_CODE,FLAVOR_CODE,PRODUCT_CODE,PRODUCT_GROUP_CODE,VALID)
SELECT 1421,'EA',1,'BOS Interface',GETDATE(),NULL,NULL,p.Code,NULL,1
FROM MDC_PROD_LIST_ITEMS i JOIN PRODUCTS p ON i.product_id = p.id WHERE MDC_PRODUCT_LIST_ID = '1740'
AND p.id NOT IN (SELECT product_id FROM ORDER_PROMOTION_PRODUCT WHERE promotion_id =  1421)</v>
      </c>
    </row>
    <row r="87" spans="1:3" x14ac:dyDescent="0.25">
      <c r="A87">
        <v>1420</v>
      </c>
      <c r="B87" t="str">
        <f t="shared" si="2"/>
        <v>INSERT INTO ORDER_PROMOTION_CUSTOMER( PROMOTION_ID, CUSTOMER_ID, REC_USER_CODE, REC_TIME_STAMP, ReplyState, IsUse, IsFirstVisit, orderNo, VALID)
SELECT 1420, CUSTOMER_ID, 'Minh', GETDATE(), 3, 0, 1, NULL, 1
FROM CUSTOMER_CHAINS WHERE chains_id IN (1740,1741)
AND customer_id NOT IN (SELECT customer_id FROM ORDER_PROMOTION_CUSTOMER WHERE promotion_id = 1420)</v>
      </c>
      <c r="C87" t="str">
        <f t="shared" si="3"/>
        <v>INSERT INTO ORDER_PROMOTION_PRODUCT(PROMOTION_ID,OWN_UOM,OWN_QTY,REC_USER_CODE,REC_TIME_STAMP,BRAND_CODE,FLAVOR_CODE,PRODUCT_CODE,PRODUCT_GROUP_CODE,VALID)
SELECT 1420,'EA',1,'BOS Interface',GETDATE(),NULL,NULL,p.Code,NULL,1
FROM MDC_PROD_LIST_ITEMS i JOIN PRODUCTS p ON i.product_id = p.id WHERE MDC_PRODUCT_LIST_ID = '1740'
AND p.id NOT IN (SELECT product_id FROM ORDER_PROMOTION_PRODUCT WHERE promotion_id =  1420)</v>
      </c>
    </row>
    <row r="88" spans="1:3" x14ac:dyDescent="0.25">
      <c r="A88">
        <v>1419</v>
      </c>
      <c r="B88" t="str">
        <f t="shared" si="2"/>
        <v>INSERT INTO ORDER_PROMOTION_CUSTOMER( PROMOTION_ID, CUSTOMER_ID, REC_USER_CODE, REC_TIME_STAMP, ReplyState, IsUse, IsFirstVisit, orderNo, VALID)
SELECT 1419, CUSTOMER_ID, 'Minh', GETDATE(), 3, 0, 1, NULL, 1
FROM CUSTOMER_CHAINS WHERE chains_id IN (1740,1741)
AND customer_id NOT IN (SELECT customer_id FROM ORDER_PROMOTION_CUSTOMER WHERE promotion_id = 1419)</v>
      </c>
      <c r="C88" t="str">
        <f t="shared" si="3"/>
        <v>INSERT INTO ORDER_PROMOTION_PRODUCT(PROMOTION_ID,OWN_UOM,OWN_QTY,REC_USER_CODE,REC_TIME_STAMP,BRAND_CODE,FLAVOR_CODE,PRODUCT_CODE,PRODUCT_GROUP_CODE,VALID)
SELECT 1419,'EA',1,'BOS Interface',GETDATE(),NULL,NULL,p.Code,NULL,1
FROM MDC_PROD_LIST_ITEMS i JOIN PRODUCTS p ON i.product_id = p.id WHERE MDC_PRODUCT_LIST_ID = '1740'
AND p.id NOT IN (SELECT product_id FROM ORDER_PROMOTION_PRODUCT WHERE promotion_id =  1419)</v>
      </c>
    </row>
    <row r="89" spans="1:3" x14ac:dyDescent="0.25">
      <c r="A89">
        <v>1418</v>
      </c>
      <c r="B89" t="str">
        <f t="shared" si="2"/>
        <v>INSERT INTO ORDER_PROMOTION_CUSTOMER( PROMOTION_ID, CUSTOMER_ID, REC_USER_CODE, REC_TIME_STAMP, ReplyState, IsUse, IsFirstVisit, orderNo, VALID)
SELECT 1418, CUSTOMER_ID, 'Minh', GETDATE(), 3, 0, 1, NULL, 1
FROM CUSTOMER_CHAINS WHERE chains_id IN (1740,1741)
AND customer_id NOT IN (SELECT customer_id FROM ORDER_PROMOTION_CUSTOMER WHERE promotion_id = 1418)</v>
      </c>
      <c r="C89" t="str">
        <f t="shared" si="3"/>
        <v>INSERT INTO ORDER_PROMOTION_PRODUCT(PROMOTION_ID,OWN_UOM,OWN_QTY,REC_USER_CODE,REC_TIME_STAMP,BRAND_CODE,FLAVOR_CODE,PRODUCT_CODE,PRODUCT_GROUP_CODE,VALID)
SELECT 1418,'EA',1,'BOS Interface',GETDATE(),NULL,NULL,p.Code,NULL,1
FROM MDC_PROD_LIST_ITEMS i JOIN PRODUCTS p ON i.product_id = p.id WHERE MDC_PRODUCT_LIST_ID = '1740'
AND p.id NOT IN (SELECT product_id FROM ORDER_PROMOTION_PRODUCT WHERE promotion_id =  1418)</v>
      </c>
    </row>
    <row r="90" spans="1:3" x14ac:dyDescent="0.25">
      <c r="A90">
        <v>1417</v>
      </c>
      <c r="B90" t="str">
        <f t="shared" si="2"/>
        <v>INSERT INTO ORDER_PROMOTION_CUSTOMER( PROMOTION_ID, CUSTOMER_ID, REC_USER_CODE, REC_TIME_STAMP, ReplyState, IsUse, IsFirstVisit, orderNo, VALID)
SELECT 1417, CUSTOMER_ID, 'Minh', GETDATE(), 3, 0, 1, NULL, 1
FROM CUSTOMER_CHAINS WHERE chains_id IN (1740,1741)
AND customer_id NOT IN (SELECT customer_id FROM ORDER_PROMOTION_CUSTOMER WHERE promotion_id = 1417)</v>
      </c>
      <c r="C90" t="str">
        <f t="shared" si="3"/>
        <v>INSERT INTO ORDER_PROMOTION_PRODUCT(PROMOTION_ID,OWN_UOM,OWN_QTY,REC_USER_CODE,REC_TIME_STAMP,BRAND_CODE,FLAVOR_CODE,PRODUCT_CODE,PRODUCT_GROUP_CODE,VALID)
SELECT 1417,'EA',1,'BOS Interface',GETDATE(),NULL,NULL,p.Code,NULL,1
FROM MDC_PROD_LIST_ITEMS i JOIN PRODUCTS p ON i.product_id = p.id WHERE MDC_PRODUCT_LIST_ID = '1740'
AND p.id NOT IN (SELECT product_id FROM ORDER_PROMOTION_PRODUCT WHERE promotion_id =  1417)</v>
      </c>
    </row>
    <row r="91" spans="1:3" x14ac:dyDescent="0.25">
      <c r="A91">
        <v>1416</v>
      </c>
      <c r="B91" t="str">
        <f t="shared" si="2"/>
        <v>INSERT INTO ORDER_PROMOTION_CUSTOMER( PROMOTION_ID, CUSTOMER_ID, REC_USER_CODE, REC_TIME_STAMP, ReplyState, IsUse, IsFirstVisit, orderNo, VALID)
SELECT 1416, CUSTOMER_ID, 'Minh', GETDATE(), 3, 0, 1, NULL, 1
FROM CUSTOMER_CHAINS WHERE chains_id IN (1740,1741)
AND customer_id NOT IN (SELECT customer_id FROM ORDER_PROMOTION_CUSTOMER WHERE promotion_id = 1416)</v>
      </c>
      <c r="C91" t="str">
        <f t="shared" si="3"/>
        <v>INSERT INTO ORDER_PROMOTION_PRODUCT(PROMOTION_ID,OWN_UOM,OWN_QTY,REC_USER_CODE,REC_TIME_STAMP,BRAND_CODE,FLAVOR_CODE,PRODUCT_CODE,PRODUCT_GROUP_CODE,VALID)
SELECT 1416,'EA',1,'BOS Interface',GETDATE(),NULL,NULL,p.Code,NULL,1
FROM MDC_PROD_LIST_ITEMS i JOIN PRODUCTS p ON i.product_id = p.id WHERE MDC_PRODUCT_LIST_ID = '1740'
AND p.id NOT IN (SELECT product_id FROM ORDER_PROMOTION_PRODUCT WHERE promotion_id =  1416)</v>
      </c>
    </row>
    <row r="92" spans="1:3" x14ac:dyDescent="0.25">
      <c r="A92">
        <v>1415</v>
      </c>
      <c r="B92" t="str">
        <f t="shared" si="2"/>
        <v>INSERT INTO ORDER_PROMOTION_CUSTOMER( PROMOTION_ID, CUSTOMER_ID, REC_USER_CODE, REC_TIME_STAMP, ReplyState, IsUse, IsFirstVisit, orderNo, VALID)
SELECT 1415, CUSTOMER_ID, 'Minh', GETDATE(), 3, 0, 1, NULL, 1
FROM CUSTOMER_CHAINS WHERE chains_id IN (1740,1741)
AND customer_id NOT IN (SELECT customer_id FROM ORDER_PROMOTION_CUSTOMER WHERE promotion_id = 1415)</v>
      </c>
      <c r="C92" t="str">
        <f t="shared" si="3"/>
        <v>INSERT INTO ORDER_PROMOTION_PRODUCT(PROMOTION_ID,OWN_UOM,OWN_QTY,REC_USER_CODE,REC_TIME_STAMP,BRAND_CODE,FLAVOR_CODE,PRODUCT_CODE,PRODUCT_GROUP_CODE,VALID)
SELECT 1415,'EA',1,'BOS Interface',GETDATE(),NULL,NULL,p.Code,NULL,1
FROM MDC_PROD_LIST_ITEMS i JOIN PRODUCTS p ON i.product_id = p.id WHERE MDC_PRODUCT_LIST_ID = '1740'
AND p.id NOT IN (SELECT product_id FROM ORDER_PROMOTION_PRODUCT WHERE promotion_id =  1415)</v>
      </c>
    </row>
    <row r="93" spans="1:3" x14ac:dyDescent="0.25">
      <c r="A93">
        <v>1414</v>
      </c>
      <c r="B93" t="str">
        <f t="shared" si="2"/>
        <v>INSERT INTO ORDER_PROMOTION_CUSTOMER( PROMOTION_ID, CUSTOMER_ID, REC_USER_CODE, REC_TIME_STAMP, ReplyState, IsUse, IsFirstVisit, orderNo, VALID)
SELECT 1414, CUSTOMER_ID, 'Minh', GETDATE(), 3, 0, 1, NULL, 1
FROM CUSTOMER_CHAINS WHERE chains_id IN (1740,1741)
AND customer_id NOT IN (SELECT customer_id FROM ORDER_PROMOTION_CUSTOMER WHERE promotion_id = 1414)</v>
      </c>
      <c r="C93" t="str">
        <f t="shared" si="3"/>
        <v>INSERT INTO ORDER_PROMOTION_PRODUCT(PROMOTION_ID,OWN_UOM,OWN_QTY,REC_USER_CODE,REC_TIME_STAMP,BRAND_CODE,FLAVOR_CODE,PRODUCT_CODE,PRODUCT_GROUP_CODE,VALID)
SELECT 1414,'EA',1,'BOS Interface',GETDATE(),NULL,NULL,p.Code,NULL,1
FROM MDC_PROD_LIST_ITEMS i JOIN PRODUCTS p ON i.product_id = p.id WHERE MDC_PRODUCT_LIST_ID = '1740'
AND p.id NOT IN (SELECT product_id FROM ORDER_PROMOTION_PRODUCT WHERE promotion_id =  1414)</v>
      </c>
    </row>
    <row r="94" spans="1:3" x14ac:dyDescent="0.25">
      <c r="A94">
        <v>1413</v>
      </c>
      <c r="B94" t="str">
        <f t="shared" si="2"/>
        <v>INSERT INTO ORDER_PROMOTION_CUSTOMER( PROMOTION_ID, CUSTOMER_ID, REC_USER_CODE, REC_TIME_STAMP, ReplyState, IsUse, IsFirstVisit, orderNo, VALID)
SELECT 1413, CUSTOMER_ID, 'Minh', GETDATE(), 3, 0, 1, NULL, 1
FROM CUSTOMER_CHAINS WHERE chains_id IN (1740,1741)
AND customer_id NOT IN (SELECT customer_id FROM ORDER_PROMOTION_CUSTOMER WHERE promotion_id = 1413)</v>
      </c>
      <c r="C94" t="str">
        <f t="shared" si="3"/>
        <v>INSERT INTO ORDER_PROMOTION_PRODUCT(PROMOTION_ID,OWN_UOM,OWN_QTY,REC_USER_CODE,REC_TIME_STAMP,BRAND_CODE,FLAVOR_CODE,PRODUCT_CODE,PRODUCT_GROUP_CODE,VALID)
SELECT 1413,'EA',1,'BOS Interface',GETDATE(),NULL,NULL,p.Code,NULL,1
FROM MDC_PROD_LIST_ITEMS i JOIN PRODUCTS p ON i.product_id = p.id WHERE MDC_PRODUCT_LIST_ID = '1740'
AND p.id NOT IN (SELECT product_id FROM ORDER_PROMOTION_PRODUCT WHERE promotion_id =  1413)</v>
      </c>
    </row>
    <row r="95" spans="1:3" x14ac:dyDescent="0.25">
      <c r="A95">
        <v>1412</v>
      </c>
      <c r="B95" t="str">
        <f t="shared" si="2"/>
        <v>INSERT INTO ORDER_PROMOTION_CUSTOMER( PROMOTION_ID, CUSTOMER_ID, REC_USER_CODE, REC_TIME_STAMP, ReplyState, IsUse, IsFirstVisit, orderNo, VALID)
SELECT 1412, CUSTOMER_ID, 'Minh', GETDATE(), 3, 0, 1, NULL, 1
FROM CUSTOMER_CHAINS WHERE chains_id IN (1740,1741)
AND customer_id NOT IN (SELECT customer_id FROM ORDER_PROMOTION_CUSTOMER WHERE promotion_id = 1412)</v>
      </c>
      <c r="C95" t="str">
        <f t="shared" si="3"/>
        <v>INSERT INTO ORDER_PROMOTION_PRODUCT(PROMOTION_ID,OWN_UOM,OWN_QTY,REC_USER_CODE,REC_TIME_STAMP,BRAND_CODE,FLAVOR_CODE,PRODUCT_CODE,PRODUCT_GROUP_CODE,VALID)
SELECT 1412,'EA',1,'BOS Interface',GETDATE(),NULL,NULL,p.Code,NULL,1
FROM MDC_PROD_LIST_ITEMS i JOIN PRODUCTS p ON i.product_id = p.id WHERE MDC_PRODUCT_LIST_ID = '1740'
AND p.id NOT IN (SELECT product_id FROM ORDER_PROMOTION_PRODUCT WHERE promotion_id =  1412)</v>
      </c>
    </row>
    <row r="96" spans="1:3" x14ac:dyDescent="0.25">
      <c r="A96">
        <v>1411</v>
      </c>
      <c r="B96" t="str">
        <f t="shared" si="2"/>
        <v>INSERT INTO ORDER_PROMOTION_CUSTOMER( PROMOTION_ID, CUSTOMER_ID, REC_USER_CODE, REC_TIME_STAMP, ReplyState, IsUse, IsFirstVisit, orderNo, VALID)
SELECT 1411, CUSTOMER_ID, 'Minh', GETDATE(), 3, 0, 1, NULL, 1
FROM CUSTOMER_CHAINS WHERE chains_id IN (1740,1741)
AND customer_id NOT IN (SELECT customer_id FROM ORDER_PROMOTION_CUSTOMER WHERE promotion_id = 1411)</v>
      </c>
      <c r="C96" t="str">
        <f t="shared" si="3"/>
        <v>INSERT INTO ORDER_PROMOTION_PRODUCT(PROMOTION_ID,OWN_UOM,OWN_QTY,REC_USER_CODE,REC_TIME_STAMP,BRAND_CODE,FLAVOR_CODE,PRODUCT_CODE,PRODUCT_GROUP_CODE,VALID)
SELECT 1411,'EA',1,'BOS Interface',GETDATE(),NULL,NULL,p.Code,NULL,1
FROM MDC_PROD_LIST_ITEMS i JOIN PRODUCTS p ON i.product_id = p.id WHERE MDC_PRODUCT_LIST_ID = '1740'
AND p.id NOT IN (SELECT product_id FROM ORDER_PROMOTION_PRODUCT WHERE promotion_id =  1411)</v>
      </c>
    </row>
    <row r="97" spans="1:3" x14ac:dyDescent="0.25">
      <c r="A97">
        <v>1410</v>
      </c>
      <c r="B97" t="str">
        <f t="shared" si="2"/>
        <v>INSERT INTO ORDER_PROMOTION_CUSTOMER( PROMOTION_ID, CUSTOMER_ID, REC_USER_CODE, REC_TIME_STAMP, ReplyState, IsUse, IsFirstVisit, orderNo, VALID)
SELECT 1410, CUSTOMER_ID, 'Minh', GETDATE(), 3, 0, 1, NULL, 1
FROM CUSTOMER_CHAINS WHERE chains_id IN (1740,1741)
AND customer_id NOT IN (SELECT customer_id FROM ORDER_PROMOTION_CUSTOMER WHERE promotion_id = 1410)</v>
      </c>
      <c r="C97" t="str">
        <f t="shared" si="3"/>
        <v>INSERT INTO ORDER_PROMOTION_PRODUCT(PROMOTION_ID,OWN_UOM,OWN_QTY,REC_USER_CODE,REC_TIME_STAMP,BRAND_CODE,FLAVOR_CODE,PRODUCT_CODE,PRODUCT_GROUP_CODE,VALID)
SELECT 1410,'EA',1,'BOS Interface',GETDATE(),NULL,NULL,p.Code,NULL,1
FROM MDC_PROD_LIST_ITEMS i JOIN PRODUCTS p ON i.product_id = p.id WHERE MDC_PRODUCT_LIST_ID = '1740'
AND p.id NOT IN (SELECT product_id FROM ORDER_PROMOTION_PRODUCT WHERE promotion_id =  1410)</v>
      </c>
    </row>
    <row r="98" spans="1:3" x14ac:dyDescent="0.25">
      <c r="A98">
        <v>1409</v>
      </c>
      <c r="B98" t="str">
        <f t="shared" si="2"/>
        <v>INSERT INTO ORDER_PROMOTION_CUSTOMER( PROMOTION_ID, CUSTOMER_ID, REC_USER_CODE, REC_TIME_STAMP, ReplyState, IsUse, IsFirstVisit, orderNo, VALID)
SELECT 1409, CUSTOMER_ID, 'Minh', GETDATE(), 3, 0, 1, NULL, 1
FROM CUSTOMER_CHAINS WHERE chains_id IN (1740,1741)
AND customer_id NOT IN (SELECT customer_id FROM ORDER_PROMOTION_CUSTOMER WHERE promotion_id = 1409)</v>
      </c>
      <c r="C98" t="str">
        <f t="shared" si="3"/>
        <v>INSERT INTO ORDER_PROMOTION_PRODUCT(PROMOTION_ID,OWN_UOM,OWN_QTY,REC_USER_CODE,REC_TIME_STAMP,BRAND_CODE,FLAVOR_CODE,PRODUCT_CODE,PRODUCT_GROUP_CODE,VALID)
SELECT 1409,'EA',1,'BOS Interface',GETDATE(),NULL,NULL,p.Code,NULL,1
FROM MDC_PROD_LIST_ITEMS i JOIN PRODUCTS p ON i.product_id = p.id WHERE MDC_PRODUCT_LIST_ID = '1740'
AND p.id NOT IN (SELECT product_id FROM ORDER_PROMOTION_PRODUCT WHERE promotion_id =  1409)</v>
      </c>
    </row>
    <row r="99" spans="1:3" x14ac:dyDescent="0.25">
      <c r="A99">
        <v>1408</v>
      </c>
      <c r="B99" t="str">
        <f t="shared" si="2"/>
        <v>INSERT INTO ORDER_PROMOTION_CUSTOMER( PROMOTION_ID, CUSTOMER_ID, REC_USER_CODE, REC_TIME_STAMP, ReplyState, IsUse, IsFirstVisit, orderNo, VALID)
SELECT 1408, CUSTOMER_ID, 'Minh', GETDATE(), 3, 0, 1, NULL, 1
FROM CUSTOMER_CHAINS WHERE chains_id IN (1740,1741)
AND customer_id NOT IN (SELECT customer_id FROM ORDER_PROMOTION_CUSTOMER WHERE promotion_id = 1408)</v>
      </c>
      <c r="C99" t="str">
        <f t="shared" si="3"/>
        <v>INSERT INTO ORDER_PROMOTION_PRODUCT(PROMOTION_ID,OWN_UOM,OWN_QTY,REC_USER_CODE,REC_TIME_STAMP,BRAND_CODE,FLAVOR_CODE,PRODUCT_CODE,PRODUCT_GROUP_CODE,VALID)
SELECT 1408,'EA',1,'BOS Interface',GETDATE(),NULL,NULL,p.Code,NULL,1
FROM MDC_PROD_LIST_ITEMS i JOIN PRODUCTS p ON i.product_id = p.id WHERE MDC_PRODUCT_LIST_ID = '1740'
AND p.id NOT IN (SELECT product_id FROM ORDER_PROMOTION_PRODUCT WHERE promotion_id =  1408)</v>
      </c>
    </row>
    <row r="100" spans="1:3" x14ac:dyDescent="0.25">
      <c r="A100">
        <v>1407</v>
      </c>
      <c r="B100" t="str">
        <f t="shared" si="2"/>
        <v>INSERT INTO ORDER_PROMOTION_CUSTOMER( PROMOTION_ID, CUSTOMER_ID, REC_USER_CODE, REC_TIME_STAMP, ReplyState, IsUse, IsFirstVisit, orderNo, VALID)
SELECT 1407, CUSTOMER_ID, 'Minh', GETDATE(), 3, 0, 1, NULL, 1
FROM CUSTOMER_CHAINS WHERE chains_id IN (1740,1741)
AND customer_id NOT IN (SELECT customer_id FROM ORDER_PROMOTION_CUSTOMER WHERE promotion_id = 1407)</v>
      </c>
      <c r="C100" t="str">
        <f t="shared" si="3"/>
        <v>INSERT INTO ORDER_PROMOTION_PRODUCT(PROMOTION_ID,OWN_UOM,OWN_QTY,REC_USER_CODE,REC_TIME_STAMP,BRAND_CODE,FLAVOR_CODE,PRODUCT_CODE,PRODUCT_GROUP_CODE,VALID)
SELECT 1407,'EA',1,'BOS Interface',GETDATE(),NULL,NULL,p.Code,NULL,1
FROM MDC_PROD_LIST_ITEMS i JOIN PRODUCTS p ON i.product_id = p.id WHERE MDC_PRODUCT_LIST_ID = '1740'
AND p.id NOT IN (SELECT product_id FROM ORDER_PROMOTION_PRODUCT WHERE promotion_id =  1407)</v>
      </c>
    </row>
    <row r="101" spans="1:3" x14ac:dyDescent="0.25">
      <c r="A101">
        <v>1406</v>
      </c>
      <c r="B101" t="str">
        <f t="shared" si="2"/>
        <v>INSERT INTO ORDER_PROMOTION_CUSTOMER( PROMOTION_ID, CUSTOMER_ID, REC_USER_CODE, REC_TIME_STAMP, ReplyState, IsUse, IsFirstVisit, orderNo, VALID)
SELECT 1406, CUSTOMER_ID, 'Minh', GETDATE(), 3, 0, 1, NULL, 1
FROM CUSTOMER_CHAINS WHERE chains_id IN (1740,1741)
AND customer_id NOT IN (SELECT customer_id FROM ORDER_PROMOTION_CUSTOMER WHERE promotion_id = 1406)</v>
      </c>
      <c r="C101" t="str">
        <f t="shared" si="3"/>
        <v>INSERT INTO ORDER_PROMOTION_PRODUCT(PROMOTION_ID,OWN_UOM,OWN_QTY,REC_USER_CODE,REC_TIME_STAMP,BRAND_CODE,FLAVOR_CODE,PRODUCT_CODE,PRODUCT_GROUP_CODE,VALID)
SELECT 1406,'EA',1,'BOS Interface',GETDATE(),NULL,NULL,p.Code,NULL,1
FROM MDC_PROD_LIST_ITEMS i JOIN PRODUCTS p ON i.product_id = p.id WHERE MDC_PRODUCT_LIST_ID = '1740'
AND p.id NOT IN (SELECT product_id FROM ORDER_PROMOTION_PRODUCT WHERE promotion_id =  1406)</v>
      </c>
    </row>
    <row r="102" spans="1:3" x14ac:dyDescent="0.25">
      <c r="A102">
        <v>1405</v>
      </c>
      <c r="B102" t="str">
        <f t="shared" si="2"/>
        <v>INSERT INTO ORDER_PROMOTION_CUSTOMER( PROMOTION_ID, CUSTOMER_ID, REC_USER_CODE, REC_TIME_STAMP, ReplyState, IsUse, IsFirstVisit, orderNo, VALID)
SELECT 1405, CUSTOMER_ID, 'Minh', GETDATE(), 3, 0, 1, NULL, 1
FROM CUSTOMER_CHAINS WHERE chains_id IN (1740,1741)
AND customer_id NOT IN (SELECT customer_id FROM ORDER_PROMOTION_CUSTOMER WHERE promotion_id = 1405)</v>
      </c>
      <c r="C102" t="str">
        <f t="shared" si="3"/>
        <v>INSERT INTO ORDER_PROMOTION_PRODUCT(PROMOTION_ID,OWN_UOM,OWN_QTY,REC_USER_CODE,REC_TIME_STAMP,BRAND_CODE,FLAVOR_CODE,PRODUCT_CODE,PRODUCT_GROUP_CODE,VALID)
SELECT 1405,'EA',1,'BOS Interface',GETDATE(),NULL,NULL,p.Code,NULL,1
FROM MDC_PROD_LIST_ITEMS i JOIN PRODUCTS p ON i.product_id = p.id WHERE MDC_PRODUCT_LIST_ID = '1740'
AND p.id NOT IN (SELECT product_id FROM ORDER_PROMOTION_PRODUCT WHERE promotion_id =  1405)</v>
      </c>
    </row>
    <row r="103" spans="1:3" x14ac:dyDescent="0.25">
      <c r="A103">
        <v>1404</v>
      </c>
      <c r="B103" t="str">
        <f t="shared" si="2"/>
        <v>INSERT INTO ORDER_PROMOTION_CUSTOMER( PROMOTION_ID, CUSTOMER_ID, REC_USER_CODE, REC_TIME_STAMP, ReplyState, IsUse, IsFirstVisit, orderNo, VALID)
SELECT 1404, CUSTOMER_ID, 'Minh', GETDATE(), 3, 0, 1, NULL, 1
FROM CUSTOMER_CHAINS WHERE chains_id IN (1740,1741)
AND customer_id NOT IN (SELECT customer_id FROM ORDER_PROMOTION_CUSTOMER WHERE promotion_id = 1404)</v>
      </c>
      <c r="C103" t="str">
        <f t="shared" si="3"/>
        <v>INSERT INTO ORDER_PROMOTION_PRODUCT(PROMOTION_ID,OWN_UOM,OWN_QTY,REC_USER_CODE,REC_TIME_STAMP,BRAND_CODE,FLAVOR_CODE,PRODUCT_CODE,PRODUCT_GROUP_CODE,VALID)
SELECT 1404,'EA',1,'BOS Interface',GETDATE(),NULL,NULL,p.Code,NULL,1
FROM MDC_PROD_LIST_ITEMS i JOIN PRODUCTS p ON i.product_id = p.id WHERE MDC_PRODUCT_LIST_ID = '1740'
AND p.id NOT IN (SELECT product_id FROM ORDER_PROMOTION_PRODUCT WHERE promotion_id =  1404)</v>
      </c>
    </row>
    <row r="104" spans="1:3" x14ac:dyDescent="0.25">
      <c r="A104">
        <v>1403</v>
      </c>
      <c r="B104" t="str">
        <f t="shared" si="2"/>
        <v>INSERT INTO ORDER_PROMOTION_CUSTOMER( PROMOTION_ID, CUSTOMER_ID, REC_USER_CODE, REC_TIME_STAMP, ReplyState, IsUse, IsFirstVisit, orderNo, VALID)
SELECT 1403, CUSTOMER_ID, 'Minh', GETDATE(), 3, 0, 1, NULL, 1
FROM CUSTOMER_CHAINS WHERE chains_id IN (1740,1741)
AND customer_id NOT IN (SELECT customer_id FROM ORDER_PROMOTION_CUSTOMER WHERE promotion_id = 1403)</v>
      </c>
      <c r="C104" t="str">
        <f t="shared" si="3"/>
        <v>INSERT INTO ORDER_PROMOTION_PRODUCT(PROMOTION_ID,OWN_UOM,OWN_QTY,REC_USER_CODE,REC_TIME_STAMP,BRAND_CODE,FLAVOR_CODE,PRODUCT_CODE,PRODUCT_GROUP_CODE,VALID)
SELECT 1403,'EA',1,'BOS Interface',GETDATE(),NULL,NULL,p.Code,NULL,1
FROM MDC_PROD_LIST_ITEMS i JOIN PRODUCTS p ON i.product_id = p.id WHERE MDC_PRODUCT_LIST_ID = '1740'
AND p.id NOT IN (SELECT product_id FROM ORDER_PROMOTION_PRODUCT WHERE promotion_id =  1403)</v>
      </c>
    </row>
    <row r="105" spans="1:3" x14ac:dyDescent="0.25">
      <c r="A105">
        <v>1402</v>
      </c>
      <c r="B105" t="str">
        <f t="shared" si="2"/>
        <v>INSERT INTO ORDER_PROMOTION_CUSTOMER( PROMOTION_ID, CUSTOMER_ID, REC_USER_CODE, REC_TIME_STAMP, ReplyState, IsUse, IsFirstVisit, orderNo, VALID)
SELECT 1402, CUSTOMER_ID, 'Minh', GETDATE(), 3, 0, 1, NULL, 1
FROM CUSTOMER_CHAINS WHERE chains_id IN (1740,1741)
AND customer_id NOT IN (SELECT customer_id FROM ORDER_PROMOTION_CUSTOMER WHERE promotion_id = 1402)</v>
      </c>
      <c r="C105" t="str">
        <f t="shared" si="3"/>
        <v>INSERT INTO ORDER_PROMOTION_PRODUCT(PROMOTION_ID,OWN_UOM,OWN_QTY,REC_USER_CODE,REC_TIME_STAMP,BRAND_CODE,FLAVOR_CODE,PRODUCT_CODE,PRODUCT_GROUP_CODE,VALID)
SELECT 1402,'EA',1,'BOS Interface',GETDATE(),NULL,NULL,p.Code,NULL,1
FROM MDC_PROD_LIST_ITEMS i JOIN PRODUCTS p ON i.product_id = p.id WHERE MDC_PRODUCT_LIST_ID = '1740'
AND p.id NOT IN (SELECT product_id FROM ORDER_PROMOTION_PRODUCT WHERE promotion_id =  1402)</v>
      </c>
    </row>
    <row r="106" spans="1:3" x14ac:dyDescent="0.25">
      <c r="A106">
        <v>1401</v>
      </c>
      <c r="B106" t="str">
        <f t="shared" si="2"/>
        <v>INSERT INTO ORDER_PROMOTION_CUSTOMER( PROMOTION_ID, CUSTOMER_ID, REC_USER_CODE, REC_TIME_STAMP, ReplyState, IsUse, IsFirstVisit, orderNo, VALID)
SELECT 1401, CUSTOMER_ID, 'Minh', GETDATE(), 3, 0, 1, NULL, 1
FROM CUSTOMER_CHAINS WHERE chains_id IN (1740,1741)
AND customer_id NOT IN (SELECT customer_id FROM ORDER_PROMOTION_CUSTOMER WHERE promotion_id = 1401)</v>
      </c>
      <c r="C106" t="str">
        <f t="shared" si="3"/>
        <v>INSERT INTO ORDER_PROMOTION_PRODUCT(PROMOTION_ID,OWN_UOM,OWN_QTY,REC_USER_CODE,REC_TIME_STAMP,BRAND_CODE,FLAVOR_CODE,PRODUCT_CODE,PRODUCT_GROUP_CODE,VALID)
SELECT 1401,'EA',1,'BOS Interface',GETDATE(),NULL,NULL,p.Code,NULL,1
FROM MDC_PROD_LIST_ITEMS i JOIN PRODUCTS p ON i.product_id = p.id WHERE MDC_PRODUCT_LIST_ID = '1740'
AND p.id NOT IN (SELECT product_id FROM ORDER_PROMOTION_PRODUCT WHERE promotion_id =  1401)</v>
      </c>
    </row>
    <row r="107" spans="1:3" x14ac:dyDescent="0.25">
      <c r="A107">
        <v>1400</v>
      </c>
      <c r="B107" t="str">
        <f t="shared" si="2"/>
        <v>INSERT INTO ORDER_PROMOTION_CUSTOMER( PROMOTION_ID, CUSTOMER_ID, REC_USER_CODE, REC_TIME_STAMP, ReplyState, IsUse, IsFirstVisit, orderNo, VALID)
SELECT 1400, CUSTOMER_ID, 'Minh', GETDATE(), 3, 0, 1, NULL, 1
FROM CUSTOMER_CHAINS WHERE chains_id IN (1740,1741)
AND customer_id NOT IN (SELECT customer_id FROM ORDER_PROMOTION_CUSTOMER WHERE promotion_id = 1400)</v>
      </c>
      <c r="C107" t="str">
        <f t="shared" si="3"/>
        <v>INSERT INTO ORDER_PROMOTION_PRODUCT(PROMOTION_ID,OWN_UOM,OWN_QTY,REC_USER_CODE,REC_TIME_STAMP,BRAND_CODE,FLAVOR_CODE,PRODUCT_CODE,PRODUCT_GROUP_CODE,VALID)
SELECT 1400,'EA',1,'BOS Interface',GETDATE(),NULL,NULL,p.Code,NULL,1
FROM MDC_PROD_LIST_ITEMS i JOIN PRODUCTS p ON i.product_id = p.id WHERE MDC_PRODUCT_LIST_ID = '1740'
AND p.id NOT IN (SELECT product_id FROM ORDER_PROMOTION_PRODUCT WHERE promotion_id =  1400)</v>
      </c>
    </row>
    <row r="108" spans="1:3" x14ac:dyDescent="0.25">
      <c r="A108">
        <v>1399</v>
      </c>
      <c r="B108" t="str">
        <f t="shared" si="2"/>
        <v>INSERT INTO ORDER_PROMOTION_CUSTOMER( PROMOTION_ID, CUSTOMER_ID, REC_USER_CODE, REC_TIME_STAMP, ReplyState, IsUse, IsFirstVisit, orderNo, VALID)
SELECT 1399, CUSTOMER_ID, 'Minh', GETDATE(), 3, 0, 1, NULL, 1
FROM CUSTOMER_CHAINS WHERE chains_id IN (1740,1741)
AND customer_id NOT IN (SELECT customer_id FROM ORDER_PROMOTION_CUSTOMER WHERE promotion_id = 1399)</v>
      </c>
      <c r="C108" t="str">
        <f t="shared" si="3"/>
        <v>INSERT INTO ORDER_PROMOTION_PRODUCT(PROMOTION_ID,OWN_UOM,OWN_QTY,REC_USER_CODE,REC_TIME_STAMP,BRAND_CODE,FLAVOR_CODE,PRODUCT_CODE,PRODUCT_GROUP_CODE,VALID)
SELECT 1399,'EA',1,'BOS Interface',GETDATE(),NULL,NULL,p.Code,NULL,1
FROM MDC_PROD_LIST_ITEMS i JOIN PRODUCTS p ON i.product_id = p.id WHERE MDC_PRODUCT_LIST_ID = '1740'
AND p.id NOT IN (SELECT product_id FROM ORDER_PROMOTION_PRODUCT WHERE promotion_id =  1399)</v>
      </c>
    </row>
    <row r="109" spans="1:3" x14ac:dyDescent="0.25">
      <c r="A109">
        <v>1398</v>
      </c>
      <c r="B109" t="str">
        <f t="shared" si="2"/>
        <v>INSERT INTO ORDER_PROMOTION_CUSTOMER( PROMOTION_ID, CUSTOMER_ID, REC_USER_CODE, REC_TIME_STAMP, ReplyState, IsUse, IsFirstVisit, orderNo, VALID)
SELECT 1398, CUSTOMER_ID, 'Minh', GETDATE(), 3, 0, 1, NULL, 1
FROM CUSTOMER_CHAINS WHERE chains_id IN (1740,1741)
AND customer_id NOT IN (SELECT customer_id FROM ORDER_PROMOTION_CUSTOMER WHERE promotion_id = 1398)</v>
      </c>
      <c r="C109" t="str">
        <f t="shared" si="3"/>
        <v>INSERT INTO ORDER_PROMOTION_PRODUCT(PROMOTION_ID,OWN_UOM,OWN_QTY,REC_USER_CODE,REC_TIME_STAMP,BRAND_CODE,FLAVOR_CODE,PRODUCT_CODE,PRODUCT_GROUP_CODE,VALID)
SELECT 1398,'EA',1,'BOS Interface',GETDATE(),NULL,NULL,p.Code,NULL,1
FROM MDC_PROD_LIST_ITEMS i JOIN PRODUCTS p ON i.product_id = p.id WHERE MDC_PRODUCT_LIST_ID = '1740'
AND p.id NOT IN (SELECT product_id FROM ORDER_PROMOTION_PRODUCT WHERE promotion_id =  1398)</v>
      </c>
    </row>
    <row r="110" spans="1:3" x14ac:dyDescent="0.25">
      <c r="A110">
        <v>1397</v>
      </c>
      <c r="B110" t="str">
        <f t="shared" si="2"/>
        <v>INSERT INTO ORDER_PROMOTION_CUSTOMER( PROMOTION_ID, CUSTOMER_ID, REC_USER_CODE, REC_TIME_STAMP, ReplyState, IsUse, IsFirstVisit, orderNo, VALID)
SELECT 1397, CUSTOMER_ID, 'Minh', GETDATE(), 3, 0, 1, NULL, 1
FROM CUSTOMER_CHAINS WHERE chains_id IN (1740,1741)
AND customer_id NOT IN (SELECT customer_id FROM ORDER_PROMOTION_CUSTOMER WHERE promotion_id = 1397)</v>
      </c>
      <c r="C110" t="str">
        <f t="shared" si="3"/>
        <v>INSERT INTO ORDER_PROMOTION_PRODUCT(PROMOTION_ID,OWN_UOM,OWN_QTY,REC_USER_CODE,REC_TIME_STAMP,BRAND_CODE,FLAVOR_CODE,PRODUCT_CODE,PRODUCT_GROUP_CODE,VALID)
SELECT 1397,'EA',1,'BOS Interface',GETDATE(),NULL,NULL,p.Code,NULL,1
FROM MDC_PROD_LIST_ITEMS i JOIN PRODUCTS p ON i.product_id = p.id WHERE MDC_PRODUCT_LIST_ID = '1740'
AND p.id NOT IN (SELECT product_id FROM ORDER_PROMOTION_PRODUCT WHERE promotion_id =  1397)</v>
      </c>
    </row>
    <row r="111" spans="1:3" x14ac:dyDescent="0.25">
      <c r="A111">
        <v>1396</v>
      </c>
      <c r="B111" t="str">
        <f t="shared" si="2"/>
        <v>INSERT INTO ORDER_PROMOTION_CUSTOMER( PROMOTION_ID, CUSTOMER_ID, REC_USER_CODE, REC_TIME_STAMP, ReplyState, IsUse, IsFirstVisit, orderNo, VALID)
SELECT 1396, CUSTOMER_ID, 'Minh', GETDATE(), 3, 0, 1, NULL, 1
FROM CUSTOMER_CHAINS WHERE chains_id IN (1740,1741)
AND customer_id NOT IN (SELECT customer_id FROM ORDER_PROMOTION_CUSTOMER WHERE promotion_id = 1396)</v>
      </c>
      <c r="C111" t="str">
        <f t="shared" si="3"/>
        <v>INSERT INTO ORDER_PROMOTION_PRODUCT(PROMOTION_ID,OWN_UOM,OWN_QTY,REC_USER_CODE,REC_TIME_STAMP,BRAND_CODE,FLAVOR_CODE,PRODUCT_CODE,PRODUCT_GROUP_CODE,VALID)
SELECT 1396,'EA',1,'BOS Interface',GETDATE(),NULL,NULL,p.Code,NULL,1
FROM MDC_PROD_LIST_ITEMS i JOIN PRODUCTS p ON i.product_id = p.id WHERE MDC_PRODUCT_LIST_ID = '1740'
AND p.id NOT IN (SELECT product_id FROM ORDER_PROMOTION_PRODUCT WHERE promotion_id =  1396)</v>
      </c>
    </row>
    <row r="112" spans="1:3" x14ac:dyDescent="0.25">
      <c r="A112">
        <v>1395</v>
      </c>
      <c r="B112" t="str">
        <f>"INSERT INTO ORDER_PROMOTION_CUSTOMER( PROMOTION_ID, CUSTOMER_ID, REC_USER_CODE, REC_TIME_STAMP, ReplyState, IsUse, IsFirstVisit, orderNo, VALID)
SELECT "&amp;A112&amp;", CUSTOMER_ID, 'Minh', GETDATE(), 3, 0, 1, NULL, 1
FROM CUSTOMER_CHAINS WHERE chains_id IN (1740,1741)
AND customer_id NOT IN (SELECT customer_id FROM ORDER_PROMOTION_CUSTOMER WHERE promotion_id = "&amp;A112&amp;")"</f>
        <v>INSERT INTO ORDER_PROMOTION_CUSTOMER( PROMOTION_ID, CUSTOMER_ID, REC_USER_CODE, REC_TIME_STAMP, ReplyState, IsUse, IsFirstVisit, orderNo, VALID)
SELECT 1395, CUSTOMER_ID, 'Minh', GETDATE(), 3, 0, 1, NULL, 1
FROM CUSTOMER_CHAINS WHERE chains_id IN (1740,1741)
AND customer_id NOT IN (SELECT customer_id FROM ORDER_PROMOTION_CUSTOMER WHERE promotion_id = 1395)</v>
      </c>
      <c r="C112" t="str">
        <f>"INSERT INTO ORDER_PROMOTION_PRODUCT(PROMOTION_ID,OWN_UOM,OWN_QTY,REC_USER_CODE,REC_TIME_STAMP,BRAND_CODE,FLAVOR_CODE,PRODUCT_CODE,PRODUCT_GROUP_CODE,VALID)
SELECT "&amp;A112&amp;",'EA',1,'BOS Interface',GETDATE(),NULL,NULL,p.Code,NULL,1
FROM MDC_PROD_LIST_ITEMS i JOIN PRODUCTS p ON i.product_id = p.id WHERE MDC_PRODUCT_LIST_ID = '1740'
AND p.id NOT IN (SELECT product_id FROM ORDER_PROMOTION_PRODUCT WHERE promotion_id =  "&amp;A112&amp;")"</f>
        <v>INSERT INTO ORDER_PROMOTION_PRODUCT(PROMOTION_ID,OWN_UOM,OWN_QTY,REC_USER_CODE,REC_TIME_STAMP,BRAND_CODE,FLAVOR_CODE,PRODUCT_CODE,PRODUCT_GROUP_CODE,VALID)
SELECT 1395,'EA',1,'BOS Interface',GETDATE(),NULL,NULL,p.Code,NULL,1
FROM MDC_PROD_LIST_ITEMS i JOIN PRODUCTS p ON i.product_id = p.id WHERE MDC_PRODUCT_LIST_ID = '1740'
AND p.id NOT IN (SELECT product_id FROM ORDER_PROMOTION_PRODUCT WHERE promotion_id =  1395)</v>
      </c>
    </row>
    <row r="113" spans="1:3" x14ac:dyDescent="0.25">
      <c r="A113">
        <v>1514</v>
      </c>
      <c r="B113" t="str">
        <f t="shared" ref="B113:B114" si="4">"INSERT INTO ORDER_PROMOTION_CUSTOMER( PROMOTION_ID, CUSTOMER_ID, REC_USER_CODE, REC_TIME_STAMP, ReplyState, IsUse, IsFirstVisit, orderNo, VALID)
SELECT "&amp;A113&amp;", CUSTOMER_ID, 'Minh', GETDATE(), 3, 0, 1, NULL, 1
FROM CUSTOMER_CHAINS WHERE chains_id IN (1740,1741)
AND customer_id NOT IN (SELECT customer_id FROM ORDER_PROMOTION_CUSTOMER WHERE promotion_id = "&amp;A113&amp;")"</f>
        <v>INSERT INTO ORDER_PROMOTION_CUSTOMER( PROMOTION_ID, CUSTOMER_ID, REC_USER_CODE, REC_TIME_STAMP, ReplyState, IsUse, IsFirstVisit, orderNo, VALID)
SELECT 1514, CUSTOMER_ID, 'Minh', GETDATE(), 3, 0, 1, NULL, 1
FROM CUSTOMER_CHAINS WHERE chains_id IN (1740,1741)
AND customer_id NOT IN (SELECT customer_id FROM ORDER_PROMOTION_CUSTOMER WHERE promotion_id = 1514)</v>
      </c>
      <c r="C113" t="str">
        <f t="shared" ref="C113:C114" si="5">"INSERT INTO ORDER_PROMOTION_PRODUCT(PROMOTION_ID,OWN_UOM,OWN_QTY,REC_USER_CODE,REC_TIME_STAMP,BRAND_CODE,FLAVOR_CODE,PRODUCT_CODE,PRODUCT_GROUP_CODE,VALID)
SELECT "&amp;A113&amp;",'EA',1,'BOS Interface',GETDATE(),NULL,NULL,p.Code,NULL,1
FROM MDC_PROD_LIST_ITEMS i JOIN PRODUCTS p ON i.product_id = p.id WHERE MDC_PRODUCT_LIST_ID = '1740'
AND p.id NOT IN (SELECT product_id FROM ORDER_PROMOTION_PRODUCT WHERE promotion_id =  "&amp;A113&amp;")"</f>
        <v>INSERT INTO ORDER_PROMOTION_PRODUCT(PROMOTION_ID,OWN_UOM,OWN_QTY,REC_USER_CODE,REC_TIME_STAMP,BRAND_CODE,FLAVOR_CODE,PRODUCT_CODE,PRODUCT_GROUP_CODE,VALID)
SELECT 1514,'EA',1,'BOS Interface',GETDATE(),NULL,NULL,p.Code,NULL,1
FROM MDC_PROD_LIST_ITEMS i JOIN PRODUCTS p ON i.product_id = p.id WHERE MDC_PRODUCT_LIST_ID = '1740'
AND p.id NOT IN (SELECT product_id FROM ORDER_PROMOTION_PRODUCT WHERE promotion_id =  1514)</v>
      </c>
    </row>
    <row r="114" spans="1:3" x14ac:dyDescent="0.25">
      <c r="A114">
        <v>1513</v>
      </c>
      <c r="B114" t="str">
        <f t="shared" si="4"/>
        <v>INSERT INTO ORDER_PROMOTION_CUSTOMER( PROMOTION_ID, CUSTOMER_ID, REC_USER_CODE, REC_TIME_STAMP, ReplyState, IsUse, IsFirstVisit, orderNo, VALID)
SELECT 1513, CUSTOMER_ID, 'Minh', GETDATE(), 3, 0, 1, NULL, 1
FROM CUSTOMER_CHAINS WHERE chains_id IN (1740,1741)
AND customer_id NOT IN (SELECT customer_id FROM ORDER_PROMOTION_CUSTOMER WHERE promotion_id = 1513)</v>
      </c>
      <c r="C114" t="str">
        <f t="shared" si="5"/>
        <v>INSERT INTO ORDER_PROMOTION_PRODUCT(PROMOTION_ID,OWN_UOM,OWN_QTY,REC_USER_CODE,REC_TIME_STAMP,BRAND_CODE,FLAVOR_CODE,PRODUCT_CODE,PRODUCT_GROUP_CODE,VALID)
SELECT 1513,'EA',1,'BOS Interface',GETDATE(),NULL,NULL,p.Code,NULL,1
FROM MDC_PROD_LIST_ITEMS i JOIN PRODUCTS p ON i.product_id = p.id WHERE MDC_PRODUCT_LIST_ID = '1740'
AND p.id NOT IN (SELECT product_id FROM ORDER_PROMOTION_PRODUCT WHERE promotion_id =  1513)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4"/>
  <sheetViews>
    <sheetView topLeftCell="A25" workbookViewId="0">
      <selection activeCell="C29" sqref="C29"/>
    </sheetView>
  </sheetViews>
  <sheetFormatPr defaultRowHeight="15" x14ac:dyDescent="0.25"/>
  <sheetData>
    <row r="2" spans="2:4" x14ac:dyDescent="0.25">
      <c r="B2">
        <v>573</v>
      </c>
      <c r="C2" t="str">
        <f>"INSERT INTO ORDER_PROMOTION_CUSTOMER( PROMOTION_ID, CUSTOMER_ID, REC_USER_CODE, REC_TIME_STAMP, ReplyState, IsUse, IsFirstVisit, orderNo, VALID)
SELECT "&amp;B2&amp;", CUSTOMER_ID, 'Minh', GETDATE(), 3, 0, 1, NULL, 1
FROM CUSTOMER_CHAINS WHERE chains_id = 858
AND customer_id NOT IN (SELECT customer_id FROM ORDER_PROMOTION_CUSTOMER WHERE promotion_id = "&amp;B2&amp;")"</f>
        <v>INSERT INTO ORDER_PROMOTION_CUSTOMER( PROMOTION_ID, CUSTOMER_ID, REC_USER_CODE, REC_TIME_STAMP, ReplyState, IsUse, IsFirstVisit, orderNo, VALID)
SELECT 573, CUSTOMER_ID, 'Minh', GETDATE(), 3, 0, 1, NULL, 1
FROM CUSTOMER_CHAINS WHERE chains_id = 858
AND customer_id NOT IN (SELECT customer_id FROM ORDER_PROMOTION_CUSTOMER WHERE promotion_id = 573)</v>
      </c>
    </row>
    <row r="3" spans="2:4" x14ac:dyDescent="0.25">
      <c r="B3">
        <v>574</v>
      </c>
      <c r="C3" t="str">
        <f t="shared" ref="C3:C44" si="0">"INSERT INTO ORDER_PROMOTION_CUSTOMER( PROMOTION_ID, CUSTOMER_ID, REC_USER_CODE, REC_TIME_STAMP, ReplyState, IsUse, IsFirstVisit, orderNo, VALID)
SELECT "&amp;B3&amp;", CUSTOMER_ID, 'Minh', GETDATE(), 3, 0, 1, NULL, 1
FROM CUSTOMER_CHAINS WHERE chains_id = 858
AND customer_id NOT IN (SELECT customer_id FROM ORDER_PROMOTION_CUSTOMER WHERE promotion_id = "&amp;B3&amp;")"</f>
        <v>INSERT INTO ORDER_PROMOTION_CUSTOMER( PROMOTION_ID, CUSTOMER_ID, REC_USER_CODE, REC_TIME_STAMP, ReplyState, IsUse, IsFirstVisit, orderNo, VALID)
SELECT 574, CUSTOMER_ID, 'Minh', GETDATE(), 3, 0, 1, NULL, 1
FROM CUSTOMER_CHAINS WHERE chains_id = 858
AND customer_id NOT IN (SELECT customer_id FROM ORDER_PROMOTION_CUSTOMER WHERE promotion_id = 574)</v>
      </c>
      <c r="D3" t="str">
        <f t="shared" ref="D3:D44" si="1">"INSERT INTO ORDER_PROMOTION_PRODUCT(PROMOTION_ID,OWN_UOM,OWN_QTY,REC_USER_CODE,REC_TIME_STAMP,BRAND_CODE,FLAVOR_CODE,PRODUCT_CODE,PRODUCT_GROUP_CODE,VALID)
SELECT "&amp;B3&amp;",OWN_UOM,OWN_QTY,REC_USER_CODE,REC_TIME_STAMP,BRAND_CODE,FLAVOR_CODE,PRODUCT_CODE,PRODUCT_GROUP_CODE,VALID
FROM ORDER_PROMOTION_PRODUCT WHERE PROMOTION_ID = 573"</f>
        <v>INSERT INTO ORDER_PROMOTION_PRODUCT(PROMOTION_ID,OWN_UOM,OWN_QTY,REC_USER_CODE,REC_TIME_STAMP,BRAND_CODE,FLAVOR_CODE,PRODUCT_CODE,PRODUCT_GROUP_CODE,VALID)
SELECT 574,OWN_UOM,OWN_QTY,REC_USER_CODE,REC_TIME_STAMP,BRAND_CODE,FLAVOR_CODE,PRODUCT_CODE,PRODUCT_GROUP_CODE,VALID
FROM ORDER_PROMOTION_PRODUCT WHERE PROMOTION_ID = 573</v>
      </c>
    </row>
    <row r="4" spans="2:4" x14ac:dyDescent="0.25">
      <c r="B4">
        <v>575</v>
      </c>
      <c r="C4" t="str">
        <f t="shared" si="0"/>
        <v>INSERT INTO ORDER_PROMOTION_CUSTOMER( PROMOTION_ID, CUSTOMER_ID, REC_USER_CODE, REC_TIME_STAMP, ReplyState, IsUse, IsFirstVisit, orderNo, VALID)
SELECT 575, CUSTOMER_ID, 'Minh', GETDATE(), 3, 0, 1, NULL, 1
FROM CUSTOMER_CHAINS WHERE chains_id = 858
AND customer_id NOT IN (SELECT customer_id FROM ORDER_PROMOTION_CUSTOMER WHERE promotion_id = 575)</v>
      </c>
      <c r="D4" t="str">
        <f t="shared" si="1"/>
        <v>INSERT INTO ORDER_PROMOTION_PRODUCT(PROMOTION_ID,OWN_UOM,OWN_QTY,REC_USER_CODE,REC_TIME_STAMP,BRAND_CODE,FLAVOR_CODE,PRODUCT_CODE,PRODUCT_GROUP_CODE,VALID)
SELECT 575,OWN_UOM,OWN_QTY,REC_USER_CODE,REC_TIME_STAMP,BRAND_CODE,FLAVOR_CODE,PRODUCT_CODE,PRODUCT_GROUP_CODE,VALID
FROM ORDER_PROMOTION_PRODUCT WHERE PROMOTION_ID = 573</v>
      </c>
    </row>
    <row r="5" spans="2:4" x14ac:dyDescent="0.25">
      <c r="B5">
        <v>576</v>
      </c>
      <c r="C5" t="str">
        <f t="shared" si="0"/>
        <v>INSERT INTO ORDER_PROMOTION_CUSTOMER( PROMOTION_ID, CUSTOMER_ID, REC_USER_CODE, REC_TIME_STAMP, ReplyState, IsUse, IsFirstVisit, orderNo, VALID)
SELECT 576, CUSTOMER_ID, 'Minh', GETDATE(), 3, 0, 1, NULL, 1
FROM CUSTOMER_CHAINS WHERE chains_id = 858
AND customer_id NOT IN (SELECT customer_id FROM ORDER_PROMOTION_CUSTOMER WHERE promotion_id = 576)</v>
      </c>
      <c r="D5" t="str">
        <f t="shared" si="1"/>
        <v>INSERT INTO ORDER_PROMOTION_PRODUCT(PROMOTION_ID,OWN_UOM,OWN_QTY,REC_USER_CODE,REC_TIME_STAMP,BRAND_CODE,FLAVOR_CODE,PRODUCT_CODE,PRODUCT_GROUP_CODE,VALID)
SELECT 576,OWN_UOM,OWN_QTY,REC_USER_CODE,REC_TIME_STAMP,BRAND_CODE,FLAVOR_CODE,PRODUCT_CODE,PRODUCT_GROUP_CODE,VALID
FROM ORDER_PROMOTION_PRODUCT WHERE PROMOTION_ID = 573</v>
      </c>
    </row>
    <row r="6" spans="2:4" x14ac:dyDescent="0.25">
      <c r="B6">
        <v>577</v>
      </c>
      <c r="C6" t="str">
        <f t="shared" si="0"/>
        <v>INSERT INTO ORDER_PROMOTION_CUSTOMER( PROMOTION_ID, CUSTOMER_ID, REC_USER_CODE, REC_TIME_STAMP, ReplyState, IsUse, IsFirstVisit, orderNo, VALID)
SELECT 577, CUSTOMER_ID, 'Minh', GETDATE(), 3, 0, 1, NULL, 1
FROM CUSTOMER_CHAINS WHERE chains_id = 858
AND customer_id NOT IN (SELECT customer_id FROM ORDER_PROMOTION_CUSTOMER WHERE promotion_id = 577)</v>
      </c>
      <c r="D6" t="str">
        <f t="shared" si="1"/>
        <v>INSERT INTO ORDER_PROMOTION_PRODUCT(PROMOTION_ID,OWN_UOM,OWN_QTY,REC_USER_CODE,REC_TIME_STAMP,BRAND_CODE,FLAVOR_CODE,PRODUCT_CODE,PRODUCT_GROUP_CODE,VALID)
SELECT 577,OWN_UOM,OWN_QTY,REC_USER_CODE,REC_TIME_STAMP,BRAND_CODE,FLAVOR_CODE,PRODUCT_CODE,PRODUCT_GROUP_CODE,VALID
FROM ORDER_PROMOTION_PRODUCT WHERE PROMOTION_ID = 573</v>
      </c>
    </row>
    <row r="7" spans="2:4" x14ac:dyDescent="0.25">
      <c r="B7">
        <v>578</v>
      </c>
      <c r="C7" t="str">
        <f t="shared" si="0"/>
        <v>INSERT INTO ORDER_PROMOTION_CUSTOMER( PROMOTION_ID, CUSTOMER_ID, REC_USER_CODE, REC_TIME_STAMP, ReplyState, IsUse, IsFirstVisit, orderNo, VALID)
SELECT 578, CUSTOMER_ID, 'Minh', GETDATE(), 3, 0, 1, NULL, 1
FROM CUSTOMER_CHAINS WHERE chains_id = 858
AND customer_id NOT IN (SELECT customer_id FROM ORDER_PROMOTION_CUSTOMER WHERE promotion_id = 578)</v>
      </c>
      <c r="D7" t="str">
        <f t="shared" si="1"/>
        <v>INSERT INTO ORDER_PROMOTION_PRODUCT(PROMOTION_ID,OWN_UOM,OWN_QTY,REC_USER_CODE,REC_TIME_STAMP,BRAND_CODE,FLAVOR_CODE,PRODUCT_CODE,PRODUCT_GROUP_CODE,VALID)
SELECT 578,OWN_UOM,OWN_QTY,REC_USER_CODE,REC_TIME_STAMP,BRAND_CODE,FLAVOR_CODE,PRODUCT_CODE,PRODUCT_GROUP_CODE,VALID
FROM ORDER_PROMOTION_PRODUCT WHERE PROMOTION_ID = 573</v>
      </c>
    </row>
    <row r="8" spans="2:4" x14ac:dyDescent="0.25">
      <c r="B8">
        <v>579</v>
      </c>
      <c r="C8" t="str">
        <f t="shared" si="0"/>
        <v>INSERT INTO ORDER_PROMOTION_CUSTOMER( PROMOTION_ID, CUSTOMER_ID, REC_USER_CODE, REC_TIME_STAMP, ReplyState, IsUse, IsFirstVisit, orderNo, VALID)
SELECT 579, CUSTOMER_ID, 'Minh', GETDATE(), 3, 0, 1, NULL, 1
FROM CUSTOMER_CHAINS WHERE chains_id = 858
AND customer_id NOT IN (SELECT customer_id FROM ORDER_PROMOTION_CUSTOMER WHERE promotion_id = 579)</v>
      </c>
      <c r="D8" t="str">
        <f t="shared" si="1"/>
        <v>INSERT INTO ORDER_PROMOTION_PRODUCT(PROMOTION_ID,OWN_UOM,OWN_QTY,REC_USER_CODE,REC_TIME_STAMP,BRAND_CODE,FLAVOR_CODE,PRODUCT_CODE,PRODUCT_GROUP_CODE,VALID)
SELECT 579,OWN_UOM,OWN_QTY,REC_USER_CODE,REC_TIME_STAMP,BRAND_CODE,FLAVOR_CODE,PRODUCT_CODE,PRODUCT_GROUP_CODE,VALID
FROM ORDER_PROMOTION_PRODUCT WHERE PROMOTION_ID = 573</v>
      </c>
    </row>
    <row r="9" spans="2:4" x14ac:dyDescent="0.25">
      <c r="B9">
        <v>580</v>
      </c>
      <c r="C9" t="str">
        <f t="shared" si="0"/>
        <v>INSERT INTO ORDER_PROMOTION_CUSTOMER( PROMOTION_ID, CUSTOMER_ID, REC_USER_CODE, REC_TIME_STAMP, ReplyState, IsUse, IsFirstVisit, orderNo, VALID)
SELECT 580, CUSTOMER_ID, 'Minh', GETDATE(), 3, 0, 1, NULL, 1
FROM CUSTOMER_CHAINS WHERE chains_id = 858
AND customer_id NOT IN (SELECT customer_id FROM ORDER_PROMOTION_CUSTOMER WHERE promotion_id = 580)</v>
      </c>
      <c r="D9" t="str">
        <f t="shared" si="1"/>
        <v>INSERT INTO ORDER_PROMOTION_PRODUCT(PROMOTION_ID,OWN_UOM,OWN_QTY,REC_USER_CODE,REC_TIME_STAMP,BRAND_CODE,FLAVOR_CODE,PRODUCT_CODE,PRODUCT_GROUP_CODE,VALID)
SELECT 580,OWN_UOM,OWN_QTY,REC_USER_CODE,REC_TIME_STAMP,BRAND_CODE,FLAVOR_CODE,PRODUCT_CODE,PRODUCT_GROUP_CODE,VALID
FROM ORDER_PROMOTION_PRODUCT WHERE PROMOTION_ID = 573</v>
      </c>
    </row>
    <row r="10" spans="2:4" x14ac:dyDescent="0.25">
      <c r="B10">
        <v>581</v>
      </c>
      <c r="C10" t="str">
        <f t="shared" si="0"/>
        <v>INSERT INTO ORDER_PROMOTION_CUSTOMER( PROMOTION_ID, CUSTOMER_ID, REC_USER_CODE, REC_TIME_STAMP, ReplyState, IsUse, IsFirstVisit, orderNo, VALID)
SELECT 581, CUSTOMER_ID, 'Minh', GETDATE(), 3, 0, 1, NULL, 1
FROM CUSTOMER_CHAINS WHERE chains_id = 858
AND customer_id NOT IN (SELECT customer_id FROM ORDER_PROMOTION_CUSTOMER WHERE promotion_id = 581)</v>
      </c>
      <c r="D10" t="str">
        <f t="shared" si="1"/>
        <v>INSERT INTO ORDER_PROMOTION_PRODUCT(PROMOTION_ID,OWN_UOM,OWN_QTY,REC_USER_CODE,REC_TIME_STAMP,BRAND_CODE,FLAVOR_CODE,PRODUCT_CODE,PRODUCT_GROUP_CODE,VALID)
SELECT 581,OWN_UOM,OWN_QTY,REC_USER_CODE,REC_TIME_STAMP,BRAND_CODE,FLAVOR_CODE,PRODUCT_CODE,PRODUCT_GROUP_CODE,VALID
FROM ORDER_PROMOTION_PRODUCT WHERE PROMOTION_ID = 573</v>
      </c>
    </row>
    <row r="11" spans="2:4" x14ac:dyDescent="0.25">
      <c r="B11">
        <v>582</v>
      </c>
      <c r="C11" t="str">
        <f t="shared" si="0"/>
        <v>INSERT INTO ORDER_PROMOTION_CUSTOMER( PROMOTION_ID, CUSTOMER_ID, REC_USER_CODE, REC_TIME_STAMP, ReplyState, IsUse, IsFirstVisit, orderNo, VALID)
SELECT 582, CUSTOMER_ID, 'Minh', GETDATE(), 3, 0, 1, NULL, 1
FROM CUSTOMER_CHAINS WHERE chains_id = 858
AND customer_id NOT IN (SELECT customer_id FROM ORDER_PROMOTION_CUSTOMER WHERE promotion_id = 582)</v>
      </c>
      <c r="D11" t="str">
        <f t="shared" si="1"/>
        <v>INSERT INTO ORDER_PROMOTION_PRODUCT(PROMOTION_ID,OWN_UOM,OWN_QTY,REC_USER_CODE,REC_TIME_STAMP,BRAND_CODE,FLAVOR_CODE,PRODUCT_CODE,PRODUCT_GROUP_CODE,VALID)
SELECT 582,OWN_UOM,OWN_QTY,REC_USER_CODE,REC_TIME_STAMP,BRAND_CODE,FLAVOR_CODE,PRODUCT_CODE,PRODUCT_GROUP_CODE,VALID
FROM ORDER_PROMOTION_PRODUCT WHERE PROMOTION_ID = 573</v>
      </c>
    </row>
    <row r="12" spans="2:4" x14ac:dyDescent="0.25">
      <c r="B12">
        <v>583</v>
      </c>
      <c r="C12" t="str">
        <f t="shared" si="0"/>
        <v>INSERT INTO ORDER_PROMOTION_CUSTOMER( PROMOTION_ID, CUSTOMER_ID, REC_USER_CODE, REC_TIME_STAMP, ReplyState, IsUse, IsFirstVisit, orderNo, VALID)
SELECT 583, CUSTOMER_ID, 'Minh', GETDATE(), 3, 0, 1, NULL, 1
FROM CUSTOMER_CHAINS WHERE chains_id = 858
AND customer_id NOT IN (SELECT customer_id FROM ORDER_PROMOTION_CUSTOMER WHERE promotion_id = 583)</v>
      </c>
      <c r="D12" t="str">
        <f t="shared" si="1"/>
        <v>INSERT INTO ORDER_PROMOTION_PRODUCT(PROMOTION_ID,OWN_UOM,OWN_QTY,REC_USER_CODE,REC_TIME_STAMP,BRAND_CODE,FLAVOR_CODE,PRODUCT_CODE,PRODUCT_GROUP_CODE,VALID)
SELECT 583,OWN_UOM,OWN_QTY,REC_USER_CODE,REC_TIME_STAMP,BRAND_CODE,FLAVOR_CODE,PRODUCT_CODE,PRODUCT_GROUP_CODE,VALID
FROM ORDER_PROMOTION_PRODUCT WHERE PROMOTION_ID = 573</v>
      </c>
    </row>
    <row r="13" spans="2:4" x14ac:dyDescent="0.25">
      <c r="B13">
        <v>584</v>
      </c>
      <c r="C13" t="str">
        <f t="shared" si="0"/>
        <v>INSERT INTO ORDER_PROMOTION_CUSTOMER( PROMOTION_ID, CUSTOMER_ID, REC_USER_CODE, REC_TIME_STAMP, ReplyState, IsUse, IsFirstVisit, orderNo, VALID)
SELECT 584, CUSTOMER_ID, 'Minh', GETDATE(), 3, 0, 1, NULL, 1
FROM CUSTOMER_CHAINS WHERE chains_id = 858
AND customer_id NOT IN (SELECT customer_id FROM ORDER_PROMOTION_CUSTOMER WHERE promotion_id = 584)</v>
      </c>
      <c r="D13" t="str">
        <f t="shared" si="1"/>
        <v>INSERT INTO ORDER_PROMOTION_PRODUCT(PROMOTION_ID,OWN_UOM,OWN_QTY,REC_USER_CODE,REC_TIME_STAMP,BRAND_CODE,FLAVOR_CODE,PRODUCT_CODE,PRODUCT_GROUP_CODE,VALID)
SELECT 584,OWN_UOM,OWN_QTY,REC_USER_CODE,REC_TIME_STAMP,BRAND_CODE,FLAVOR_CODE,PRODUCT_CODE,PRODUCT_GROUP_CODE,VALID
FROM ORDER_PROMOTION_PRODUCT WHERE PROMOTION_ID = 573</v>
      </c>
    </row>
    <row r="14" spans="2:4" x14ac:dyDescent="0.25">
      <c r="B14">
        <v>585</v>
      </c>
      <c r="C14" t="str">
        <f t="shared" si="0"/>
        <v>INSERT INTO ORDER_PROMOTION_CUSTOMER( PROMOTION_ID, CUSTOMER_ID, REC_USER_CODE, REC_TIME_STAMP, ReplyState, IsUse, IsFirstVisit, orderNo, VALID)
SELECT 585, CUSTOMER_ID, 'Minh', GETDATE(), 3, 0, 1, NULL, 1
FROM CUSTOMER_CHAINS WHERE chains_id = 858
AND customer_id NOT IN (SELECT customer_id FROM ORDER_PROMOTION_CUSTOMER WHERE promotion_id = 585)</v>
      </c>
      <c r="D14" t="str">
        <f t="shared" si="1"/>
        <v>INSERT INTO ORDER_PROMOTION_PRODUCT(PROMOTION_ID,OWN_UOM,OWN_QTY,REC_USER_CODE,REC_TIME_STAMP,BRAND_CODE,FLAVOR_CODE,PRODUCT_CODE,PRODUCT_GROUP_CODE,VALID)
SELECT 585,OWN_UOM,OWN_QTY,REC_USER_CODE,REC_TIME_STAMP,BRAND_CODE,FLAVOR_CODE,PRODUCT_CODE,PRODUCT_GROUP_CODE,VALID
FROM ORDER_PROMOTION_PRODUCT WHERE PROMOTION_ID = 573</v>
      </c>
    </row>
    <row r="15" spans="2:4" x14ac:dyDescent="0.25">
      <c r="B15">
        <v>586</v>
      </c>
      <c r="C15" t="str">
        <f t="shared" si="0"/>
        <v>INSERT INTO ORDER_PROMOTION_CUSTOMER( PROMOTION_ID, CUSTOMER_ID, REC_USER_CODE, REC_TIME_STAMP, ReplyState, IsUse, IsFirstVisit, orderNo, VALID)
SELECT 586, CUSTOMER_ID, 'Minh', GETDATE(), 3, 0, 1, NULL, 1
FROM CUSTOMER_CHAINS WHERE chains_id = 858
AND customer_id NOT IN (SELECT customer_id FROM ORDER_PROMOTION_CUSTOMER WHERE promotion_id = 586)</v>
      </c>
      <c r="D15" t="str">
        <f t="shared" si="1"/>
        <v>INSERT INTO ORDER_PROMOTION_PRODUCT(PROMOTION_ID,OWN_UOM,OWN_QTY,REC_USER_CODE,REC_TIME_STAMP,BRAND_CODE,FLAVOR_CODE,PRODUCT_CODE,PRODUCT_GROUP_CODE,VALID)
SELECT 586,OWN_UOM,OWN_QTY,REC_USER_CODE,REC_TIME_STAMP,BRAND_CODE,FLAVOR_CODE,PRODUCT_CODE,PRODUCT_GROUP_CODE,VALID
FROM ORDER_PROMOTION_PRODUCT WHERE PROMOTION_ID = 573</v>
      </c>
    </row>
    <row r="16" spans="2:4" x14ac:dyDescent="0.25">
      <c r="B16">
        <v>587</v>
      </c>
      <c r="C16" t="str">
        <f t="shared" si="0"/>
        <v>INSERT INTO ORDER_PROMOTION_CUSTOMER( PROMOTION_ID, CUSTOMER_ID, REC_USER_CODE, REC_TIME_STAMP, ReplyState, IsUse, IsFirstVisit, orderNo, VALID)
SELECT 587, CUSTOMER_ID, 'Minh', GETDATE(), 3, 0, 1, NULL, 1
FROM CUSTOMER_CHAINS WHERE chains_id = 858
AND customer_id NOT IN (SELECT customer_id FROM ORDER_PROMOTION_CUSTOMER WHERE promotion_id = 587)</v>
      </c>
      <c r="D16" t="str">
        <f t="shared" si="1"/>
        <v>INSERT INTO ORDER_PROMOTION_PRODUCT(PROMOTION_ID,OWN_UOM,OWN_QTY,REC_USER_CODE,REC_TIME_STAMP,BRAND_CODE,FLAVOR_CODE,PRODUCT_CODE,PRODUCT_GROUP_CODE,VALID)
SELECT 587,OWN_UOM,OWN_QTY,REC_USER_CODE,REC_TIME_STAMP,BRAND_CODE,FLAVOR_CODE,PRODUCT_CODE,PRODUCT_GROUP_CODE,VALID
FROM ORDER_PROMOTION_PRODUCT WHERE PROMOTION_ID = 573</v>
      </c>
    </row>
    <row r="17" spans="2:4" x14ac:dyDescent="0.25">
      <c r="B17">
        <v>588</v>
      </c>
      <c r="C17" t="str">
        <f t="shared" si="0"/>
        <v>INSERT INTO ORDER_PROMOTION_CUSTOMER( PROMOTION_ID, CUSTOMER_ID, REC_USER_CODE, REC_TIME_STAMP, ReplyState, IsUse, IsFirstVisit, orderNo, VALID)
SELECT 588, CUSTOMER_ID, 'Minh', GETDATE(), 3, 0, 1, NULL, 1
FROM CUSTOMER_CHAINS WHERE chains_id = 858
AND customer_id NOT IN (SELECT customer_id FROM ORDER_PROMOTION_CUSTOMER WHERE promotion_id = 588)</v>
      </c>
      <c r="D17" t="str">
        <f t="shared" si="1"/>
        <v>INSERT INTO ORDER_PROMOTION_PRODUCT(PROMOTION_ID,OWN_UOM,OWN_QTY,REC_USER_CODE,REC_TIME_STAMP,BRAND_CODE,FLAVOR_CODE,PRODUCT_CODE,PRODUCT_GROUP_CODE,VALID)
SELECT 588,OWN_UOM,OWN_QTY,REC_USER_CODE,REC_TIME_STAMP,BRAND_CODE,FLAVOR_CODE,PRODUCT_CODE,PRODUCT_GROUP_CODE,VALID
FROM ORDER_PROMOTION_PRODUCT WHERE PROMOTION_ID = 573</v>
      </c>
    </row>
    <row r="18" spans="2:4" x14ac:dyDescent="0.25">
      <c r="B18">
        <v>589</v>
      </c>
      <c r="C18" t="str">
        <f t="shared" si="0"/>
        <v>INSERT INTO ORDER_PROMOTION_CUSTOMER( PROMOTION_ID, CUSTOMER_ID, REC_USER_CODE, REC_TIME_STAMP, ReplyState, IsUse, IsFirstVisit, orderNo, VALID)
SELECT 589, CUSTOMER_ID, 'Minh', GETDATE(), 3, 0, 1, NULL, 1
FROM CUSTOMER_CHAINS WHERE chains_id = 858
AND customer_id NOT IN (SELECT customer_id FROM ORDER_PROMOTION_CUSTOMER WHERE promotion_id = 589)</v>
      </c>
      <c r="D18" t="str">
        <f t="shared" si="1"/>
        <v>INSERT INTO ORDER_PROMOTION_PRODUCT(PROMOTION_ID,OWN_UOM,OWN_QTY,REC_USER_CODE,REC_TIME_STAMP,BRAND_CODE,FLAVOR_CODE,PRODUCT_CODE,PRODUCT_GROUP_CODE,VALID)
SELECT 589,OWN_UOM,OWN_QTY,REC_USER_CODE,REC_TIME_STAMP,BRAND_CODE,FLAVOR_CODE,PRODUCT_CODE,PRODUCT_GROUP_CODE,VALID
FROM ORDER_PROMOTION_PRODUCT WHERE PROMOTION_ID = 573</v>
      </c>
    </row>
    <row r="19" spans="2:4" x14ac:dyDescent="0.25">
      <c r="B19">
        <v>590</v>
      </c>
      <c r="C19" t="str">
        <f t="shared" si="0"/>
        <v>INSERT INTO ORDER_PROMOTION_CUSTOMER( PROMOTION_ID, CUSTOMER_ID, REC_USER_CODE, REC_TIME_STAMP, ReplyState, IsUse, IsFirstVisit, orderNo, VALID)
SELECT 590, CUSTOMER_ID, 'Minh', GETDATE(), 3, 0, 1, NULL, 1
FROM CUSTOMER_CHAINS WHERE chains_id = 858
AND customer_id NOT IN (SELECT customer_id FROM ORDER_PROMOTION_CUSTOMER WHERE promotion_id = 590)</v>
      </c>
      <c r="D19" t="str">
        <f t="shared" si="1"/>
        <v>INSERT INTO ORDER_PROMOTION_PRODUCT(PROMOTION_ID,OWN_UOM,OWN_QTY,REC_USER_CODE,REC_TIME_STAMP,BRAND_CODE,FLAVOR_CODE,PRODUCT_CODE,PRODUCT_GROUP_CODE,VALID)
SELECT 590,OWN_UOM,OWN_QTY,REC_USER_CODE,REC_TIME_STAMP,BRAND_CODE,FLAVOR_CODE,PRODUCT_CODE,PRODUCT_GROUP_CODE,VALID
FROM ORDER_PROMOTION_PRODUCT WHERE PROMOTION_ID = 573</v>
      </c>
    </row>
    <row r="20" spans="2:4" x14ac:dyDescent="0.25">
      <c r="B20">
        <v>591</v>
      </c>
      <c r="C20" t="str">
        <f t="shared" si="0"/>
        <v>INSERT INTO ORDER_PROMOTION_CUSTOMER( PROMOTION_ID, CUSTOMER_ID, REC_USER_CODE, REC_TIME_STAMP, ReplyState, IsUse, IsFirstVisit, orderNo, VALID)
SELECT 591, CUSTOMER_ID, 'Minh', GETDATE(), 3, 0, 1, NULL, 1
FROM CUSTOMER_CHAINS WHERE chains_id = 858
AND customer_id NOT IN (SELECT customer_id FROM ORDER_PROMOTION_CUSTOMER WHERE promotion_id = 591)</v>
      </c>
      <c r="D20" t="str">
        <f t="shared" si="1"/>
        <v>INSERT INTO ORDER_PROMOTION_PRODUCT(PROMOTION_ID,OWN_UOM,OWN_QTY,REC_USER_CODE,REC_TIME_STAMP,BRAND_CODE,FLAVOR_CODE,PRODUCT_CODE,PRODUCT_GROUP_CODE,VALID)
SELECT 591,OWN_UOM,OWN_QTY,REC_USER_CODE,REC_TIME_STAMP,BRAND_CODE,FLAVOR_CODE,PRODUCT_CODE,PRODUCT_GROUP_CODE,VALID
FROM ORDER_PROMOTION_PRODUCT WHERE PROMOTION_ID = 573</v>
      </c>
    </row>
    <row r="21" spans="2:4" x14ac:dyDescent="0.25">
      <c r="B21">
        <v>592</v>
      </c>
      <c r="C21" t="str">
        <f t="shared" si="0"/>
        <v>INSERT INTO ORDER_PROMOTION_CUSTOMER( PROMOTION_ID, CUSTOMER_ID, REC_USER_CODE, REC_TIME_STAMP, ReplyState, IsUse, IsFirstVisit, orderNo, VALID)
SELECT 592, CUSTOMER_ID, 'Minh', GETDATE(), 3, 0, 1, NULL, 1
FROM CUSTOMER_CHAINS WHERE chains_id = 858
AND customer_id NOT IN (SELECT customer_id FROM ORDER_PROMOTION_CUSTOMER WHERE promotion_id = 592)</v>
      </c>
      <c r="D21" t="str">
        <f t="shared" si="1"/>
        <v>INSERT INTO ORDER_PROMOTION_PRODUCT(PROMOTION_ID,OWN_UOM,OWN_QTY,REC_USER_CODE,REC_TIME_STAMP,BRAND_CODE,FLAVOR_CODE,PRODUCT_CODE,PRODUCT_GROUP_CODE,VALID)
SELECT 592,OWN_UOM,OWN_QTY,REC_USER_CODE,REC_TIME_STAMP,BRAND_CODE,FLAVOR_CODE,PRODUCT_CODE,PRODUCT_GROUP_CODE,VALID
FROM ORDER_PROMOTION_PRODUCT WHERE PROMOTION_ID = 573</v>
      </c>
    </row>
    <row r="22" spans="2:4" x14ac:dyDescent="0.25">
      <c r="B22">
        <v>593</v>
      </c>
      <c r="C22" t="str">
        <f t="shared" si="0"/>
        <v>INSERT INTO ORDER_PROMOTION_CUSTOMER( PROMOTION_ID, CUSTOMER_ID, REC_USER_CODE, REC_TIME_STAMP, ReplyState, IsUse, IsFirstVisit, orderNo, VALID)
SELECT 593, CUSTOMER_ID, 'Minh', GETDATE(), 3, 0, 1, NULL, 1
FROM CUSTOMER_CHAINS WHERE chains_id = 858
AND customer_id NOT IN (SELECT customer_id FROM ORDER_PROMOTION_CUSTOMER WHERE promotion_id = 593)</v>
      </c>
      <c r="D22" t="str">
        <f t="shared" si="1"/>
        <v>INSERT INTO ORDER_PROMOTION_PRODUCT(PROMOTION_ID,OWN_UOM,OWN_QTY,REC_USER_CODE,REC_TIME_STAMP,BRAND_CODE,FLAVOR_CODE,PRODUCT_CODE,PRODUCT_GROUP_CODE,VALID)
SELECT 593,OWN_UOM,OWN_QTY,REC_USER_CODE,REC_TIME_STAMP,BRAND_CODE,FLAVOR_CODE,PRODUCT_CODE,PRODUCT_GROUP_CODE,VALID
FROM ORDER_PROMOTION_PRODUCT WHERE PROMOTION_ID = 573</v>
      </c>
    </row>
    <row r="23" spans="2:4" x14ac:dyDescent="0.25">
      <c r="B23">
        <v>594</v>
      </c>
      <c r="C23" t="str">
        <f t="shared" si="0"/>
        <v>INSERT INTO ORDER_PROMOTION_CUSTOMER( PROMOTION_ID, CUSTOMER_ID, REC_USER_CODE, REC_TIME_STAMP, ReplyState, IsUse, IsFirstVisit, orderNo, VALID)
SELECT 594, CUSTOMER_ID, 'Minh', GETDATE(), 3, 0, 1, NULL, 1
FROM CUSTOMER_CHAINS WHERE chains_id = 858
AND customer_id NOT IN (SELECT customer_id FROM ORDER_PROMOTION_CUSTOMER WHERE promotion_id = 594)</v>
      </c>
      <c r="D23" t="str">
        <f t="shared" si="1"/>
        <v>INSERT INTO ORDER_PROMOTION_PRODUCT(PROMOTION_ID,OWN_UOM,OWN_QTY,REC_USER_CODE,REC_TIME_STAMP,BRAND_CODE,FLAVOR_CODE,PRODUCT_CODE,PRODUCT_GROUP_CODE,VALID)
SELECT 594,OWN_UOM,OWN_QTY,REC_USER_CODE,REC_TIME_STAMP,BRAND_CODE,FLAVOR_CODE,PRODUCT_CODE,PRODUCT_GROUP_CODE,VALID
FROM ORDER_PROMOTION_PRODUCT WHERE PROMOTION_ID = 573</v>
      </c>
    </row>
    <row r="24" spans="2:4" x14ac:dyDescent="0.25">
      <c r="B24">
        <v>595</v>
      </c>
      <c r="C24" t="str">
        <f t="shared" si="0"/>
        <v>INSERT INTO ORDER_PROMOTION_CUSTOMER( PROMOTION_ID, CUSTOMER_ID, REC_USER_CODE, REC_TIME_STAMP, ReplyState, IsUse, IsFirstVisit, orderNo, VALID)
SELECT 595, CUSTOMER_ID, 'Minh', GETDATE(), 3, 0, 1, NULL, 1
FROM CUSTOMER_CHAINS WHERE chains_id = 858
AND customer_id NOT IN (SELECT customer_id FROM ORDER_PROMOTION_CUSTOMER WHERE promotion_id = 595)</v>
      </c>
      <c r="D24" t="str">
        <f t="shared" si="1"/>
        <v>INSERT INTO ORDER_PROMOTION_PRODUCT(PROMOTION_ID,OWN_UOM,OWN_QTY,REC_USER_CODE,REC_TIME_STAMP,BRAND_CODE,FLAVOR_CODE,PRODUCT_CODE,PRODUCT_GROUP_CODE,VALID)
SELECT 595,OWN_UOM,OWN_QTY,REC_USER_CODE,REC_TIME_STAMP,BRAND_CODE,FLAVOR_CODE,PRODUCT_CODE,PRODUCT_GROUP_CODE,VALID
FROM ORDER_PROMOTION_PRODUCT WHERE PROMOTION_ID = 573</v>
      </c>
    </row>
    <row r="25" spans="2:4" x14ac:dyDescent="0.25">
      <c r="B25">
        <v>596</v>
      </c>
      <c r="C25" t="str">
        <f t="shared" si="0"/>
        <v>INSERT INTO ORDER_PROMOTION_CUSTOMER( PROMOTION_ID, CUSTOMER_ID, REC_USER_CODE, REC_TIME_STAMP, ReplyState, IsUse, IsFirstVisit, orderNo, VALID)
SELECT 596, CUSTOMER_ID, 'Minh', GETDATE(), 3, 0, 1, NULL, 1
FROM CUSTOMER_CHAINS WHERE chains_id = 858
AND customer_id NOT IN (SELECT customer_id FROM ORDER_PROMOTION_CUSTOMER WHERE promotion_id = 596)</v>
      </c>
      <c r="D25" t="str">
        <f t="shared" si="1"/>
        <v>INSERT INTO ORDER_PROMOTION_PRODUCT(PROMOTION_ID,OWN_UOM,OWN_QTY,REC_USER_CODE,REC_TIME_STAMP,BRAND_CODE,FLAVOR_CODE,PRODUCT_CODE,PRODUCT_GROUP_CODE,VALID)
SELECT 596,OWN_UOM,OWN_QTY,REC_USER_CODE,REC_TIME_STAMP,BRAND_CODE,FLAVOR_CODE,PRODUCT_CODE,PRODUCT_GROUP_CODE,VALID
FROM ORDER_PROMOTION_PRODUCT WHERE PROMOTION_ID = 573</v>
      </c>
    </row>
    <row r="26" spans="2:4" x14ac:dyDescent="0.25">
      <c r="B26">
        <v>597</v>
      </c>
      <c r="C26" t="str">
        <f t="shared" si="0"/>
        <v>INSERT INTO ORDER_PROMOTION_CUSTOMER( PROMOTION_ID, CUSTOMER_ID, REC_USER_CODE, REC_TIME_STAMP, ReplyState, IsUse, IsFirstVisit, orderNo, VALID)
SELECT 597, CUSTOMER_ID, 'Minh', GETDATE(), 3, 0, 1, NULL, 1
FROM CUSTOMER_CHAINS WHERE chains_id = 858
AND customer_id NOT IN (SELECT customer_id FROM ORDER_PROMOTION_CUSTOMER WHERE promotion_id = 597)</v>
      </c>
      <c r="D26" t="str">
        <f t="shared" si="1"/>
        <v>INSERT INTO ORDER_PROMOTION_PRODUCT(PROMOTION_ID,OWN_UOM,OWN_QTY,REC_USER_CODE,REC_TIME_STAMP,BRAND_CODE,FLAVOR_CODE,PRODUCT_CODE,PRODUCT_GROUP_CODE,VALID)
SELECT 597,OWN_UOM,OWN_QTY,REC_USER_CODE,REC_TIME_STAMP,BRAND_CODE,FLAVOR_CODE,PRODUCT_CODE,PRODUCT_GROUP_CODE,VALID
FROM ORDER_PROMOTION_PRODUCT WHERE PROMOTION_ID = 573</v>
      </c>
    </row>
    <row r="27" spans="2:4" x14ac:dyDescent="0.25">
      <c r="B27">
        <v>598</v>
      </c>
      <c r="C27" t="str">
        <f t="shared" si="0"/>
        <v>INSERT INTO ORDER_PROMOTION_CUSTOMER( PROMOTION_ID, CUSTOMER_ID, REC_USER_CODE, REC_TIME_STAMP, ReplyState, IsUse, IsFirstVisit, orderNo, VALID)
SELECT 598, CUSTOMER_ID, 'Minh', GETDATE(), 3, 0, 1, NULL, 1
FROM CUSTOMER_CHAINS WHERE chains_id = 858
AND customer_id NOT IN (SELECT customer_id FROM ORDER_PROMOTION_CUSTOMER WHERE promotion_id = 598)</v>
      </c>
      <c r="D27" t="str">
        <f t="shared" si="1"/>
        <v>INSERT INTO ORDER_PROMOTION_PRODUCT(PROMOTION_ID,OWN_UOM,OWN_QTY,REC_USER_CODE,REC_TIME_STAMP,BRAND_CODE,FLAVOR_CODE,PRODUCT_CODE,PRODUCT_GROUP_CODE,VALID)
SELECT 598,OWN_UOM,OWN_QTY,REC_USER_CODE,REC_TIME_STAMP,BRAND_CODE,FLAVOR_CODE,PRODUCT_CODE,PRODUCT_GROUP_CODE,VALID
FROM ORDER_PROMOTION_PRODUCT WHERE PROMOTION_ID = 573</v>
      </c>
    </row>
    <row r="28" spans="2:4" x14ac:dyDescent="0.25">
      <c r="B28">
        <v>599</v>
      </c>
      <c r="C28" t="str">
        <f t="shared" si="0"/>
        <v>INSERT INTO ORDER_PROMOTION_CUSTOMER( PROMOTION_ID, CUSTOMER_ID, REC_USER_CODE, REC_TIME_STAMP, ReplyState, IsUse, IsFirstVisit, orderNo, VALID)
SELECT 599, CUSTOMER_ID, 'Minh', GETDATE(), 3, 0, 1, NULL, 1
FROM CUSTOMER_CHAINS WHERE chains_id = 858
AND customer_id NOT IN (SELECT customer_id FROM ORDER_PROMOTION_CUSTOMER WHERE promotion_id = 599)</v>
      </c>
      <c r="D28" t="str">
        <f t="shared" si="1"/>
        <v>INSERT INTO ORDER_PROMOTION_PRODUCT(PROMOTION_ID,OWN_UOM,OWN_QTY,REC_USER_CODE,REC_TIME_STAMP,BRAND_CODE,FLAVOR_CODE,PRODUCT_CODE,PRODUCT_GROUP_CODE,VALID)
SELECT 599,OWN_UOM,OWN_QTY,REC_USER_CODE,REC_TIME_STAMP,BRAND_CODE,FLAVOR_CODE,PRODUCT_CODE,PRODUCT_GROUP_CODE,VALID
FROM ORDER_PROMOTION_PRODUCT WHERE PROMOTION_ID = 573</v>
      </c>
    </row>
    <row r="29" spans="2:4" x14ac:dyDescent="0.25">
      <c r="B29">
        <v>600</v>
      </c>
      <c r="C29" t="str">
        <f t="shared" si="0"/>
        <v>INSERT INTO ORDER_PROMOTION_CUSTOMER( PROMOTION_ID, CUSTOMER_ID, REC_USER_CODE, REC_TIME_STAMP, ReplyState, IsUse, IsFirstVisit, orderNo, VALID)
SELECT 600, CUSTOMER_ID, 'Minh', GETDATE(), 3, 0, 1, NULL, 1
FROM CUSTOMER_CHAINS WHERE chains_id = 858
AND customer_id NOT IN (SELECT customer_id FROM ORDER_PROMOTION_CUSTOMER WHERE promotion_id = 600)</v>
      </c>
      <c r="D29" t="str">
        <f t="shared" si="1"/>
        <v>INSERT INTO ORDER_PROMOTION_PRODUCT(PROMOTION_ID,OWN_UOM,OWN_QTY,REC_USER_CODE,REC_TIME_STAMP,BRAND_CODE,FLAVOR_CODE,PRODUCT_CODE,PRODUCT_GROUP_CODE,VALID)
SELECT 600,OWN_UOM,OWN_QTY,REC_USER_CODE,REC_TIME_STAMP,BRAND_CODE,FLAVOR_CODE,PRODUCT_CODE,PRODUCT_GROUP_CODE,VALID
FROM ORDER_PROMOTION_PRODUCT WHERE PROMOTION_ID = 573</v>
      </c>
    </row>
    <row r="30" spans="2:4" x14ac:dyDescent="0.25">
      <c r="B30">
        <v>601</v>
      </c>
      <c r="C30" t="str">
        <f t="shared" si="0"/>
        <v>INSERT INTO ORDER_PROMOTION_CUSTOMER( PROMOTION_ID, CUSTOMER_ID, REC_USER_CODE, REC_TIME_STAMP, ReplyState, IsUse, IsFirstVisit, orderNo, VALID)
SELECT 601, CUSTOMER_ID, 'Minh', GETDATE(), 3, 0, 1, NULL, 1
FROM CUSTOMER_CHAINS WHERE chains_id = 858
AND customer_id NOT IN (SELECT customer_id FROM ORDER_PROMOTION_CUSTOMER WHERE promotion_id = 601)</v>
      </c>
      <c r="D30" t="str">
        <f t="shared" si="1"/>
        <v>INSERT INTO ORDER_PROMOTION_PRODUCT(PROMOTION_ID,OWN_UOM,OWN_QTY,REC_USER_CODE,REC_TIME_STAMP,BRAND_CODE,FLAVOR_CODE,PRODUCT_CODE,PRODUCT_GROUP_CODE,VALID)
SELECT 601,OWN_UOM,OWN_QTY,REC_USER_CODE,REC_TIME_STAMP,BRAND_CODE,FLAVOR_CODE,PRODUCT_CODE,PRODUCT_GROUP_CODE,VALID
FROM ORDER_PROMOTION_PRODUCT WHERE PROMOTION_ID = 573</v>
      </c>
    </row>
    <row r="31" spans="2:4" x14ac:dyDescent="0.25">
      <c r="B31">
        <v>602</v>
      </c>
      <c r="C31" t="str">
        <f t="shared" si="0"/>
        <v>INSERT INTO ORDER_PROMOTION_CUSTOMER( PROMOTION_ID, CUSTOMER_ID, REC_USER_CODE, REC_TIME_STAMP, ReplyState, IsUse, IsFirstVisit, orderNo, VALID)
SELECT 602, CUSTOMER_ID, 'Minh', GETDATE(), 3, 0, 1, NULL, 1
FROM CUSTOMER_CHAINS WHERE chains_id = 858
AND customer_id NOT IN (SELECT customer_id FROM ORDER_PROMOTION_CUSTOMER WHERE promotion_id = 602)</v>
      </c>
      <c r="D31" t="str">
        <f t="shared" si="1"/>
        <v>INSERT INTO ORDER_PROMOTION_PRODUCT(PROMOTION_ID,OWN_UOM,OWN_QTY,REC_USER_CODE,REC_TIME_STAMP,BRAND_CODE,FLAVOR_CODE,PRODUCT_CODE,PRODUCT_GROUP_CODE,VALID)
SELECT 602,OWN_UOM,OWN_QTY,REC_USER_CODE,REC_TIME_STAMP,BRAND_CODE,FLAVOR_CODE,PRODUCT_CODE,PRODUCT_GROUP_CODE,VALID
FROM ORDER_PROMOTION_PRODUCT WHERE PROMOTION_ID = 573</v>
      </c>
    </row>
    <row r="32" spans="2:4" x14ac:dyDescent="0.25">
      <c r="B32">
        <v>603</v>
      </c>
      <c r="C32" t="str">
        <f t="shared" si="0"/>
        <v>INSERT INTO ORDER_PROMOTION_CUSTOMER( PROMOTION_ID, CUSTOMER_ID, REC_USER_CODE, REC_TIME_STAMP, ReplyState, IsUse, IsFirstVisit, orderNo, VALID)
SELECT 603, CUSTOMER_ID, 'Minh', GETDATE(), 3, 0, 1, NULL, 1
FROM CUSTOMER_CHAINS WHERE chains_id = 858
AND customer_id NOT IN (SELECT customer_id FROM ORDER_PROMOTION_CUSTOMER WHERE promotion_id = 603)</v>
      </c>
      <c r="D32" t="str">
        <f t="shared" si="1"/>
        <v>INSERT INTO ORDER_PROMOTION_PRODUCT(PROMOTION_ID,OWN_UOM,OWN_QTY,REC_USER_CODE,REC_TIME_STAMP,BRAND_CODE,FLAVOR_CODE,PRODUCT_CODE,PRODUCT_GROUP_CODE,VALID)
SELECT 603,OWN_UOM,OWN_QTY,REC_USER_CODE,REC_TIME_STAMP,BRAND_CODE,FLAVOR_CODE,PRODUCT_CODE,PRODUCT_GROUP_CODE,VALID
FROM ORDER_PROMOTION_PRODUCT WHERE PROMOTION_ID = 573</v>
      </c>
    </row>
    <row r="33" spans="2:4" x14ac:dyDescent="0.25">
      <c r="B33">
        <v>604</v>
      </c>
      <c r="C33" t="str">
        <f t="shared" si="0"/>
        <v>INSERT INTO ORDER_PROMOTION_CUSTOMER( PROMOTION_ID, CUSTOMER_ID, REC_USER_CODE, REC_TIME_STAMP, ReplyState, IsUse, IsFirstVisit, orderNo, VALID)
SELECT 604, CUSTOMER_ID, 'Minh', GETDATE(), 3, 0, 1, NULL, 1
FROM CUSTOMER_CHAINS WHERE chains_id = 858
AND customer_id NOT IN (SELECT customer_id FROM ORDER_PROMOTION_CUSTOMER WHERE promotion_id = 604)</v>
      </c>
      <c r="D33" t="str">
        <f t="shared" si="1"/>
        <v>INSERT INTO ORDER_PROMOTION_PRODUCT(PROMOTION_ID,OWN_UOM,OWN_QTY,REC_USER_CODE,REC_TIME_STAMP,BRAND_CODE,FLAVOR_CODE,PRODUCT_CODE,PRODUCT_GROUP_CODE,VALID)
SELECT 604,OWN_UOM,OWN_QTY,REC_USER_CODE,REC_TIME_STAMP,BRAND_CODE,FLAVOR_CODE,PRODUCT_CODE,PRODUCT_GROUP_CODE,VALID
FROM ORDER_PROMOTION_PRODUCT WHERE PROMOTION_ID = 573</v>
      </c>
    </row>
    <row r="34" spans="2:4" x14ac:dyDescent="0.25">
      <c r="B34">
        <v>605</v>
      </c>
      <c r="C34" t="str">
        <f t="shared" si="0"/>
        <v>INSERT INTO ORDER_PROMOTION_CUSTOMER( PROMOTION_ID, CUSTOMER_ID, REC_USER_CODE, REC_TIME_STAMP, ReplyState, IsUse, IsFirstVisit, orderNo, VALID)
SELECT 605, CUSTOMER_ID, 'Minh', GETDATE(), 3, 0, 1, NULL, 1
FROM CUSTOMER_CHAINS WHERE chains_id = 858
AND customer_id NOT IN (SELECT customer_id FROM ORDER_PROMOTION_CUSTOMER WHERE promotion_id = 605)</v>
      </c>
      <c r="D34" t="str">
        <f t="shared" si="1"/>
        <v>INSERT INTO ORDER_PROMOTION_PRODUCT(PROMOTION_ID,OWN_UOM,OWN_QTY,REC_USER_CODE,REC_TIME_STAMP,BRAND_CODE,FLAVOR_CODE,PRODUCT_CODE,PRODUCT_GROUP_CODE,VALID)
SELECT 605,OWN_UOM,OWN_QTY,REC_USER_CODE,REC_TIME_STAMP,BRAND_CODE,FLAVOR_CODE,PRODUCT_CODE,PRODUCT_GROUP_CODE,VALID
FROM ORDER_PROMOTION_PRODUCT WHERE PROMOTION_ID = 573</v>
      </c>
    </row>
    <row r="35" spans="2:4" x14ac:dyDescent="0.25">
      <c r="B35">
        <v>606</v>
      </c>
      <c r="C35" t="str">
        <f t="shared" si="0"/>
        <v>INSERT INTO ORDER_PROMOTION_CUSTOMER( PROMOTION_ID, CUSTOMER_ID, REC_USER_CODE, REC_TIME_STAMP, ReplyState, IsUse, IsFirstVisit, orderNo, VALID)
SELECT 606, CUSTOMER_ID, 'Minh', GETDATE(), 3, 0, 1, NULL, 1
FROM CUSTOMER_CHAINS WHERE chains_id = 858
AND customer_id NOT IN (SELECT customer_id FROM ORDER_PROMOTION_CUSTOMER WHERE promotion_id = 606)</v>
      </c>
      <c r="D35" t="str">
        <f t="shared" si="1"/>
        <v>INSERT INTO ORDER_PROMOTION_PRODUCT(PROMOTION_ID,OWN_UOM,OWN_QTY,REC_USER_CODE,REC_TIME_STAMP,BRAND_CODE,FLAVOR_CODE,PRODUCT_CODE,PRODUCT_GROUP_CODE,VALID)
SELECT 606,OWN_UOM,OWN_QTY,REC_USER_CODE,REC_TIME_STAMP,BRAND_CODE,FLAVOR_CODE,PRODUCT_CODE,PRODUCT_GROUP_CODE,VALID
FROM ORDER_PROMOTION_PRODUCT WHERE PROMOTION_ID = 573</v>
      </c>
    </row>
    <row r="36" spans="2:4" x14ac:dyDescent="0.25">
      <c r="B36">
        <v>607</v>
      </c>
      <c r="C36" t="str">
        <f t="shared" si="0"/>
        <v>INSERT INTO ORDER_PROMOTION_CUSTOMER( PROMOTION_ID, CUSTOMER_ID, REC_USER_CODE, REC_TIME_STAMP, ReplyState, IsUse, IsFirstVisit, orderNo, VALID)
SELECT 607, CUSTOMER_ID, 'Minh', GETDATE(), 3, 0, 1, NULL, 1
FROM CUSTOMER_CHAINS WHERE chains_id = 858
AND customer_id NOT IN (SELECT customer_id FROM ORDER_PROMOTION_CUSTOMER WHERE promotion_id = 607)</v>
      </c>
      <c r="D36" t="str">
        <f t="shared" si="1"/>
        <v>INSERT INTO ORDER_PROMOTION_PRODUCT(PROMOTION_ID,OWN_UOM,OWN_QTY,REC_USER_CODE,REC_TIME_STAMP,BRAND_CODE,FLAVOR_CODE,PRODUCT_CODE,PRODUCT_GROUP_CODE,VALID)
SELECT 607,OWN_UOM,OWN_QTY,REC_USER_CODE,REC_TIME_STAMP,BRAND_CODE,FLAVOR_CODE,PRODUCT_CODE,PRODUCT_GROUP_CODE,VALID
FROM ORDER_PROMOTION_PRODUCT WHERE PROMOTION_ID = 573</v>
      </c>
    </row>
    <row r="37" spans="2:4" x14ac:dyDescent="0.25">
      <c r="B37">
        <v>608</v>
      </c>
      <c r="C37" t="str">
        <f t="shared" si="0"/>
        <v>INSERT INTO ORDER_PROMOTION_CUSTOMER( PROMOTION_ID, CUSTOMER_ID, REC_USER_CODE, REC_TIME_STAMP, ReplyState, IsUse, IsFirstVisit, orderNo, VALID)
SELECT 608, CUSTOMER_ID, 'Minh', GETDATE(), 3, 0, 1, NULL, 1
FROM CUSTOMER_CHAINS WHERE chains_id = 858
AND customer_id NOT IN (SELECT customer_id FROM ORDER_PROMOTION_CUSTOMER WHERE promotion_id = 608)</v>
      </c>
      <c r="D37" t="str">
        <f t="shared" si="1"/>
        <v>INSERT INTO ORDER_PROMOTION_PRODUCT(PROMOTION_ID,OWN_UOM,OWN_QTY,REC_USER_CODE,REC_TIME_STAMP,BRAND_CODE,FLAVOR_CODE,PRODUCT_CODE,PRODUCT_GROUP_CODE,VALID)
SELECT 608,OWN_UOM,OWN_QTY,REC_USER_CODE,REC_TIME_STAMP,BRAND_CODE,FLAVOR_CODE,PRODUCT_CODE,PRODUCT_GROUP_CODE,VALID
FROM ORDER_PROMOTION_PRODUCT WHERE PROMOTION_ID = 573</v>
      </c>
    </row>
    <row r="38" spans="2:4" x14ac:dyDescent="0.25">
      <c r="B38">
        <v>609</v>
      </c>
      <c r="C38" t="str">
        <f t="shared" si="0"/>
        <v>INSERT INTO ORDER_PROMOTION_CUSTOMER( PROMOTION_ID, CUSTOMER_ID, REC_USER_CODE, REC_TIME_STAMP, ReplyState, IsUse, IsFirstVisit, orderNo, VALID)
SELECT 609, CUSTOMER_ID, 'Minh', GETDATE(), 3, 0, 1, NULL, 1
FROM CUSTOMER_CHAINS WHERE chains_id = 858
AND customer_id NOT IN (SELECT customer_id FROM ORDER_PROMOTION_CUSTOMER WHERE promotion_id = 609)</v>
      </c>
      <c r="D38" t="str">
        <f t="shared" si="1"/>
        <v>INSERT INTO ORDER_PROMOTION_PRODUCT(PROMOTION_ID,OWN_UOM,OWN_QTY,REC_USER_CODE,REC_TIME_STAMP,BRAND_CODE,FLAVOR_CODE,PRODUCT_CODE,PRODUCT_GROUP_CODE,VALID)
SELECT 609,OWN_UOM,OWN_QTY,REC_USER_CODE,REC_TIME_STAMP,BRAND_CODE,FLAVOR_CODE,PRODUCT_CODE,PRODUCT_GROUP_CODE,VALID
FROM ORDER_PROMOTION_PRODUCT WHERE PROMOTION_ID = 573</v>
      </c>
    </row>
    <row r="39" spans="2:4" x14ac:dyDescent="0.25">
      <c r="B39">
        <v>610</v>
      </c>
      <c r="C39" t="str">
        <f t="shared" si="0"/>
        <v>INSERT INTO ORDER_PROMOTION_CUSTOMER( PROMOTION_ID, CUSTOMER_ID, REC_USER_CODE, REC_TIME_STAMP, ReplyState, IsUse, IsFirstVisit, orderNo, VALID)
SELECT 610, CUSTOMER_ID, 'Minh', GETDATE(), 3, 0, 1, NULL, 1
FROM CUSTOMER_CHAINS WHERE chains_id = 858
AND customer_id NOT IN (SELECT customer_id FROM ORDER_PROMOTION_CUSTOMER WHERE promotion_id = 610)</v>
      </c>
      <c r="D39" t="str">
        <f t="shared" si="1"/>
        <v>INSERT INTO ORDER_PROMOTION_PRODUCT(PROMOTION_ID,OWN_UOM,OWN_QTY,REC_USER_CODE,REC_TIME_STAMP,BRAND_CODE,FLAVOR_CODE,PRODUCT_CODE,PRODUCT_GROUP_CODE,VALID)
SELECT 610,OWN_UOM,OWN_QTY,REC_USER_CODE,REC_TIME_STAMP,BRAND_CODE,FLAVOR_CODE,PRODUCT_CODE,PRODUCT_GROUP_CODE,VALID
FROM ORDER_PROMOTION_PRODUCT WHERE PROMOTION_ID = 573</v>
      </c>
    </row>
    <row r="40" spans="2:4" x14ac:dyDescent="0.25">
      <c r="B40">
        <v>611</v>
      </c>
      <c r="C40" t="str">
        <f t="shared" si="0"/>
        <v>INSERT INTO ORDER_PROMOTION_CUSTOMER( PROMOTION_ID, CUSTOMER_ID, REC_USER_CODE, REC_TIME_STAMP, ReplyState, IsUse, IsFirstVisit, orderNo, VALID)
SELECT 611, CUSTOMER_ID, 'Minh', GETDATE(), 3, 0, 1, NULL, 1
FROM CUSTOMER_CHAINS WHERE chains_id = 858
AND customer_id NOT IN (SELECT customer_id FROM ORDER_PROMOTION_CUSTOMER WHERE promotion_id = 611)</v>
      </c>
      <c r="D40" t="str">
        <f t="shared" si="1"/>
        <v>INSERT INTO ORDER_PROMOTION_PRODUCT(PROMOTION_ID,OWN_UOM,OWN_QTY,REC_USER_CODE,REC_TIME_STAMP,BRAND_CODE,FLAVOR_CODE,PRODUCT_CODE,PRODUCT_GROUP_CODE,VALID)
SELECT 611,OWN_UOM,OWN_QTY,REC_USER_CODE,REC_TIME_STAMP,BRAND_CODE,FLAVOR_CODE,PRODUCT_CODE,PRODUCT_GROUP_CODE,VALID
FROM ORDER_PROMOTION_PRODUCT WHERE PROMOTION_ID = 573</v>
      </c>
    </row>
    <row r="41" spans="2:4" x14ac:dyDescent="0.25">
      <c r="B41">
        <v>612</v>
      </c>
      <c r="C41" t="str">
        <f t="shared" si="0"/>
        <v>INSERT INTO ORDER_PROMOTION_CUSTOMER( PROMOTION_ID, CUSTOMER_ID, REC_USER_CODE, REC_TIME_STAMP, ReplyState, IsUse, IsFirstVisit, orderNo, VALID)
SELECT 612, CUSTOMER_ID, 'Minh', GETDATE(), 3, 0, 1, NULL, 1
FROM CUSTOMER_CHAINS WHERE chains_id = 858
AND customer_id NOT IN (SELECT customer_id FROM ORDER_PROMOTION_CUSTOMER WHERE promotion_id = 612)</v>
      </c>
      <c r="D41" t="str">
        <f t="shared" si="1"/>
        <v>INSERT INTO ORDER_PROMOTION_PRODUCT(PROMOTION_ID,OWN_UOM,OWN_QTY,REC_USER_CODE,REC_TIME_STAMP,BRAND_CODE,FLAVOR_CODE,PRODUCT_CODE,PRODUCT_GROUP_CODE,VALID)
SELECT 612,OWN_UOM,OWN_QTY,REC_USER_CODE,REC_TIME_STAMP,BRAND_CODE,FLAVOR_CODE,PRODUCT_CODE,PRODUCT_GROUP_CODE,VALID
FROM ORDER_PROMOTION_PRODUCT WHERE PROMOTION_ID = 573</v>
      </c>
    </row>
    <row r="42" spans="2:4" x14ac:dyDescent="0.25">
      <c r="B42">
        <v>613</v>
      </c>
      <c r="C42" t="str">
        <f t="shared" si="0"/>
        <v>INSERT INTO ORDER_PROMOTION_CUSTOMER( PROMOTION_ID, CUSTOMER_ID, REC_USER_CODE, REC_TIME_STAMP, ReplyState, IsUse, IsFirstVisit, orderNo, VALID)
SELECT 613, CUSTOMER_ID, 'Minh', GETDATE(), 3, 0, 1, NULL, 1
FROM CUSTOMER_CHAINS WHERE chains_id = 858
AND customer_id NOT IN (SELECT customer_id FROM ORDER_PROMOTION_CUSTOMER WHERE promotion_id = 613)</v>
      </c>
      <c r="D42" t="str">
        <f t="shared" si="1"/>
        <v>INSERT INTO ORDER_PROMOTION_PRODUCT(PROMOTION_ID,OWN_UOM,OWN_QTY,REC_USER_CODE,REC_TIME_STAMP,BRAND_CODE,FLAVOR_CODE,PRODUCT_CODE,PRODUCT_GROUP_CODE,VALID)
SELECT 613,OWN_UOM,OWN_QTY,REC_USER_CODE,REC_TIME_STAMP,BRAND_CODE,FLAVOR_CODE,PRODUCT_CODE,PRODUCT_GROUP_CODE,VALID
FROM ORDER_PROMOTION_PRODUCT WHERE PROMOTION_ID = 573</v>
      </c>
    </row>
    <row r="43" spans="2:4" x14ac:dyDescent="0.25">
      <c r="B43">
        <v>614</v>
      </c>
      <c r="C43" t="str">
        <f t="shared" si="0"/>
        <v>INSERT INTO ORDER_PROMOTION_CUSTOMER( PROMOTION_ID, CUSTOMER_ID, REC_USER_CODE, REC_TIME_STAMP, ReplyState, IsUse, IsFirstVisit, orderNo, VALID)
SELECT 614, CUSTOMER_ID, 'Minh', GETDATE(), 3, 0, 1, NULL, 1
FROM CUSTOMER_CHAINS WHERE chains_id = 858
AND customer_id NOT IN (SELECT customer_id FROM ORDER_PROMOTION_CUSTOMER WHERE promotion_id = 614)</v>
      </c>
      <c r="D43" t="str">
        <f t="shared" si="1"/>
        <v>INSERT INTO ORDER_PROMOTION_PRODUCT(PROMOTION_ID,OWN_UOM,OWN_QTY,REC_USER_CODE,REC_TIME_STAMP,BRAND_CODE,FLAVOR_CODE,PRODUCT_CODE,PRODUCT_GROUP_CODE,VALID)
SELECT 614,OWN_UOM,OWN_QTY,REC_USER_CODE,REC_TIME_STAMP,BRAND_CODE,FLAVOR_CODE,PRODUCT_CODE,PRODUCT_GROUP_CODE,VALID
FROM ORDER_PROMOTION_PRODUCT WHERE PROMOTION_ID = 573</v>
      </c>
    </row>
    <row r="44" spans="2:4" x14ac:dyDescent="0.25">
      <c r="B44">
        <v>615</v>
      </c>
      <c r="C44" t="str">
        <f t="shared" si="0"/>
        <v>INSERT INTO ORDER_PROMOTION_CUSTOMER( PROMOTION_ID, CUSTOMER_ID, REC_USER_CODE, REC_TIME_STAMP, ReplyState, IsUse, IsFirstVisit, orderNo, VALID)
SELECT 615, CUSTOMER_ID, 'Minh', GETDATE(), 3, 0, 1, NULL, 1
FROM CUSTOMER_CHAINS WHERE chains_id = 858
AND customer_id NOT IN (SELECT customer_id FROM ORDER_PROMOTION_CUSTOMER WHERE promotion_id = 615)</v>
      </c>
      <c r="D44" t="str">
        <f t="shared" si="1"/>
        <v>INSERT INTO ORDER_PROMOTION_PRODUCT(PROMOTION_ID,OWN_UOM,OWN_QTY,REC_USER_CODE,REC_TIME_STAMP,BRAND_CODE,FLAVOR_CODE,PRODUCT_CODE,PRODUCT_GROUP_CODE,VALID)
SELECT 615,OWN_UOM,OWN_QTY,REC_USER_CODE,REC_TIME_STAMP,BRAND_CODE,FLAVOR_CODE,PRODUCT_CODE,PRODUCT_GROUP_CODE,VALID
FROM ORDER_PROMOTION_PRODUCT WHERE PROMOTION_ID = 573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6"/>
  <sheetViews>
    <sheetView topLeftCell="A43" workbookViewId="0">
      <selection activeCell="C2" sqref="C2:D56"/>
    </sheetView>
  </sheetViews>
  <sheetFormatPr defaultRowHeight="15" x14ac:dyDescent="0.25"/>
  <sheetData>
    <row r="2" spans="2:4" x14ac:dyDescent="0.25">
      <c r="B2">
        <v>670</v>
      </c>
      <c r="C2" t="str">
        <f t="shared" ref="C2:C56" si="0">"INSERT INTO ORDER_PROMOTION_CUSTOMER( PROMOTION_ID, CUSTOMER_ID, REC_USER_CODE, REC_TIME_STAMP, ReplyState, IsUse, IsFirstVisit, orderNo, VALID)
SELECT "&amp;B2&amp;", CUSTOMER_ID, 'Minh', GETDATE(), 3, 0, 1, NULL, 1
FROM CUSTOMER_CHAINS WHERE chains_id = 1718
AND customer_id NOT IN (SELECT customer_id FROM ORDER_PROMOTION_CUSTOMER WHERE promotion_id = "&amp;B2&amp;")"</f>
        <v>INSERT INTO ORDER_PROMOTION_CUSTOMER( PROMOTION_ID, CUSTOMER_ID, REC_USER_CODE, REC_TIME_STAMP, ReplyState, IsUse, IsFirstVisit, orderNo, VALID)
SELECT 670, CUSTOMER_ID, 'Minh', GETDATE(), 3, 0, 1, NULL, 1
FROM CUSTOMER_CHAINS WHERE chains_id = 1718
AND customer_id NOT IN (SELECT customer_id FROM ORDER_PROMOTION_CUSTOMER WHERE promotion_id = 670)</v>
      </c>
      <c r="D2" t="str">
        <f>"INSERT INTO ORDER_PROMOTION_PRODUCT(PROMOTION_ID,OWN_UOM,OWN_QTY,REC_USER_CODE,REC_TIME_STAMP,BRAND_CODE,FLAVOR_CODE,PRODUCT_CODE,PRODUCT_GROUP_CODE,VALID)
SELECT "&amp;B2&amp;",OWN_UOM,OWN_QTY,REC_USER_CODE,REC_TIME_STAMP,BRAND_CODE,FLAVOR_CODE,PRODUCT_CODE,PRODUCT_GROUP_CODE,VALID
FROM ORDER_PROMOTION_PRODUCT WHERE PROMOTION_ID = 462"</f>
        <v>INSERT INTO ORDER_PROMOTION_PRODUCT(PROMOTION_ID,OWN_UOM,OWN_QTY,REC_USER_CODE,REC_TIME_STAMP,BRAND_CODE,FLAVOR_CODE,PRODUCT_CODE,PRODUCT_GROUP_CODE,VALID)
SELECT 670,OWN_UOM,OWN_QTY,REC_USER_CODE,REC_TIME_STAMP,BRAND_CODE,FLAVOR_CODE,PRODUCT_CODE,PRODUCT_GROUP_CODE,VALID
FROM ORDER_PROMOTION_PRODUCT WHERE PROMOTION_ID = 462</v>
      </c>
    </row>
    <row r="3" spans="2:4" x14ac:dyDescent="0.25">
      <c r="B3">
        <v>669</v>
      </c>
      <c r="C3" t="str">
        <f t="shared" si="0"/>
        <v>INSERT INTO ORDER_PROMOTION_CUSTOMER( PROMOTION_ID, CUSTOMER_ID, REC_USER_CODE, REC_TIME_STAMP, ReplyState, IsUse, IsFirstVisit, orderNo, VALID)
SELECT 669, CUSTOMER_ID, 'Minh', GETDATE(), 3, 0, 1, NULL, 1
FROM CUSTOMER_CHAINS WHERE chains_id = 1718
AND customer_id NOT IN (SELECT customer_id FROM ORDER_PROMOTION_CUSTOMER WHERE promotion_id = 669)</v>
      </c>
      <c r="D3" t="str">
        <f t="shared" ref="D3:D56" si="1">"INSERT INTO ORDER_PROMOTION_PRODUCT(PROMOTION_ID,OWN_UOM,OWN_QTY,REC_USER_CODE,REC_TIME_STAMP,BRAND_CODE,FLAVOR_CODE,PRODUCT_CODE,PRODUCT_GROUP_CODE,VALID)
SELECT "&amp;B3&amp;",OWN_UOM,OWN_QTY,REC_USER_CODE,REC_TIME_STAMP,BRAND_CODE,FLAVOR_CODE,PRODUCT_CODE,PRODUCT_GROUP_CODE,VALID
FROM ORDER_PROMOTION_PRODUCT WHERE PROMOTION_ID = 462"</f>
        <v>INSERT INTO ORDER_PROMOTION_PRODUCT(PROMOTION_ID,OWN_UOM,OWN_QTY,REC_USER_CODE,REC_TIME_STAMP,BRAND_CODE,FLAVOR_CODE,PRODUCT_CODE,PRODUCT_GROUP_CODE,VALID)
SELECT 669,OWN_UOM,OWN_QTY,REC_USER_CODE,REC_TIME_STAMP,BRAND_CODE,FLAVOR_CODE,PRODUCT_CODE,PRODUCT_GROUP_CODE,VALID
FROM ORDER_PROMOTION_PRODUCT WHERE PROMOTION_ID = 462</v>
      </c>
    </row>
    <row r="4" spans="2:4" x14ac:dyDescent="0.25">
      <c r="B4">
        <v>668</v>
      </c>
      <c r="C4" t="str">
        <f t="shared" si="0"/>
        <v>INSERT INTO ORDER_PROMOTION_CUSTOMER( PROMOTION_ID, CUSTOMER_ID, REC_USER_CODE, REC_TIME_STAMP, ReplyState, IsUse, IsFirstVisit, orderNo, VALID)
SELECT 668, CUSTOMER_ID, 'Minh', GETDATE(), 3, 0, 1, NULL, 1
FROM CUSTOMER_CHAINS WHERE chains_id = 1718
AND customer_id NOT IN (SELECT customer_id FROM ORDER_PROMOTION_CUSTOMER WHERE promotion_id = 668)</v>
      </c>
      <c r="D4" t="str">
        <f t="shared" si="1"/>
        <v>INSERT INTO ORDER_PROMOTION_PRODUCT(PROMOTION_ID,OWN_UOM,OWN_QTY,REC_USER_CODE,REC_TIME_STAMP,BRAND_CODE,FLAVOR_CODE,PRODUCT_CODE,PRODUCT_GROUP_CODE,VALID)
SELECT 668,OWN_UOM,OWN_QTY,REC_USER_CODE,REC_TIME_STAMP,BRAND_CODE,FLAVOR_CODE,PRODUCT_CODE,PRODUCT_GROUP_CODE,VALID
FROM ORDER_PROMOTION_PRODUCT WHERE PROMOTION_ID = 462</v>
      </c>
    </row>
    <row r="5" spans="2:4" x14ac:dyDescent="0.25">
      <c r="B5">
        <v>667</v>
      </c>
      <c r="C5" t="str">
        <f t="shared" si="0"/>
        <v>INSERT INTO ORDER_PROMOTION_CUSTOMER( PROMOTION_ID, CUSTOMER_ID, REC_USER_CODE, REC_TIME_STAMP, ReplyState, IsUse, IsFirstVisit, orderNo, VALID)
SELECT 667, CUSTOMER_ID, 'Minh', GETDATE(), 3, 0, 1, NULL, 1
FROM CUSTOMER_CHAINS WHERE chains_id = 1718
AND customer_id NOT IN (SELECT customer_id FROM ORDER_PROMOTION_CUSTOMER WHERE promotion_id = 667)</v>
      </c>
      <c r="D5" t="str">
        <f t="shared" si="1"/>
        <v>INSERT INTO ORDER_PROMOTION_PRODUCT(PROMOTION_ID,OWN_UOM,OWN_QTY,REC_USER_CODE,REC_TIME_STAMP,BRAND_CODE,FLAVOR_CODE,PRODUCT_CODE,PRODUCT_GROUP_CODE,VALID)
SELECT 667,OWN_UOM,OWN_QTY,REC_USER_CODE,REC_TIME_STAMP,BRAND_CODE,FLAVOR_CODE,PRODUCT_CODE,PRODUCT_GROUP_CODE,VALID
FROM ORDER_PROMOTION_PRODUCT WHERE PROMOTION_ID = 462</v>
      </c>
    </row>
    <row r="6" spans="2:4" x14ac:dyDescent="0.25">
      <c r="B6">
        <v>666</v>
      </c>
      <c r="C6" t="str">
        <f t="shared" si="0"/>
        <v>INSERT INTO ORDER_PROMOTION_CUSTOMER( PROMOTION_ID, CUSTOMER_ID, REC_USER_CODE, REC_TIME_STAMP, ReplyState, IsUse, IsFirstVisit, orderNo, VALID)
SELECT 666, CUSTOMER_ID, 'Minh', GETDATE(), 3, 0, 1, NULL, 1
FROM CUSTOMER_CHAINS WHERE chains_id = 1718
AND customer_id NOT IN (SELECT customer_id FROM ORDER_PROMOTION_CUSTOMER WHERE promotion_id = 666)</v>
      </c>
      <c r="D6" t="str">
        <f t="shared" si="1"/>
        <v>INSERT INTO ORDER_PROMOTION_PRODUCT(PROMOTION_ID,OWN_UOM,OWN_QTY,REC_USER_CODE,REC_TIME_STAMP,BRAND_CODE,FLAVOR_CODE,PRODUCT_CODE,PRODUCT_GROUP_CODE,VALID)
SELECT 666,OWN_UOM,OWN_QTY,REC_USER_CODE,REC_TIME_STAMP,BRAND_CODE,FLAVOR_CODE,PRODUCT_CODE,PRODUCT_GROUP_CODE,VALID
FROM ORDER_PROMOTION_PRODUCT WHERE PROMOTION_ID = 462</v>
      </c>
    </row>
    <row r="7" spans="2:4" x14ac:dyDescent="0.25">
      <c r="B7">
        <v>665</v>
      </c>
      <c r="C7" t="str">
        <f t="shared" si="0"/>
        <v>INSERT INTO ORDER_PROMOTION_CUSTOMER( PROMOTION_ID, CUSTOMER_ID, REC_USER_CODE, REC_TIME_STAMP, ReplyState, IsUse, IsFirstVisit, orderNo, VALID)
SELECT 665, CUSTOMER_ID, 'Minh', GETDATE(), 3, 0, 1, NULL, 1
FROM CUSTOMER_CHAINS WHERE chains_id = 1718
AND customer_id NOT IN (SELECT customer_id FROM ORDER_PROMOTION_CUSTOMER WHERE promotion_id = 665)</v>
      </c>
      <c r="D7" t="str">
        <f t="shared" si="1"/>
        <v>INSERT INTO ORDER_PROMOTION_PRODUCT(PROMOTION_ID,OWN_UOM,OWN_QTY,REC_USER_CODE,REC_TIME_STAMP,BRAND_CODE,FLAVOR_CODE,PRODUCT_CODE,PRODUCT_GROUP_CODE,VALID)
SELECT 665,OWN_UOM,OWN_QTY,REC_USER_CODE,REC_TIME_STAMP,BRAND_CODE,FLAVOR_CODE,PRODUCT_CODE,PRODUCT_GROUP_CODE,VALID
FROM ORDER_PROMOTION_PRODUCT WHERE PROMOTION_ID = 462</v>
      </c>
    </row>
    <row r="8" spans="2:4" x14ac:dyDescent="0.25">
      <c r="B8">
        <v>664</v>
      </c>
      <c r="C8" t="str">
        <f t="shared" si="0"/>
        <v>INSERT INTO ORDER_PROMOTION_CUSTOMER( PROMOTION_ID, CUSTOMER_ID, REC_USER_CODE, REC_TIME_STAMP, ReplyState, IsUse, IsFirstVisit, orderNo, VALID)
SELECT 664, CUSTOMER_ID, 'Minh', GETDATE(), 3, 0, 1, NULL, 1
FROM CUSTOMER_CHAINS WHERE chains_id = 1718
AND customer_id NOT IN (SELECT customer_id FROM ORDER_PROMOTION_CUSTOMER WHERE promotion_id = 664)</v>
      </c>
      <c r="D8" t="str">
        <f t="shared" si="1"/>
        <v>INSERT INTO ORDER_PROMOTION_PRODUCT(PROMOTION_ID,OWN_UOM,OWN_QTY,REC_USER_CODE,REC_TIME_STAMP,BRAND_CODE,FLAVOR_CODE,PRODUCT_CODE,PRODUCT_GROUP_CODE,VALID)
SELECT 664,OWN_UOM,OWN_QTY,REC_USER_CODE,REC_TIME_STAMP,BRAND_CODE,FLAVOR_CODE,PRODUCT_CODE,PRODUCT_GROUP_CODE,VALID
FROM ORDER_PROMOTION_PRODUCT WHERE PROMOTION_ID = 462</v>
      </c>
    </row>
    <row r="9" spans="2:4" x14ac:dyDescent="0.25">
      <c r="B9">
        <v>663</v>
      </c>
      <c r="C9" t="str">
        <f t="shared" si="0"/>
        <v>INSERT INTO ORDER_PROMOTION_CUSTOMER( PROMOTION_ID, CUSTOMER_ID, REC_USER_CODE, REC_TIME_STAMP, ReplyState, IsUse, IsFirstVisit, orderNo, VALID)
SELECT 663, CUSTOMER_ID, 'Minh', GETDATE(), 3, 0, 1, NULL, 1
FROM CUSTOMER_CHAINS WHERE chains_id = 1718
AND customer_id NOT IN (SELECT customer_id FROM ORDER_PROMOTION_CUSTOMER WHERE promotion_id = 663)</v>
      </c>
      <c r="D9" t="str">
        <f t="shared" si="1"/>
        <v>INSERT INTO ORDER_PROMOTION_PRODUCT(PROMOTION_ID,OWN_UOM,OWN_QTY,REC_USER_CODE,REC_TIME_STAMP,BRAND_CODE,FLAVOR_CODE,PRODUCT_CODE,PRODUCT_GROUP_CODE,VALID)
SELECT 663,OWN_UOM,OWN_QTY,REC_USER_CODE,REC_TIME_STAMP,BRAND_CODE,FLAVOR_CODE,PRODUCT_CODE,PRODUCT_GROUP_CODE,VALID
FROM ORDER_PROMOTION_PRODUCT WHERE PROMOTION_ID = 462</v>
      </c>
    </row>
    <row r="10" spans="2:4" x14ac:dyDescent="0.25">
      <c r="B10">
        <v>662</v>
      </c>
      <c r="C10" t="str">
        <f t="shared" si="0"/>
        <v>INSERT INTO ORDER_PROMOTION_CUSTOMER( PROMOTION_ID, CUSTOMER_ID, REC_USER_CODE, REC_TIME_STAMP, ReplyState, IsUse, IsFirstVisit, orderNo, VALID)
SELECT 662, CUSTOMER_ID, 'Minh', GETDATE(), 3, 0, 1, NULL, 1
FROM CUSTOMER_CHAINS WHERE chains_id = 1718
AND customer_id NOT IN (SELECT customer_id FROM ORDER_PROMOTION_CUSTOMER WHERE promotion_id = 662)</v>
      </c>
      <c r="D10" t="str">
        <f t="shared" si="1"/>
        <v>INSERT INTO ORDER_PROMOTION_PRODUCT(PROMOTION_ID,OWN_UOM,OWN_QTY,REC_USER_CODE,REC_TIME_STAMP,BRAND_CODE,FLAVOR_CODE,PRODUCT_CODE,PRODUCT_GROUP_CODE,VALID)
SELECT 662,OWN_UOM,OWN_QTY,REC_USER_CODE,REC_TIME_STAMP,BRAND_CODE,FLAVOR_CODE,PRODUCT_CODE,PRODUCT_GROUP_CODE,VALID
FROM ORDER_PROMOTION_PRODUCT WHERE PROMOTION_ID = 462</v>
      </c>
    </row>
    <row r="11" spans="2:4" x14ac:dyDescent="0.25">
      <c r="B11">
        <v>661</v>
      </c>
      <c r="C11" t="str">
        <f t="shared" si="0"/>
        <v>INSERT INTO ORDER_PROMOTION_CUSTOMER( PROMOTION_ID, CUSTOMER_ID, REC_USER_CODE, REC_TIME_STAMP, ReplyState, IsUse, IsFirstVisit, orderNo, VALID)
SELECT 661, CUSTOMER_ID, 'Minh', GETDATE(), 3, 0, 1, NULL, 1
FROM CUSTOMER_CHAINS WHERE chains_id = 1718
AND customer_id NOT IN (SELECT customer_id FROM ORDER_PROMOTION_CUSTOMER WHERE promotion_id = 661)</v>
      </c>
      <c r="D11" t="str">
        <f t="shared" si="1"/>
        <v>INSERT INTO ORDER_PROMOTION_PRODUCT(PROMOTION_ID,OWN_UOM,OWN_QTY,REC_USER_CODE,REC_TIME_STAMP,BRAND_CODE,FLAVOR_CODE,PRODUCT_CODE,PRODUCT_GROUP_CODE,VALID)
SELECT 661,OWN_UOM,OWN_QTY,REC_USER_CODE,REC_TIME_STAMP,BRAND_CODE,FLAVOR_CODE,PRODUCT_CODE,PRODUCT_GROUP_CODE,VALID
FROM ORDER_PROMOTION_PRODUCT WHERE PROMOTION_ID = 462</v>
      </c>
    </row>
    <row r="12" spans="2:4" x14ac:dyDescent="0.25">
      <c r="B12">
        <v>660</v>
      </c>
      <c r="C12" t="str">
        <f t="shared" si="0"/>
        <v>INSERT INTO ORDER_PROMOTION_CUSTOMER( PROMOTION_ID, CUSTOMER_ID, REC_USER_CODE, REC_TIME_STAMP, ReplyState, IsUse, IsFirstVisit, orderNo, VALID)
SELECT 660, CUSTOMER_ID, 'Minh', GETDATE(), 3, 0, 1, NULL, 1
FROM CUSTOMER_CHAINS WHERE chains_id = 1718
AND customer_id NOT IN (SELECT customer_id FROM ORDER_PROMOTION_CUSTOMER WHERE promotion_id = 660)</v>
      </c>
      <c r="D12" t="str">
        <f t="shared" si="1"/>
        <v>INSERT INTO ORDER_PROMOTION_PRODUCT(PROMOTION_ID,OWN_UOM,OWN_QTY,REC_USER_CODE,REC_TIME_STAMP,BRAND_CODE,FLAVOR_CODE,PRODUCT_CODE,PRODUCT_GROUP_CODE,VALID)
SELECT 660,OWN_UOM,OWN_QTY,REC_USER_CODE,REC_TIME_STAMP,BRAND_CODE,FLAVOR_CODE,PRODUCT_CODE,PRODUCT_GROUP_CODE,VALID
FROM ORDER_PROMOTION_PRODUCT WHERE PROMOTION_ID = 462</v>
      </c>
    </row>
    <row r="13" spans="2:4" x14ac:dyDescent="0.25">
      <c r="B13">
        <v>659</v>
      </c>
      <c r="C13" t="str">
        <f t="shared" si="0"/>
        <v>INSERT INTO ORDER_PROMOTION_CUSTOMER( PROMOTION_ID, CUSTOMER_ID, REC_USER_CODE, REC_TIME_STAMP, ReplyState, IsUse, IsFirstVisit, orderNo, VALID)
SELECT 659, CUSTOMER_ID, 'Minh', GETDATE(), 3, 0, 1, NULL, 1
FROM CUSTOMER_CHAINS WHERE chains_id = 1718
AND customer_id NOT IN (SELECT customer_id FROM ORDER_PROMOTION_CUSTOMER WHERE promotion_id = 659)</v>
      </c>
      <c r="D13" t="str">
        <f t="shared" si="1"/>
        <v>INSERT INTO ORDER_PROMOTION_PRODUCT(PROMOTION_ID,OWN_UOM,OWN_QTY,REC_USER_CODE,REC_TIME_STAMP,BRAND_CODE,FLAVOR_CODE,PRODUCT_CODE,PRODUCT_GROUP_CODE,VALID)
SELECT 659,OWN_UOM,OWN_QTY,REC_USER_CODE,REC_TIME_STAMP,BRAND_CODE,FLAVOR_CODE,PRODUCT_CODE,PRODUCT_GROUP_CODE,VALID
FROM ORDER_PROMOTION_PRODUCT WHERE PROMOTION_ID = 462</v>
      </c>
    </row>
    <row r="14" spans="2:4" x14ac:dyDescent="0.25">
      <c r="B14">
        <v>658</v>
      </c>
      <c r="C14" t="str">
        <f t="shared" si="0"/>
        <v>INSERT INTO ORDER_PROMOTION_CUSTOMER( PROMOTION_ID, CUSTOMER_ID, REC_USER_CODE, REC_TIME_STAMP, ReplyState, IsUse, IsFirstVisit, orderNo, VALID)
SELECT 658, CUSTOMER_ID, 'Minh', GETDATE(), 3, 0, 1, NULL, 1
FROM CUSTOMER_CHAINS WHERE chains_id = 1718
AND customer_id NOT IN (SELECT customer_id FROM ORDER_PROMOTION_CUSTOMER WHERE promotion_id = 658)</v>
      </c>
      <c r="D14" t="str">
        <f t="shared" si="1"/>
        <v>INSERT INTO ORDER_PROMOTION_PRODUCT(PROMOTION_ID,OWN_UOM,OWN_QTY,REC_USER_CODE,REC_TIME_STAMP,BRAND_CODE,FLAVOR_CODE,PRODUCT_CODE,PRODUCT_GROUP_CODE,VALID)
SELECT 658,OWN_UOM,OWN_QTY,REC_USER_CODE,REC_TIME_STAMP,BRAND_CODE,FLAVOR_CODE,PRODUCT_CODE,PRODUCT_GROUP_CODE,VALID
FROM ORDER_PROMOTION_PRODUCT WHERE PROMOTION_ID = 462</v>
      </c>
    </row>
    <row r="15" spans="2:4" x14ac:dyDescent="0.25">
      <c r="B15">
        <v>657</v>
      </c>
      <c r="C15" t="str">
        <f t="shared" si="0"/>
        <v>INSERT INTO ORDER_PROMOTION_CUSTOMER( PROMOTION_ID, CUSTOMER_ID, REC_USER_CODE, REC_TIME_STAMP, ReplyState, IsUse, IsFirstVisit, orderNo, VALID)
SELECT 657, CUSTOMER_ID, 'Minh', GETDATE(), 3, 0, 1, NULL, 1
FROM CUSTOMER_CHAINS WHERE chains_id = 1718
AND customer_id NOT IN (SELECT customer_id FROM ORDER_PROMOTION_CUSTOMER WHERE promotion_id = 657)</v>
      </c>
      <c r="D15" t="str">
        <f t="shared" si="1"/>
        <v>INSERT INTO ORDER_PROMOTION_PRODUCT(PROMOTION_ID,OWN_UOM,OWN_QTY,REC_USER_CODE,REC_TIME_STAMP,BRAND_CODE,FLAVOR_CODE,PRODUCT_CODE,PRODUCT_GROUP_CODE,VALID)
SELECT 657,OWN_UOM,OWN_QTY,REC_USER_CODE,REC_TIME_STAMP,BRAND_CODE,FLAVOR_CODE,PRODUCT_CODE,PRODUCT_GROUP_CODE,VALID
FROM ORDER_PROMOTION_PRODUCT WHERE PROMOTION_ID = 462</v>
      </c>
    </row>
    <row r="16" spans="2:4" x14ac:dyDescent="0.25">
      <c r="B16">
        <v>656</v>
      </c>
      <c r="C16" t="str">
        <f t="shared" si="0"/>
        <v>INSERT INTO ORDER_PROMOTION_CUSTOMER( PROMOTION_ID, CUSTOMER_ID, REC_USER_CODE, REC_TIME_STAMP, ReplyState, IsUse, IsFirstVisit, orderNo, VALID)
SELECT 656, CUSTOMER_ID, 'Minh', GETDATE(), 3, 0, 1, NULL, 1
FROM CUSTOMER_CHAINS WHERE chains_id = 1718
AND customer_id NOT IN (SELECT customer_id FROM ORDER_PROMOTION_CUSTOMER WHERE promotion_id = 656)</v>
      </c>
      <c r="D16" t="str">
        <f t="shared" si="1"/>
        <v>INSERT INTO ORDER_PROMOTION_PRODUCT(PROMOTION_ID,OWN_UOM,OWN_QTY,REC_USER_CODE,REC_TIME_STAMP,BRAND_CODE,FLAVOR_CODE,PRODUCT_CODE,PRODUCT_GROUP_CODE,VALID)
SELECT 656,OWN_UOM,OWN_QTY,REC_USER_CODE,REC_TIME_STAMP,BRAND_CODE,FLAVOR_CODE,PRODUCT_CODE,PRODUCT_GROUP_CODE,VALID
FROM ORDER_PROMOTION_PRODUCT WHERE PROMOTION_ID = 462</v>
      </c>
    </row>
    <row r="17" spans="2:4" x14ac:dyDescent="0.25">
      <c r="B17">
        <v>655</v>
      </c>
      <c r="C17" t="str">
        <f t="shared" si="0"/>
        <v>INSERT INTO ORDER_PROMOTION_CUSTOMER( PROMOTION_ID, CUSTOMER_ID, REC_USER_CODE, REC_TIME_STAMP, ReplyState, IsUse, IsFirstVisit, orderNo, VALID)
SELECT 655, CUSTOMER_ID, 'Minh', GETDATE(), 3, 0, 1, NULL, 1
FROM CUSTOMER_CHAINS WHERE chains_id = 1718
AND customer_id NOT IN (SELECT customer_id FROM ORDER_PROMOTION_CUSTOMER WHERE promotion_id = 655)</v>
      </c>
      <c r="D17" t="str">
        <f t="shared" si="1"/>
        <v>INSERT INTO ORDER_PROMOTION_PRODUCT(PROMOTION_ID,OWN_UOM,OWN_QTY,REC_USER_CODE,REC_TIME_STAMP,BRAND_CODE,FLAVOR_CODE,PRODUCT_CODE,PRODUCT_GROUP_CODE,VALID)
SELECT 655,OWN_UOM,OWN_QTY,REC_USER_CODE,REC_TIME_STAMP,BRAND_CODE,FLAVOR_CODE,PRODUCT_CODE,PRODUCT_GROUP_CODE,VALID
FROM ORDER_PROMOTION_PRODUCT WHERE PROMOTION_ID = 462</v>
      </c>
    </row>
    <row r="18" spans="2:4" x14ac:dyDescent="0.25">
      <c r="B18">
        <v>654</v>
      </c>
      <c r="C18" t="str">
        <f t="shared" si="0"/>
        <v>INSERT INTO ORDER_PROMOTION_CUSTOMER( PROMOTION_ID, CUSTOMER_ID, REC_USER_CODE, REC_TIME_STAMP, ReplyState, IsUse, IsFirstVisit, orderNo, VALID)
SELECT 654, CUSTOMER_ID, 'Minh', GETDATE(), 3, 0, 1, NULL, 1
FROM CUSTOMER_CHAINS WHERE chains_id = 1718
AND customer_id NOT IN (SELECT customer_id FROM ORDER_PROMOTION_CUSTOMER WHERE promotion_id = 654)</v>
      </c>
      <c r="D18" t="str">
        <f t="shared" si="1"/>
        <v>INSERT INTO ORDER_PROMOTION_PRODUCT(PROMOTION_ID,OWN_UOM,OWN_QTY,REC_USER_CODE,REC_TIME_STAMP,BRAND_CODE,FLAVOR_CODE,PRODUCT_CODE,PRODUCT_GROUP_CODE,VALID)
SELECT 654,OWN_UOM,OWN_QTY,REC_USER_CODE,REC_TIME_STAMP,BRAND_CODE,FLAVOR_CODE,PRODUCT_CODE,PRODUCT_GROUP_CODE,VALID
FROM ORDER_PROMOTION_PRODUCT WHERE PROMOTION_ID = 462</v>
      </c>
    </row>
    <row r="19" spans="2:4" x14ac:dyDescent="0.25">
      <c r="B19">
        <v>653</v>
      </c>
      <c r="C19" t="str">
        <f t="shared" si="0"/>
        <v>INSERT INTO ORDER_PROMOTION_CUSTOMER( PROMOTION_ID, CUSTOMER_ID, REC_USER_CODE, REC_TIME_STAMP, ReplyState, IsUse, IsFirstVisit, orderNo, VALID)
SELECT 653, CUSTOMER_ID, 'Minh', GETDATE(), 3, 0, 1, NULL, 1
FROM CUSTOMER_CHAINS WHERE chains_id = 1718
AND customer_id NOT IN (SELECT customer_id FROM ORDER_PROMOTION_CUSTOMER WHERE promotion_id = 653)</v>
      </c>
      <c r="D19" t="str">
        <f t="shared" si="1"/>
        <v>INSERT INTO ORDER_PROMOTION_PRODUCT(PROMOTION_ID,OWN_UOM,OWN_QTY,REC_USER_CODE,REC_TIME_STAMP,BRAND_CODE,FLAVOR_CODE,PRODUCT_CODE,PRODUCT_GROUP_CODE,VALID)
SELECT 653,OWN_UOM,OWN_QTY,REC_USER_CODE,REC_TIME_STAMP,BRAND_CODE,FLAVOR_CODE,PRODUCT_CODE,PRODUCT_GROUP_CODE,VALID
FROM ORDER_PROMOTION_PRODUCT WHERE PROMOTION_ID = 462</v>
      </c>
    </row>
    <row r="20" spans="2:4" x14ac:dyDescent="0.25">
      <c r="B20">
        <v>652</v>
      </c>
      <c r="C20" t="str">
        <f t="shared" si="0"/>
        <v>INSERT INTO ORDER_PROMOTION_CUSTOMER( PROMOTION_ID, CUSTOMER_ID, REC_USER_CODE, REC_TIME_STAMP, ReplyState, IsUse, IsFirstVisit, orderNo, VALID)
SELECT 652, CUSTOMER_ID, 'Minh', GETDATE(), 3, 0, 1, NULL, 1
FROM CUSTOMER_CHAINS WHERE chains_id = 1718
AND customer_id NOT IN (SELECT customer_id FROM ORDER_PROMOTION_CUSTOMER WHERE promotion_id = 652)</v>
      </c>
      <c r="D20" t="str">
        <f t="shared" si="1"/>
        <v>INSERT INTO ORDER_PROMOTION_PRODUCT(PROMOTION_ID,OWN_UOM,OWN_QTY,REC_USER_CODE,REC_TIME_STAMP,BRAND_CODE,FLAVOR_CODE,PRODUCT_CODE,PRODUCT_GROUP_CODE,VALID)
SELECT 652,OWN_UOM,OWN_QTY,REC_USER_CODE,REC_TIME_STAMP,BRAND_CODE,FLAVOR_CODE,PRODUCT_CODE,PRODUCT_GROUP_CODE,VALID
FROM ORDER_PROMOTION_PRODUCT WHERE PROMOTION_ID = 462</v>
      </c>
    </row>
    <row r="21" spans="2:4" x14ac:dyDescent="0.25">
      <c r="B21">
        <v>651</v>
      </c>
      <c r="C21" t="str">
        <f t="shared" si="0"/>
        <v>INSERT INTO ORDER_PROMOTION_CUSTOMER( PROMOTION_ID, CUSTOMER_ID, REC_USER_CODE, REC_TIME_STAMP, ReplyState, IsUse, IsFirstVisit, orderNo, VALID)
SELECT 651, CUSTOMER_ID, 'Minh', GETDATE(), 3, 0, 1, NULL, 1
FROM CUSTOMER_CHAINS WHERE chains_id = 1718
AND customer_id NOT IN (SELECT customer_id FROM ORDER_PROMOTION_CUSTOMER WHERE promotion_id = 651)</v>
      </c>
      <c r="D21" t="str">
        <f t="shared" si="1"/>
        <v>INSERT INTO ORDER_PROMOTION_PRODUCT(PROMOTION_ID,OWN_UOM,OWN_QTY,REC_USER_CODE,REC_TIME_STAMP,BRAND_CODE,FLAVOR_CODE,PRODUCT_CODE,PRODUCT_GROUP_CODE,VALID)
SELECT 651,OWN_UOM,OWN_QTY,REC_USER_CODE,REC_TIME_STAMP,BRAND_CODE,FLAVOR_CODE,PRODUCT_CODE,PRODUCT_GROUP_CODE,VALID
FROM ORDER_PROMOTION_PRODUCT WHERE PROMOTION_ID = 462</v>
      </c>
    </row>
    <row r="22" spans="2:4" x14ac:dyDescent="0.25">
      <c r="B22">
        <v>650</v>
      </c>
      <c r="C22" t="str">
        <f t="shared" si="0"/>
        <v>INSERT INTO ORDER_PROMOTION_CUSTOMER( PROMOTION_ID, CUSTOMER_ID, REC_USER_CODE, REC_TIME_STAMP, ReplyState, IsUse, IsFirstVisit, orderNo, VALID)
SELECT 650, CUSTOMER_ID, 'Minh', GETDATE(), 3, 0, 1, NULL, 1
FROM CUSTOMER_CHAINS WHERE chains_id = 1718
AND customer_id NOT IN (SELECT customer_id FROM ORDER_PROMOTION_CUSTOMER WHERE promotion_id = 650)</v>
      </c>
      <c r="D22" t="str">
        <f t="shared" si="1"/>
        <v>INSERT INTO ORDER_PROMOTION_PRODUCT(PROMOTION_ID,OWN_UOM,OWN_QTY,REC_USER_CODE,REC_TIME_STAMP,BRAND_CODE,FLAVOR_CODE,PRODUCT_CODE,PRODUCT_GROUP_CODE,VALID)
SELECT 650,OWN_UOM,OWN_QTY,REC_USER_CODE,REC_TIME_STAMP,BRAND_CODE,FLAVOR_CODE,PRODUCT_CODE,PRODUCT_GROUP_CODE,VALID
FROM ORDER_PROMOTION_PRODUCT WHERE PROMOTION_ID = 462</v>
      </c>
    </row>
    <row r="23" spans="2:4" x14ac:dyDescent="0.25">
      <c r="B23">
        <v>649</v>
      </c>
      <c r="C23" t="str">
        <f t="shared" si="0"/>
        <v>INSERT INTO ORDER_PROMOTION_CUSTOMER( PROMOTION_ID, CUSTOMER_ID, REC_USER_CODE, REC_TIME_STAMP, ReplyState, IsUse, IsFirstVisit, orderNo, VALID)
SELECT 649, CUSTOMER_ID, 'Minh', GETDATE(), 3, 0, 1, NULL, 1
FROM CUSTOMER_CHAINS WHERE chains_id = 1718
AND customer_id NOT IN (SELECT customer_id FROM ORDER_PROMOTION_CUSTOMER WHERE promotion_id = 649)</v>
      </c>
      <c r="D23" t="str">
        <f t="shared" si="1"/>
        <v>INSERT INTO ORDER_PROMOTION_PRODUCT(PROMOTION_ID,OWN_UOM,OWN_QTY,REC_USER_CODE,REC_TIME_STAMP,BRAND_CODE,FLAVOR_CODE,PRODUCT_CODE,PRODUCT_GROUP_CODE,VALID)
SELECT 649,OWN_UOM,OWN_QTY,REC_USER_CODE,REC_TIME_STAMP,BRAND_CODE,FLAVOR_CODE,PRODUCT_CODE,PRODUCT_GROUP_CODE,VALID
FROM ORDER_PROMOTION_PRODUCT WHERE PROMOTION_ID = 462</v>
      </c>
    </row>
    <row r="24" spans="2:4" x14ac:dyDescent="0.25">
      <c r="B24">
        <v>648</v>
      </c>
      <c r="C24" t="str">
        <f t="shared" si="0"/>
        <v>INSERT INTO ORDER_PROMOTION_CUSTOMER( PROMOTION_ID, CUSTOMER_ID, REC_USER_CODE, REC_TIME_STAMP, ReplyState, IsUse, IsFirstVisit, orderNo, VALID)
SELECT 648, CUSTOMER_ID, 'Minh', GETDATE(), 3, 0, 1, NULL, 1
FROM CUSTOMER_CHAINS WHERE chains_id = 1718
AND customer_id NOT IN (SELECT customer_id FROM ORDER_PROMOTION_CUSTOMER WHERE promotion_id = 648)</v>
      </c>
      <c r="D24" t="str">
        <f t="shared" si="1"/>
        <v>INSERT INTO ORDER_PROMOTION_PRODUCT(PROMOTION_ID,OWN_UOM,OWN_QTY,REC_USER_CODE,REC_TIME_STAMP,BRAND_CODE,FLAVOR_CODE,PRODUCT_CODE,PRODUCT_GROUP_CODE,VALID)
SELECT 648,OWN_UOM,OWN_QTY,REC_USER_CODE,REC_TIME_STAMP,BRAND_CODE,FLAVOR_CODE,PRODUCT_CODE,PRODUCT_GROUP_CODE,VALID
FROM ORDER_PROMOTION_PRODUCT WHERE PROMOTION_ID = 462</v>
      </c>
    </row>
    <row r="25" spans="2:4" x14ac:dyDescent="0.25">
      <c r="B25">
        <v>647</v>
      </c>
      <c r="C25" t="str">
        <f t="shared" si="0"/>
        <v>INSERT INTO ORDER_PROMOTION_CUSTOMER( PROMOTION_ID, CUSTOMER_ID, REC_USER_CODE, REC_TIME_STAMP, ReplyState, IsUse, IsFirstVisit, orderNo, VALID)
SELECT 647, CUSTOMER_ID, 'Minh', GETDATE(), 3, 0, 1, NULL, 1
FROM CUSTOMER_CHAINS WHERE chains_id = 1718
AND customer_id NOT IN (SELECT customer_id FROM ORDER_PROMOTION_CUSTOMER WHERE promotion_id = 647)</v>
      </c>
      <c r="D25" t="str">
        <f t="shared" si="1"/>
        <v>INSERT INTO ORDER_PROMOTION_PRODUCT(PROMOTION_ID,OWN_UOM,OWN_QTY,REC_USER_CODE,REC_TIME_STAMP,BRAND_CODE,FLAVOR_CODE,PRODUCT_CODE,PRODUCT_GROUP_CODE,VALID)
SELECT 647,OWN_UOM,OWN_QTY,REC_USER_CODE,REC_TIME_STAMP,BRAND_CODE,FLAVOR_CODE,PRODUCT_CODE,PRODUCT_GROUP_CODE,VALID
FROM ORDER_PROMOTION_PRODUCT WHERE PROMOTION_ID = 462</v>
      </c>
    </row>
    <row r="26" spans="2:4" x14ac:dyDescent="0.25">
      <c r="B26">
        <v>646</v>
      </c>
      <c r="C26" t="str">
        <f t="shared" si="0"/>
        <v>INSERT INTO ORDER_PROMOTION_CUSTOMER( PROMOTION_ID, CUSTOMER_ID, REC_USER_CODE, REC_TIME_STAMP, ReplyState, IsUse, IsFirstVisit, orderNo, VALID)
SELECT 646, CUSTOMER_ID, 'Minh', GETDATE(), 3, 0, 1, NULL, 1
FROM CUSTOMER_CHAINS WHERE chains_id = 1718
AND customer_id NOT IN (SELECT customer_id FROM ORDER_PROMOTION_CUSTOMER WHERE promotion_id = 646)</v>
      </c>
      <c r="D26" t="str">
        <f t="shared" si="1"/>
        <v>INSERT INTO ORDER_PROMOTION_PRODUCT(PROMOTION_ID,OWN_UOM,OWN_QTY,REC_USER_CODE,REC_TIME_STAMP,BRAND_CODE,FLAVOR_CODE,PRODUCT_CODE,PRODUCT_GROUP_CODE,VALID)
SELECT 646,OWN_UOM,OWN_QTY,REC_USER_CODE,REC_TIME_STAMP,BRAND_CODE,FLAVOR_CODE,PRODUCT_CODE,PRODUCT_GROUP_CODE,VALID
FROM ORDER_PROMOTION_PRODUCT WHERE PROMOTION_ID = 462</v>
      </c>
    </row>
    <row r="27" spans="2:4" x14ac:dyDescent="0.25">
      <c r="B27">
        <v>645</v>
      </c>
      <c r="C27" t="str">
        <f t="shared" si="0"/>
        <v>INSERT INTO ORDER_PROMOTION_CUSTOMER( PROMOTION_ID, CUSTOMER_ID, REC_USER_CODE, REC_TIME_STAMP, ReplyState, IsUse, IsFirstVisit, orderNo, VALID)
SELECT 645, CUSTOMER_ID, 'Minh', GETDATE(), 3, 0, 1, NULL, 1
FROM CUSTOMER_CHAINS WHERE chains_id = 1718
AND customer_id NOT IN (SELECT customer_id FROM ORDER_PROMOTION_CUSTOMER WHERE promotion_id = 645)</v>
      </c>
      <c r="D27" t="str">
        <f t="shared" si="1"/>
        <v>INSERT INTO ORDER_PROMOTION_PRODUCT(PROMOTION_ID,OWN_UOM,OWN_QTY,REC_USER_CODE,REC_TIME_STAMP,BRAND_CODE,FLAVOR_CODE,PRODUCT_CODE,PRODUCT_GROUP_CODE,VALID)
SELECT 645,OWN_UOM,OWN_QTY,REC_USER_CODE,REC_TIME_STAMP,BRAND_CODE,FLAVOR_CODE,PRODUCT_CODE,PRODUCT_GROUP_CODE,VALID
FROM ORDER_PROMOTION_PRODUCT WHERE PROMOTION_ID = 462</v>
      </c>
    </row>
    <row r="28" spans="2:4" x14ac:dyDescent="0.25">
      <c r="B28">
        <v>644</v>
      </c>
      <c r="C28" t="str">
        <f t="shared" si="0"/>
        <v>INSERT INTO ORDER_PROMOTION_CUSTOMER( PROMOTION_ID, CUSTOMER_ID, REC_USER_CODE, REC_TIME_STAMP, ReplyState, IsUse, IsFirstVisit, orderNo, VALID)
SELECT 644, CUSTOMER_ID, 'Minh', GETDATE(), 3, 0, 1, NULL, 1
FROM CUSTOMER_CHAINS WHERE chains_id = 1718
AND customer_id NOT IN (SELECT customer_id FROM ORDER_PROMOTION_CUSTOMER WHERE promotion_id = 644)</v>
      </c>
      <c r="D28" t="str">
        <f t="shared" si="1"/>
        <v>INSERT INTO ORDER_PROMOTION_PRODUCT(PROMOTION_ID,OWN_UOM,OWN_QTY,REC_USER_CODE,REC_TIME_STAMP,BRAND_CODE,FLAVOR_CODE,PRODUCT_CODE,PRODUCT_GROUP_CODE,VALID)
SELECT 644,OWN_UOM,OWN_QTY,REC_USER_CODE,REC_TIME_STAMP,BRAND_CODE,FLAVOR_CODE,PRODUCT_CODE,PRODUCT_GROUP_CODE,VALID
FROM ORDER_PROMOTION_PRODUCT WHERE PROMOTION_ID = 462</v>
      </c>
    </row>
    <row r="29" spans="2:4" x14ac:dyDescent="0.25">
      <c r="B29">
        <v>643</v>
      </c>
      <c r="C29" t="str">
        <f t="shared" si="0"/>
        <v>INSERT INTO ORDER_PROMOTION_CUSTOMER( PROMOTION_ID, CUSTOMER_ID, REC_USER_CODE, REC_TIME_STAMP, ReplyState, IsUse, IsFirstVisit, orderNo, VALID)
SELECT 643, CUSTOMER_ID, 'Minh', GETDATE(), 3, 0, 1, NULL, 1
FROM CUSTOMER_CHAINS WHERE chains_id = 1718
AND customer_id NOT IN (SELECT customer_id FROM ORDER_PROMOTION_CUSTOMER WHERE promotion_id = 643)</v>
      </c>
      <c r="D29" t="str">
        <f t="shared" si="1"/>
        <v>INSERT INTO ORDER_PROMOTION_PRODUCT(PROMOTION_ID,OWN_UOM,OWN_QTY,REC_USER_CODE,REC_TIME_STAMP,BRAND_CODE,FLAVOR_CODE,PRODUCT_CODE,PRODUCT_GROUP_CODE,VALID)
SELECT 643,OWN_UOM,OWN_QTY,REC_USER_CODE,REC_TIME_STAMP,BRAND_CODE,FLAVOR_CODE,PRODUCT_CODE,PRODUCT_GROUP_CODE,VALID
FROM ORDER_PROMOTION_PRODUCT WHERE PROMOTION_ID = 462</v>
      </c>
    </row>
    <row r="30" spans="2:4" x14ac:dyDescent="0.25">
      <c r="B30">
        <v>642</v>
      </c>
      <c r="C30" t="str">
        <f t="shared" si="0"/>
        <v>INSERT INTO ORDER_PROMOTION_CUSTOMER( PROMOTION_ID, CUSTOMER_ID, REC_USER_CODE, REC_TIME_STAMP, ReplyState, IsUse, IsFirstVisit, orderNo, VALID)
SELECT 642, CUSTOMER_ID, 'Minh', GETDATE(), 3, 0, 1, NULL, 1
FROM CUSTOMER_CHAINS WHERE chains_id = 1718
AND customer_id NOT IN (SELECT customer_id FROM ORDER_PROMOTION_CUSTOMER WHERE promotion_id = 642)</v>
      </c>
      <c r="D30" t="str">
        <f t="shared" si="1"/>
        <v>INSERT INTO ORDER_PROMOTION_PRODUCT(PROMOTION_ID,OWN_UOM,OWN_QTY,REC_USER_CODE,REC_TIME_STAMP,BRAND_CODE,FLAVOR_CODE,PRODUCT_CODE,PRODUCT_GROUP_CODE,VALID)
SELECT 642,OWN_UOM,OWN_QTY,REC_USER_CODE,REC_TIME_STAMP,BRAND_CODE,FLAVOR_CODE,PRODUCT_CODE,PRODUCT_GROUP_CODE,VALID
FROM ORDER_PROMOTION_PRODUCT WHERE PROMOTION_ID = 462</v>
      </c>
    </row>
    <row r="31" spans="2:4" x14ac:dyDescent="0.25">
      <c r="B31">
        <v>641</v>
      </c>
      <c r="C31" t="str">
        <f t="shared" si="0"/>
        <v>INSERT INTO ORDER_PROMOTION_CUSTOMER( PROMOTION_ID, CUSTOMER_ID, REC_USER_CODE, REC_TIME_STAMP, ReplyState, IsUse, IsFirstVisit, orderNo, VALID)
SELECT 641, CUSTOMER_ID, 'Minh', GETDATE(), 3, 0, 1, NULL, 1
FROM CUSTOMER_CHAINS WHERE chains_id = 1718
AND customer_id NOT IN (SELECT customer_id FROM ORDER_PROMOTION_CUSTOMER WHERE promotion_id = 641)</v>
      </c>
      <c r="D31" t="str">
        <f t="shared" si="1"/>
        <v>INSERT INTO ORDER_PROMOTION_PRODUCT(PROMOTION_ID,OWN_UOM,OWN_QTY,REC_USER_CODE,REC_TIME_STAMP,BRAND_CODE,FLAVOR_CODE,PRODUCT_CODE,PRODUCT_GROUP_CODE,VALID)
SELECT 641,OWN_UOM,OWN_QTY,REC_USER_CODE,REC_TIME_STAMP,BRAND_CODE,FLAVOR_CODE,PRODUCT_CODE,PRODUCT_GROUP_CODE,VALID
FROM ORDER_PROMOTION_PRODUCT WHERE PROMOTION_ID = 462</v>
      </c>
    </row>
    <row r="32" spans="2:4" x14ac:dyDescent="0.25">
      <c r="B32">
        <v>640</v>
      </c>
      <c r="C32" t="str">
        <f t="shared" si="0"/>
        <v>INSERT INTO ORDER_PROMOTION_CUSTOMER( PROMOTION_ID, CUSTOMER_ID, REC_USER_CODE, REC_TIME_STAMP, ReplyState, IsUse, IsFirstVisit, orderNo, VALID)
SELECT 640, CUSTOMER_ID, 'Minh', GETDATE(), 3, 0, 1, NULL, 1
FROM CUSTOMER_CHAINS WHERE chains_id = 1718
AND customer_id NOT IN (SELECT customer_id FROM ORDER_PROMOTION_CUSTOMER WHERE promotion_id = 640)</v>
      </c>
      <c r="D32" t="str">
        <f t="shared" si="1"/>
        <v>INSERT INTO ORDER_PROMOTION_PRODUCT(PROMOTION_ID,OWN_UOM,OWN_QTY,REC_USER_CODE,REC_TIME_STAMP,BRAND_CODE,FLAVOR_CODE,PRODUCT_CODE,PRODUCT_GROUP_CODE,VALID)
SELECT 640,OWN_UOM,OWN_QTY,REC_USER_CODE,REC_TIME_STAMP,BRAND_CODE,FLAVOR_CODE,PRODUCT_CODE,PRODUCT_GROUP_CODE,VALID
FROM ORDER_PROMOTION_PRODUCT WHERE PROMOTION_ID = 462</v>
      </c>
    </row>
    <row r="33" spans="2:4" x14ac:dyDescent="0.25">
      <c r="B33">
        <v>639</v>
      </c>
      <c r="C33" t="str">
        <f t="shared" si="0"/>
        <v>INSERT INTO ORDER_PROMOTION_CUSTOMER( PROMOTION_ID, CUSTOMER_ID, REC_USER_CODE, REC_TIME_STAMP, ReplyState, IsUse, IsFirstVisit, orderNo, VALID)
SELECT 639, CUSTOMER_ID, 'Minh', GETDATE(), 3, 0, 1, NULL, 1
FROM CUSTOMER_CHAINS WHERE chains_id = 1718
AND customer_id NOT IN (SELECT customer_id FROM ORDER_PROMOTION_CUSTOMER WHERE promotion_id = 639)</v>
      </c>
      <c r="D33" t="str">
        <f t="shared" si="1"/>
        <v>INSERT INTO ORDER_PROMOTION_PRODUCT(PROMOTION_ID,OWN_UOM,OWN_QTY,REC_USER_CODE,REC_TIME_STAMP,BRAND_CODE,FLAVOR_CODE,PRODUCT_CODE,PRODUCT_GROUP_CODE,VALID)
SELECT 639,OWN_UOM,OWN_QTY,REC_USER_CODE,REC_TIME_STAMP,BRAND_CODE,FLAVOR_CODE,PRODUCT_CODE,PRODUCT_GROUP_CODE,VALID
FROM ORDER_PROMOTION_PRODUCT WHERE PROMOTION_ID = 462</v>
      </c>
    </row>
    <row r="34" spans="2:4" x14ac:dyDescent="0.25">
      <c r="B34">
        <v>638</v>
      </c>
      <c r="C34" t="str">
        <f t="shared" si="0"/>
        <v>INSERT INTO ORDER_PROMOTION_CUSTOMER( PROMOTION_ID, CUSTOMER_ID, REC_USER_CODE, REC_TIME_STAMP, ReplyState, IsUse, IsFirstVisit, orderNo, VALID)
SELECT 638, CUSTOMER_ID, 'Minh', GETDATE(), 3, 0, 1, NULL, 1
FROM CUSTOMER_CHAINS WHERE chains_id = 1718
AND customer_id NOT IN (SELECT customer_id FROM ORDER_PROMOTION_CUSTOMER WHERE promotion_id = 638)</v>
      </c>
      <c r="D34" t="str">
        <f t="shared" si="1"/>
        <v>INSERT INTO ORDER_PROMOTION_PRODUCT(PROMOTION_ID,OWN_UOM,OWN_QTY,REC_USER_CODE,REC_TIME_STAMP,BRAND_CODE,FLAVOR_CODE,PRODUCT_CODE,PRODUCT_GROUP_CODE,VALID)
SELECT 638,OWN_UOM,OWN_QTY,REC_USER_CODE,REC_TIME_STAMP,BRAND_CODE,FLAVOR_CODE,PRODUCT_CODE,PRODUCT_GROUP_CODE,VALID
FROM ORDER_PROMOTION_PRODUCT WHERE PROMOTION_ID = 462</v>
      </c>
    </row>
    <row r="35" spans="2:4" x14ac:dyDescent="0.25">
      <c r="B35">
        <v>637</v>
      </c>
      <c r="C35" t="str">
        <f t="shared" si="0"/>
        <v>INSERT INTO ORDER_PROMOTION_CUSTOMER( PROMOTION_ID, CUSTOMER_ID, REC_USER_CODE, REC_TIME_STAMP, ReplyState, IsUse, IsFirstVisit, orderNo, VALID)
SELECT 637, CUSTOMER_ID, 'Minh', GETDATE(), 3, 0, 1, NULL, 1
FROM CUSTOMER_CHAINS WHERE chains_id = 1718
AND customer_id NOT IN (SELECT customer_id FROM ORDER_PROMOTION_CUSTOMER WHERE promotion_id = 637)</v>
      </c>
      <c r="D35" t="str">
        <f t="shared" si="1"/>
        <v>INSERT INTO ORDER_PROMOTION_PRODUCT(PROMOTION_ID,OWN_UOM,OWN_QTY,REC_USER_CODE,REC_TIME_STAMP,BRAND_CODE,FLAVOR_CODE,PRODUCT_CODE,PRODUCT_GROUP_CODE,VALID)
SELECT 637,OWN_UOM,OWN_QTY,REC_USER_CODE,REC_TIME_STAMP,BRAND_CODE,FLAVOR_CODE,PRODUCT_CODE,PRODUCT_GROUP_CODE,VALID
FROM ORDER_PROMOTION_PRODUCT WHERE PROMOTION_ID = 462</v>
      </c>
    </row>
    <row r="36" spans="2:4" x14ac:dyDescent="0.25">
      <c r="B36">
        <v>636</v>
      </c>
      <c r="C36" t="str">
        <f t="shared" si="0"/>
        <v>INSERT INTO ORDER_PROMOTION_CUSTOMER( PROMOTION_ID, CUSTOMER_ID, REC_USER_CODE, REC_TIME_STAMP, ReplyState, IsUse, IsFirstVisit, orderNo, VALID)
SELECT 636, CUSTOMER_ID, 'Minh', GETDATE(), 3, 0, 1, NULL, 1
FROM CUSTOMER_CHAINS WHERE chains_id = 1718
AND customer_id NOT IN (SELECT customer_id FROM ORDER_PROMOTION_CUSTOMER WHERE promotion_id = 636)</v>
      </c>
      <c r="D36" t="str">
        <f t="shared" si="1"/>
        <v>INSERT INTO ORDER_PROMOTION_PRODUCT(PROMOTION_ID,OWN_UOM,OWN_QTY,REC_USER_CODE,REC_TIME_STAMP,BRAND_CODE,FLAVOR_CODE,PRODUCT_CODE,PRODUCT_GROUP_CODE,VALID)
SELECT 636,OWN_UOM,OWN_QTY,REC_USER_CODE,REC_TIME_STAMP,BRAND_CODE,FLAVOR_CODE,PRODUCT_CODE,PRODUCT_GROUP_CODE,VALID
FROM ORDER_PROMOTION_PRODUCT WHERE PROMOTION_ID = 462</v>
      </c>
    </row>
    <row r="37" spans="2:4" x14ac:dyDescent="0.25">
      <c r="B37">
        <v>635</v>
      </c>
      <c r="C37" t="str">
        <f t="shared" si="0"/>
        <v>INSERT INTO ORDER_PROMOTION_CUSTOMER( PROMOTION_ID, CUSTOMER_ID, REC_USER_CODE, REC_TIME_STAMP, ReplyState, IsUse, IsFirstVisit, orderNo, VALID)
SELECT 635, CUSTOMER_ID, 'Minh', GETDATE(), 3, 0, 1, NULL, 1
FROM CUSTOMER_CHAINS WHERE chains_id = 1718
AND customer_id NOT IN (SELECT customer_id FROM ORDER_PROMOTION_CUSTOMER WHERE promotion_id = 635)</v>
      </c>
      <c r="D37" t="str">
        <f t="shared" si="1"/>
        <v>INSERT INTO ORDER_PROMOTION_PRODUCT(PROMOTION_ID,OWN_UOM,OWN_QTY,REC_USER_CODE,REC_TIME_STAMP,BRAND_CODE,FLAVOR_CODE,PRODUCT_CODE,PRODUCT_GROUP_CODE,VALID)
SELECT 635,OWN_UOM,OWN_QTY,REC_USER_CODE,REC_TIME_STAMP,BRAND_CODE,FLAVOR_CODE,PRODUCT_CODE,PRODUCT_GROUP_CODE,VALID
FROM ORDER_PROMOTION_PRODUCT WHERE PROMOTION_ID = 462</v>
      </c>
    </row>
    <row r="38" spans="2:4" x14ac:dyDescent="0.25">
      <c r="B38">
        <v>634</v>
      </c>
      <c r="C38" t="str">
        <f t="shared" si="0"/>
        <v>INSERT INTO ORDER_PROMOTION_CUSTOMER( PROMOTION_ID, CUSTOMER_ID, REC_USER_CODE, REC_TIME_STAMP, ReplyState, IsUse, IsFirstVisit, orderNo, VALID)
SELECT 634, CUSTOMER_ID, 'Minh', GETDATE(), 3, 0, 1, NULL, 1
FROM CUSTOMER_CHAINS WHERE chains_id = 1718
AND customer_id NOT IN (SELECT customer_id FROM ORDER_PROMOTION_CUSTOMER WHERE promotion_id = 634)</v>
      </c>
      <c r="D38" t="str">
        <f t="shared" si="1"/>
        <v>INSERT INTO ORDER_PROMOTION_PRODUCT(PROMOTION_ID,OWN_UOM,OWN_QTY,REC_USER_CODE,REC_TIME_STAMP,BRAND_CODE,FLAVOR_CODE,PRODUCT_CODE,PRODUCT_GROUP_CODE,VALID)
SELECT 634,OWN_UOM,OWN_QTY,REC_USER_CODE,REC_TIME_STAMP,BRAND_CODE,FLAVOR_CODE,PRODUCT_CODE,PRODUCT_GROUP_CODE,VALID
FROM ORDER_PROMOTION_PRODUCT WHERE PROMOTION_ID = 462</v>
      </c>
    </row>
    <row r="39" spans="2:4" x14ac:dyDescent="0.25">
      <c r="B39">
        <v>633</v>
      </c>
      <c r="C39" t="str">
        <f t="shared" si="0"/>
        <v>INSERT INTO ORDER_PROMOTION_CUSTOMER( PROMOTION_ID, CUSTOMER_ID, REC_USER_CODE, REC_TIME_STAMP, ReplyState, IsUse, IsFirstVisit, orderNo, VALID)
SELECT 633, CUSTOMER_ID, 'Minh', GETDATE(), 3, 0, 1, NULL, 1
FROM CUSTOMER_CHAINS WHERE chains_id = 1718
AND customer_id NOT IN (SELECT customer_id FROM ORDER_PROMOTION_CUSTOMER WHERE promotion_id = 633)</v>
      </c>
      <c r="D39" t="str">
        <f t="shared" si="1"/>
        <v>INSERT INTO ORDER_PROMOTION_PRODUCT(PROMOTION_ID,OWN_UOM,OWN_QTY,REC_USER_CODE,REC_TIME_STAMP,BRAND_CODE,FLAVOR_CODE,PRODUCT_CODE,PRODUCT_GROUP_CODE,VALID)
SELECT 633,OWN_UOM,OWN_QTY,REC_USER_CODE,REC_TIME_STAMP,BRAND_CODE,FLAVOR_CODE,PRODUCT_CODE,PRODUCT_GROUP_CODE,VALID
FROM ORDER_PROMOTION_PRODUCT WHERE PROMOTION_ID = 462</v>
      </c>
    </row>
    <row r="40" spans="2:4" x14ac:dyDescent="0.25">
      <c r="B40">
        <v>632</v>
      </c>
      <c r="C40" t="str">
        <f t="shared" si="0"/>
        <v>INSERT INTO ORDER_PROMOTION_CUSTOMER( PROMOTION_ID, CUSTOMER_ID, REC_USER_CODE, REC_TIME_STAMP, ReplyState, IsUse, IsFirstVisit, orderNo, VALID)
SELECT 632, CUSTOMER_ID, 'Minh', GETDATE(), 3, 0, 1, NULL, 1
FROM CUSTOMER_CHAINS WHERE chains_id = 1718
AND customer_id NOT IN (SELECT customer_id FROM ORDER_PROMOTION_CUSTOMER WHERE promotion_id = 632)</v>
      </c>
      <c r="D40" t="str">
        <f t="shared" si="1"/>
        <v>INSERT INTO ORDER_PROMOTION_PRODUCT(PROMOTION_ID,OWN_UOM,OWN_QTY,REC_USER_CODE,REC_TIME_STAMP,BRAND_CODE,FLAVOR_CODE,PRODUCT_CODE,PRODUCT_GROUP_CODE,VALID)
SELECT 632,OWN_UOM,OWN_QTY,REC_USER_CODE,REC_TIME_STAMP,BRAND_CODE,FLAVOR_CODE,PRODUCT_CODE,PRODUCT_GROUP_CODE,VALID
FROM ORDER_PROMOTION_PRODUCT WHERE PROMOTION_ID = 462</v>
      </c>
    </row>
    <row r="41" spans="2:4" x14ac:dyDescent="0.25">
      <c r="B41">
        <v>631</v>
      </c>
      <c r="C41" t="str">
        <f t="shared" si="0"/>
        <v>INSERT INTO ORDER_PROMOTION_CUSTOMER( PROMOTION_ID, CUSTOMER_ID, REC_USER_CODE, REC_TIME_STAMP, ReplyState, IsUse, IsFirstVisit, orderNo, VALID)
SELECT 631, CUSTOMER_ID, 'Minh', GETDATE(), 3, 0, 1, NULL, 1
FROM CUSTOMER_CHAINS WHERE chains_id = 1718
AND customer_id NOT IN (SELECT customer_id FROM ORDER_PROMOTION_CUSTOMER WHERE promotion_id = 631)</v>
      </c>
      <c r="D41" t="str">
        <f t="shared" si="1"/>
        <v>INSERT INTO ORDER_PROMOTION_PRODUCT(PROMOTION_ID,OWN_UOM,OWN_QTY,REC_USER_CODE,REC_TIME_STAMP,BRAND_CODE,FLAVOR_CODE,PRODUCT_CODE,PRODUCT_GROUP_CODE,VALID)
SELECT 631,OWN_UOM,OWN_QTY,REC_USER_CODE,REC_TIME_STAMP,BRAND_CODE,FLAVOR_CODE,PRODUCT_CODE,PRODUCT_GROUP_CODE,VALID
FROM ORDER_PROMOTION_PRODUCT WHERE PROMOTION_ID = 462</v>
      </c>
    </row>
    <row r="42" spans="2:4" x14ac:dyDescent="0.25">
      <c r="B42">
        <v>630</v>
      </c>
      <c r="C42" t="str">
        <f t="shared" si="0"/>
        <v>INSERT INTO ORDER_PROMOTION_CUSTOMER( PROMOTION_ID, CUSTOMER_ID, REC_USER_CODE, REC_TIME_STAMP, ReplyState, IsUse, IsFirstVisit, orderNo, VALID)
SELECT 630, CUSTOMER_ID, 'Minh', GETDATE(), 3, 0, 1, NULL, 1
FROM CUSTOMER_CHAINS WHERE chains_id = 1718
AND customer_id NOT IN (SELECT customer_id FROM ORDER_PROMOTION_CUSTOMER WHERE promotion_id = 630)</v>
      </c>
      <c r="D42" t="str">
        <f t="shared" si="1"/>
        <v>INSERT INTO ORDER_PROMOTION_PRODUCT(PROMOTION_ID,OWN_UOM,OWN_QTY,REC_USER_CODE,REC_TIME_STAMP,BRAND_CODE,FLAVOR_CODE,PRODUCT_CODE,PRODUCT_GROUP_CODE,VALID)
SELECT 630,OWN_UOM,OWN_QTY,REC_USER_CODE,REC_TIME_STAMP,BRAND_CODE,FLAVOR_CODE,PRODUCT_CODE,PRODUCT_GROUP_CODE,VALID
FROM ORDER_PROMOTION_PRODUCT WHERE PROMOTION_ID = 462</v>
      </c>
    </row>
    <row r="43" spans="2:4" x14ac:dyDescent="0.25">
      <c r="B43">
        <v>629</v>
      </c>
      <c r="C43" t="str">
        <f t="shared" si="0"/>
        <v>INSERT INTO ORDER_PROMOTION_CUSTOMER( PROMOTION_ID, CUSTOMER_ID, REC_USER_CODE, REC_TIME_STAMP, ReplyState, IsUse, IsFirstVisit, orderNo, VALID)
SELECT 629, CUSTOMER_ID, 'Minh', GETDATE(), 3, 0, 1, NULL, 1
FROM CUSTOMER_CHAINS WHERE chains_id = 1718
AND customer_id NOT IN (SELECT customer_id FROM ORDER_PROMOTION_CUSTOMER WHERE promotion_id = 629)</v>
      </c>
      <c r="D43" t="str">
        <f t="shared" si="1"/>
        <v>INSERT INTO ORDER_PROMOTION_PRODUCT(PROMOTION_ID,OWN_UOM,OWN_QTY,REC_USER_CODE,REC_TIME_STAMP,BRAND_CODE,FLAVOR_CODE,PRODUCT_CODE,PRODUCT_GROUP_CODE,VALID)
SELECT 629,OWN_UOM,OWN_QTY,REC_USER_CODE,REC_TIME_STAMP,BRAND_CODE,FLAVOR_CODE,PRODUCT_CODE,PRODUCT_GROUP_CODE,VALID
FROM ORDER_PROMOTION_PRODUCT WHERE PROMOTION_ID = 462</v>
      </c>
    </row>
    <row r="44" spans="2:4" x14ac:dyDescent="0.25">
      <c r="B44">
        <v>628</v>
      </c>
      <c r="C44" t="str">
        <f t="shared" si="0"/>
        <v>INSERT INTO ORDER_PROMOTION_CUSTOMER( PROMOTION_ID, CUSTOMER_ID, REC_USER_CODE, REC_TIME_STAMP, ReplyState, IsUse, IsFirstVisit, orderNo, VALID)
SELECT 628, CUSTOMER_ID, 'Minh', GETDATE(), 3, 0, 1, NULL, 1
FROM CUSTOMER_CHAINS WHERE chains_id = 1718
AND customer_id NOT IN (SELECT customer_id FROM ORDER_PROMOTION_CUSTOMER WHERE promotion_id = 628)</v>
      </c>
      <c r="D44" t="str">
        <f t="shared" si="1"/>
        <v>INSERT INTO ORDER_PROMOTION_PRODUCT(PROMOTION_ID,OWN_UOM,OWN_QTY,REC_USER_CODE,REC_TIME_STAMP,BRAND_CODE,FLAVOR_CODE,PRODUCT_CODE,PRODUCT_GROUP_CODE,VALID)
SELECT 628,OWN_UOM,OWN_QTY,REC_USER_CODE,REC_TIME_STAMP,BRAND_CODE,FLAVOR_CODE,PRODUCT_CODE,PRODUCT_GROUP_CODE,VALID
FROM ORDER_PROMOTION_PRODUCT WHERE PROMOTION_ID = 462</v>
      </c>
    </row>
    <row r="45" spans="2:4" x14ac:dyDescent="0.25">
      <c r="B45">
        <v>627</v>
      </c>
      <c r="C45" t="str">
        <f t="shared" si="0"/>
        <v>INSERT INTO ORDER_PROMOTION_CUSTOMER( PROMOTION_ID, CUSTOMER_ID, REC_USER_CODE, REC_TIME_STAMP, ReplyState, IsUse, IsFirstVisit, orderNo, VALID)
SELECT 627, CUSTOMER_ID, 'Minh', GETDATE(), 3, 0, 1, NULL, 1
FROM CUSTOMER_CHAINS WHERE chains_id = 1718
AND customer_id NOT IN (SELECT customer_id FROM ORDER_PROMOTION_CUSTOMER WHERE promotion_id = 627)</v>
      </c>
      <c r="D45" t="str">
        <f t="shared" si="1"/>
        <v>INSERT INTO ORDER_PROMOTION_PRODUCT(PROMOTION_ID,OWN_UOM,OWN_QTY,REC_USER_CODE,REC_TIME_STAMP,BRAND_CODE,FLAVOR_CODE,PRODUCT_CODE,PRODUCT_GROUP_CODE,VALID)
SELECT 627,OWN_UOM,OWN_QTY,REC_USER_CODE,REC_TIME_STAMP,BRAND_CODE,FLAVOR_CODE,PRODUCT_CODE,PRODUCT_GROUP_CODE,VALID
FROM ORDER_PROMOTION_PRODUCT WHERE PROMOTION_ID = 462</v>
      </c>
    </row>
    <row r="46" spans="2:4" x14ac:dyDescent="0.25">
      <c r="B46">
        <v>626</v>
      </c>
      <c r="C46" t="str">
        <f t="shared" si="0"/>
        <v>INSERT INTO ORDER_PROMOTION_CUSTOMER( PROMOTION_ID, CUSTOMER_ID, REC_USER_CODE, REC_TIME_STAMP, ReplyState, IsUse, IsFirstVisit, orderNo, VALID)
SELECT 626, CUSTOMER_ID, 'Minh', GETDATE(), 3, 0, 1, NULL, 1
FROM CUSTOMER_CHAINS WHERE chains_id = 1718
AND customer_id NOT IN (SELECT customer_id FROM ORDER_PROMOTION_CUSTOMER WHERE promotion_id = 626)</v>
      </c>
      <c r="D46" t="str">
        <f t="shared" si="1"/>
        <v>INSERT INTO ORDER_PROMOTION_PRODUCT(PROMOTION_ID,OWN_UOM,OWN_QTY,REC_USER_CODE,REC_TIME_STAMP,BRAND_CODE,FLAVOR_CODE,PRODUCT_CODE,PRODUCT_GROUP_CODE,VALID)
SELECT 626,OWN_UOM,OWN_QTY,REC_USER_CODE,REC_TIME_STAMP,BRAND_CODE,FLAVOR_CODE,PRODUCT_CODE,PRODUCT_GROUP_CODE,VALID
FROM ORDER_PROMOTION_PRODUCT WHERE PROMOTION_ID = 462</v>
      </c>
    </row>
    <row r="47" spans="2:4" x14ac:dyDescent="0.25">
      <c r="B47">
        <v>625</v>
      </c>
      <c r="C47" t="str">
        <f t="shared" si="0"/>
        <v>INSERT INTO ORDER_PROMOTION_CUSTOMER( PROMOTION_ID, CUSTOMER_ID, REC_USER_CODE, REC_TIME_STAMP, ReplyState, IsUse, IsFirstVisit, orderNo, VALID)
SELECT 625, CUSTOMER_ID, 'Minh', GETDATE(), 3, 0, 1, NULL, 1
FROM CUSTOMER_CHAINS WHERE chains_id = 1718
AND customer_id NOT IN (SELECT customer_id FROM ORDER_PROMOTION_CUSTOMER WHERE promotion_id = 625)</v>
      </c>
      <c r="D47" t="str">
        <f t="shared" si="1"/>
        <v>INSERT INTO ORDER_PROMOTION_PRODUCT(PROMOTION_ID,OWN_UOM,OWN_QTY,REC_USER_CODE,REC_TIME_STAMP,BRAND_CODE,FLAVOR_CODE,PRODUCT_CODE,PRODUCT_GROUP_CODE,VALID)
SELECT 625,OWN_UOM,OWN_QTY,REC_USER_CODE,REC_TIME_STAMP,BRAND_CODE,FLAVOR_CODE,PRODUCT_CODE,PRODUCT_GROUP_CODE,VALID
FROM ORDER_PROMOTION_PRODUCT WHERE PROMOTION_ID = 462</v>
      </c>
    </row>
    <row r="48" spans="2:4" x14ac:dyDescent="0.25">
      <c r="B48">
        <v>624</v>
      </c>
      <c r="C48" t="str">
        <f t="shared" si="0"/>
        <v>INSERT INTO ORDER_PROMOTION_CUSTOMER( PROMOTION_ID, CUSTOMER_ID, REC_USER_CODE, REC_TIME_STAMP, ReplyState, IsUse, IsFirstVisit, orderNo, VALID)
SELECT 624, CUSTOMER_ID, 'Minh', GETDATE(), 3, 0, 1, NULL, 1
FROM CUSTOMER_CHAINS WHERE chains_id = 1718
AND customer_id NOT IN (SELECT customer_id FROM ORDER_PROMOTION_CUSTOMER WHERE promotion_id = 624)</v>
      </c>
      <c r="D48" t="str">
        <f t="shared" si="1"/>
        <v>INSERT INTO ORDER_PROMOTION_PRODUCT(PROMOTION_ID,OWN_UOM,OWN_QTY,REC_USER_CODE,REC_TIME_STAMP,BRAND_CODE,FLAVOR_CODE,PRODUCT_CODE,PRODUCT_GROUP_CODE,VALID)
SELECT 624,OWN_UOM,OWN_QTY,REC_USER_CODE,REC_TIME_STAMP,BRAND_CODE,FLAVOR_CODE,PRODUCT_CODE,PRODUCT_GROUP_CODE,VALID
FROM ORDER_PROMOTION_PRODUCT WHERE PROMOTION_ID = 462</v>
      </c>
    </row>
    <row r="49" spans="2:4" x14ac:dyDescent="0.25">
      <c r="B49">
        <v>623</v>
      </c>
      <c r="C49" t="str">
        <f t="shared" si="0"/>
        <v>INSERT INTO ORDER_PROMOTION_CUSTOMER( PROMOTION_ID, CUSTOMER_ID, REC_USER_CODE, REC_TIME_STAMP, ReplyState, IsUse, IsFirstVisit, orderNo, VALID)
SELECT 623, CUSTOMER_ID, 'Minh', GETDATE(), 3, 0, 1, NULL, 1
FROM CUSTOMER_CHAINS WHERE chains_id = 1718
AND customer_id NOT IN (SELECT customer_id FROM ORDER_PROMOTION_CUSTOMER WHERE promotion_id = 623)</v>
      </c>
      <c r="D49" t="str">
        <f t="shared" si="1"/>
        <v>INSERT INTO ORDER_PROMOTION_PRODUCT(PROMOTION_ID,OWN_UOM,OWN_QTY,REC_USER_CODE,REC_TIME_STAMP,BRAND_CODE,FLAVOR_CODE,PRODUCT_CODE,PRODUCT_GROUP_CODE,VALID)
SELECT 623,OWN_UOM,OWN_QTY,REC_USER_CODE,REC_TIME_STAMP,BRAND_CODE,FLAVOR_CODE,PRODUCT_CODE,PRODUCT_GROUP_CODE,VALID
FROM ORDER_PROMOTION_PRODUCT WHERE PROMOTION_ID = 462</v>
      </c>
    </row>
    <row r="50" spans="2:4" x14ac:dyDescent="0.25">
      <c r="B50">
        <v>622</v>
      </c>
      <c r="C50" t="str">
        <f t="shared" si="0"/>
        <v>INSERT INTO ORDER_PROMOTION_CUSTOMER( PROMOTION_ID, CUSTOMER_ID, REC_USER_CODE, REC_TIME_STAMP, ReplyState, IsUse, IsFirstVisit, orderNo, VALID)
SELECT 622, CUSTOMER_ID, 'Minh', GETDATE(), 3, 0, 1, NULL, 1
FROM CUSTOMER_CHAINS WHERE chains_id = 1718
AND customer_id NOT IN (SELECT customer_id FROM ORDER_PROMOTION_CUSTOMER WHERE promotion_id = 622)</v>
      </c>
      <c r="D50" t="str">
        <f t="shared" si="1"/>
        <v>INSERT INTO ORDER_PROMOTION_PRODUCT(PROMOTION_ID,OWN_UOM,OWN_QTY,REC_USER_CODE,REC_TIME_STAMP,BRAND_CODE,FLAVOR_CODE,PRODUCT_CODE,PRODUCT_GROUP_CODE,VALID)
SELECT 622,OWN_UOM,OWN_QTY,REC_USER_CODE,REC_TIME_STAMP,BRAND_CODE,FLAVOR_CODE,PRODUCT_CODE,PRODUCT_GROUP_CODE,VALID
FROM ORDER_PROMOTION_PRODUCT WHERE PROMOTION_ID = 462</v>
      </c>
    </row>
    <row r="51" spans="2:4" x14ac:dyDescent="0.25">
      <c r="B51">
        <v>621</v>
      </c>
      <c r="C51" t="str">
        <f t="shared" si="0"/>
        <v>INSERT INTO ORDER_PROMOTION_CUSTOMER( PROMOTION_ID, CUSTOMER_ID, REC_USER_CODE, REC_TIME_STAMP, ReplyState, IsUse, IsFirstVisit, orderNo, VALID)
SELECT 621, CUSTOMER_ID, 'Minh', GETDATE(), 3, 0, 1, NULL, 1
FROM CUSTOMER_CHAINS WHERE chains_id = 1718
AND customer_id NOT IN (SELECT customer_id FROM ORDER_PROMOTION_CUSTOMER WHERE promotion_id = 621)</v>
      </c>
      <c r="D51" t="str">
        <f t="shared" si="1"/>
        <v>INSERT INTO ORDER_PROMOTION_PRODUCT(PROMOTION_ID,OWN_UOM,OWN_QTY,REC_USER_CODE,REC_TIME_STAMP,BRAND_CODE,FLAVOR_CODE,PRODUCT_CODE,PRODUCT_GROUP_CODE,VALID)
SELECT 621,OWN_UOM,OWN_QTY,REC_USER_CODE,REC_TIME_STAMP,BRAND_CODE,FLAVOR_CODE,PRODUCT_CODE,PRODUCT_GROUP_CODE,VALID
FROM ORDER_PROMOTION_PRODUCT WHERE PROMOTION_ID = 462</v>
      </c>
    </row>
    <row r="52" spans="2:4" x14ac:dyDescent="0.25">
      <c r="B52">
        <v>620</v>
      </c>
      <c r="C52" t="str">
        <f t="shared" si="0"/>
        <v>INSERT INTO ORDER_PROMOTION_CUSTOMER( PROMOTION_ID, CUSTOMER_ID, REC_USER_CODE, REC_TIME_STAMP, ReplyState, IsUse, IsFirstVisit, orderNo, VALID)
SELECT 620, CUSTOMER_ID, 'Minh', GETDATE(), 3, 0, 1, NULL, 1
FROM CUSTOMER_CHAINS WHERE chains_id = 1718
AND customer_id NOT IN (SELECT customer_id FROM ORDER_PROMOTION_CUSTOMER WHERE promotion_id = 620)</v>
      </c>
      <c r="D52" t="str">
        <f t="shared" si="1"/>
        <v>INSERT INTO ORDER_PROMOTION_PRODUCT(PROMOTION_ID,OWN_UOM,OWN_QTY,REC_USER_CODE,REC_TIME_STAMP,BRAND_CODE,FLAVOR_CODE,PRODUCT_CODE,PRODUCT_GROUP_CODE,VALID)
SELECT 620,OWN_UOM,OWN_QTY,REC_USER_CODE,REC_TIME_STAMP,BRAND_CODE,FLAVOR_CODE,PRODUCT_CODE,PRODUCT_GROUP_CODE,VALID
FROM ORDER_PROMOTION_PRODUCT WHERE PROMOTION_ID = 462</v>
      </c>
    </row>
    <row r="53" spans="2:4" x14ac:dyDescent="0.25">
      <c r="B53">
        <v>619</v>
      </c>
      <c r="C53" t="str">
        <f t="shared" si="0"/>
        <v>INSERT INTO ORDER_PROMOTION_CUSTOMER( PROMOTION_ID, CUSTOMER_ID, REC_USER_CODE, REC_TIME_STAMP, ReplyState, IsUse, IsFirstVisit, orderNo, VALID)
SELECT 619, CUSTOMER_ID, 'Minh', GETDATE(), 3, 0, 1, NULL, 1
FROM CUSTOMER_CHAINS WHERE chains_id = 1718
AND customer_id NOT IN (SELECT customer_id FROM ORDER_PROMOTION_CUSTOMER WHERE promotion_id = 619)</v>
      </c>
      <c r="D53" t="str">
        <f t="shared" si="1"/>
        <v>INSERT INTO ORDER_PROMOTION_PRODUCT(PROMOTION_ID,OWN_UOM,OWN_QTY,REC_USER_CODE,REC_TIME_STAMP,BRAND_CODE,FLAVOR_CODE,PRODUCT_CODE,PRODUCT_GROUP_CODE,VALID)
SELECT 619,OWN_UOM,OWN_QTY,REC_USER_CODE,REC_TIME_STAMP,BRAND_CODE,FLAVOR_CODE,PRODUCT_CODE,PRODUCT_GROUP_CODE,VALID
FROM ORDER_PROMOTION_PRODUCT WHERE PROMOTION_ID = 462</v>
      </c>
    </row>
    <row r="54" spans="2:4" x14ac:dyDescent="0.25">
      <c r="B54">
        <v>618</v>
      </c>
      <c r="C54" t="str">
        <f t="shared" si="0"/>
        <v>INSERT INTO ORDER_PROMOTION_CUSTOMER( PROMOTION_ID, CUSTOMER_ID, REC_USER_CODE, REC_TIME_STAMP, ReplyState, IsUse, IsFirstVisit, orderNo, VALID)
SELECT 618, CUSTOMER_ID, 'Minh', GETDATE(), 3, 0, 1, NULL, 1
FROM CUSTOMER_CHAINS WHERE chains_id = 1718
AND customer_id NOT IN (SELECT customer_id FROM ORDER_PROMOTION_CUSTOMER WHERE promotion_id = 618)</v>
      </c>
      <c r="D54" t="str">
        <f t="shared" si="1"/>
        <v>INSERT INTO ORDER_PROMOTION_PRODUCT(PROMOTION_ID,OWN_UOM,OWN_QTY,REC_USER_CODE,REC_TIME_STAMP,BRAND_CODE,FLAVOR_CODE,PRODUCT_CODE,PRODUCT_GROUP_CODE,VALID)
SELECT 618,OWN_UOM,OWN_QTY,REC_USER_CODE,REC_TIME_STAMP,BRAND_CODE,FLAVOR_CODE,PRODUCT_CODE,PRODUCT_GROUP_CODE,VALID
FROM ORDER_PROMOTION_PRODUCT WHERE PROMOTION_ID = 462</v>
      </c>
    </row>
    <row r="55" spans="2:4" x14ac:dyDescent="0.25">
      <c r="B55">
        <v>617</v>
      </c>
      <c r="C55" t="str">
        <f t="shared" si="0"/>
        <v>INSERT INTO ORDER_PROMOTION_CUSTOMER( PROMOTION_ID, CUSTOMER_ID, REC_USER_CODE, REC_TIME_STAMP, ReplyState, IsUse, IsFirstVisit, orderNo, VALID)
SELECT 617, CUSTOMER_ID, 'Minh', GETDATE(), 3, 0, 1, NULL, 1
FROM CUSTOMER_CHAINS WHERE chains_id = 1718
AND customer_id NOT IN (SELECT customer_id FROM ORDER_PROMOTION_CUSTOMER WHERE promotion_id = 617)</v>
      </c>
      <c r="D55" t="str">
        <f t="shared" si="1"/>
        <v>INSERT INTO ORDER_PROMOTION_PRODUCT(PROMOTION_ID,OWN_UOM,OWN_QTY,REC_USER_CODE,REC_TIME_STAMP,BRAND_CODE,FLAVOR_CODE,PRODUCT_CODE,PRODUCT_GROUP_CODE,VALID)
SELECT 617,OWN_UOM,OWN_QTY,REC_USER_CODE,REC_TIME_STAMP,BRAND_CODE,FLAVOR_CODE,PRODUCT_CODE,PRODUCT_GROUP_CODE,VALID
FROM ORDER_PROMOTION_PRODUCT WHERE PROMOTION_ID = 462</v>
      </c>
    </row>
    <row r="56" spans="2:4" x14ac:dyDescent="0.25">
      <c r="B56">
        <v>616</v>
      </c>
      <c r="C56" t="str">
        <f t="shared" si="0"/>
        <v>INSERT INTO ORDER_PROMOTION_CUSTOMER( PROMOTION_ID, CUSTOMER_ID, REC_USER_CODE, REC_TIME_STAMP, ReplyState, IsUse, IsFirstVisit, orderNo, VALID)
SELECT 616, CUSTOMER_ID, 'Minh', GETDATE(), 3, 0, 1, NULL, 1
FROM CUSTOMER_CHAINS WHERE chains_id = 1718
AND customer_id NOT IN (SELECT customer_id FROM ORDER_PROMOTION_CUSTOMER WHERE promotion_id = 616)</v>
      </c>
      <c r="D56" t="str">
        <f t="shared" si="1"/>
        <v>INSERT INTO ORDER_PROMOTION_PRODUCT(PROMOTION_ID,OWN_UOM,OWN_QTY,REC_USER_CODE,REC_TIME_STAMP,BRAND_CODE,FLAVOR_CODE,PRODUCT_CODE,PRODUCT_GROUP_CODE,VALID)
SELECT 616,OWN_UOM,OWN_QTY,REC_USER_CODE,REC_TIME_STAMP,BRAND_CODE,FLAVOR_CODE,PRODUCT_CODE,PRODUCT_GROUP_CODE,VALID
FROM ORDER_PROMOTION_PRODUCT WHERE PROMOTION_ID = 462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Sheet4</vt:lpstr>
      <vt:lpstr>Sheet2</vt:lpstr>
      <vt:lpstr>MM_QAS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</dc:creator>
  <cp:lastModifiedBy>Minh</cp:lastModifiedBy>
  <dcterms:created xsi:type="dcterms:W3CDTF">2016-08-14T16:05:34Z</dcterms:created>
  <dcterms:modified xsi:type="dcterms:W3CDTF">2017-01-11T23:45:53Z</dcterms:modified>
</cp:coreProperties>
</file>