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" sheetId="1" state="visible" r:id="rId2"/>
    <sheet name="B_Q3" sheetId="2" state="visible" r:id="rId3"/>
    <sheet name="B_Q2" sheetId="3" state="visible" r:id="rId4"/>
    <sheet name="X" sheetId="4" state="visible" r:id="rId5"/>
    <sheet name="Definiti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<sst xmlns="http://schemas.openxmlformats.org/spreadsheetml/2006/main" count="293" uniqueCount="176">
  <si>
    <t xml:space="preserve">Name</t>
  </si>
  <si>
    <t xml:space="preserve">Symbol</t>
  </si>
  <si>
    <t xml:space="preserve">atomic_number</t>
  </si>
  <si>
    <t xml:space="preserve">label_preodict</t>
  </si>
  <si>
    <t xml:space="preserve">label_IP</t>
  </si>
  <si>
    <t xml:space="preserve">label_HOMO</t>
  </si>
  <si>
    <t xml:space="preserve">q</t>
  </si>
  <si>
    <t xml:space="preserve">i_r</t>
  </si>
  <si>
    <t xml:space="preserve">EN</t>
  </si>
  <si>
    <t xml:space="preserve">EA</t>
  </si>
  <si>
    <t xml:space="preserve">i_r_s</t>
  </si>
  <si>
    <t xml:space="preserve">i_r_p</t>
  </si>
  <si>
    <t xml:space="preserve">i_r_d</t>
  </si>
  <si>
    <t xml:space="preserve">i_r_f</t>
  </si>
  <si>
    <t xml:space="preserve">sum_s_p_r</t>
  </si>
  <si>
    <t xml:space="preserve">r_s</t>
  </si>
  <si>
    <t xml:space="preserve">r_p</t>
  </si>
  <si>
    <t xml:space="preserve">r_d</t>
  </si>
  <si>
    <t xml:space="preserve">r_f</t>
  </si>
  <si>
    <t xml:space="preserve">IP</t>
  </si>
  <si>
    <t xml:space="preserve">IP_1</t>
  </si>
  <si>
    <t xml:space="preserve">HOMO</t>
  </si>
  <si>
    <t xml:space="preserve">LUMO</t>
  </si>
  <si>
    <t xml:space="preserve">L</t>
  </si>
  <si>
    <t xml:space="preserve">S</t>
  </si>
  <si>
    <t xml:space="preserve">J</t>
  </si>
  <si>
    <t xml:space="preserve">val_e</t>
  </si>
  <si>
    <t xml:space="preserve">weight</t>
  </si>
  <si>
    <t xml:space="preserve">Copper</t>
  </si>
  <si>
    <t xml:space="preserve">Cu</t>
  </si>
  <si>
    <t xml:space="preserve">Lithium</t>
  </si>
  <si>
    <t xml:space="preserve">Li</t>
  </si>
  <si>
    <t xml:space="preserve">Silver</t>
  </si>
  <si>
    <t xml:space="preserve">Ag</t>
  </si>
  <si>
    <t xml:space="preserve">Gold</t>
  </si>
  <si>
    <t xml:space="preserve">Au</t>
  </si>
  <si>
    <t xml:space="preserve">Sodium</t>
  </si>
  <si>
    <t xml:space="preserve">Na</t>
  </si>
  <si>
    <t xml:space="preserve">Potassium</t>
  </si>
  <si>
    <t xml:space="preserve">K</t>
  </si>
  <si>
    <t xml:space="preserve">Rubidium</t>
  </si>
  <si>
    <t xml:space="preserve">Rb</t>
  </si>
  <si>
    <t xml:space="preserve">Francium</t>
  </si>
  <si>
    <t xml:space="preserve">Fr</t>
  </si>
  <si>
    <t xml:space="preserve">Caesium</t>
  </si>
  <si>
    <t xml:space="preserve">Cs</t>
  </si>
  <si>
    <t xml:space="preserve">Y</t>
  </si>
  <si>
    <t xml:space="preserve">Al</t>
  </si>
  <si>
    <t xml:space="preserve">Sc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</si>
  <si>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</si>
  <si>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</si>
  <si>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</si>
  <si>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</si>
  <si>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</si>
  <si>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Co</t>
  </si>
  <si>
    <t xml:space="preserve">Ni</t>
  </si>
  <si>
    <t xml:space="preserve">Ga</t>
  </si>
  <si>
    <t xml:space="preserve">As</t>
  </si>
  <si>
    <t xml:space="preserve">0.814 </t>
  </si>
  <si>
    <t xml:space="preserve">Nb</t>
  </si>
  <si>
    <t xml:space="preserve">Mo</t>
  </si>
  <si>
    <t xml:space="preserve">Ru</t>
  </si>
  <si>
    <t xml:space="preserve">Rh</t>
  </si>
  <si>
    <t xml:space="preserve">In</t>
  </si>
  <si>
    <t xml:space="preserve">Sb</t>
  </si>
  <si>
    <t xml:space="preserve">La</t>
  </si>
  <si>
    <t xml:space="preserve">0.47 </t>
  </si>
  <si>
    <t xml:space="preserve">Ce</t>
  </si>
  <si>
    <t xml:space="preserve">Pr</t>
  </si>
  <si>
    <t xml:space="preserve">Nd</t>
  </si>
  <si>
    <t xml:space="preserve">Sm</t>
  </si>
  <si>
    <t xml:space="preserve">Eu</t>
  </si>
  <si>
    <t xml:space="preserve">Gd</t>
  </si>
  <si>
    <t xml:space="preserve">Tb</t>
  </si>
  <si>
    <t xml:space="preserve">Dy</t>
  </si>
  <si>
    <t xml:space="preserve">Er</t>
  </si>
  <si>
    <t xml:space="preserve">Tm</t>
  </si>
  <si>
    <t xml:space="preserve">Lu</t>
  </si>
  <si>
    <t xml:space="preserve">0.34 </t>
  </si>
  <si>
    <t xml:space="preserve">Tl</t>
  </si>
  <si>
    <t xml:space="preserve">Bi</t>
  </si>
  <si>
    <t xml:space="preserve">Barium</t>
  </si>
  <si>
    <t xml:space="preserve">Ba</t>
  </si>
  <si>
    <t xml:space="preserve">Beryllium</t>
  </si>
  <si>
    <t xml:space="preserve">Be</t>
  </si>
  <si>
    <t xml:space="preserve">Calcium</t>
  </si>
  <si>
    <t xml:space="preserve">Ca</t>
  </si>
  <si>
    <t xml:space="preserve">Cadmium</t>
  </si>
  <si>
    <t xml:space="preserve">Cd</t>
  </si>
  <si>
    <t xml:space="preserve">Cobalt </t>
  </si>
  <si>
    <t xml:space="preserve">Chromium </t>
  </si>
  <si>
    <t xml:space="preserve">Iron </t>
  </si>
  <si>
    <t xml:space="preserve">Mercury</t>
  </si>
  <si>
    <t xml:space="preserve">Hg</t>
  </si>
  <si>
    <t xml:space="preserve">Magnesium</t>
  </si>
  <si>
    <t xml:space="preserve">Mg</t>
  </si>
  <si>
    <t xml:space="preserve">Manganese </t>
  </si>
  <si>
    <t xml:space="preserve">Nickel </t>
  </si>
  <si>
    <t xml:space="preserve">Lead</t>
  </si>
  <si>
    <t xml:space="preserve">Pb</t>
  </si>
  <si>
    <t xml:space="preserve">Palladium</t>
  </si>
  <si>
    <t xml:space="preserve">Pd</t>
  </si>
  <si>
    <t xml:space="preserve">Ytterbium</t>
  </si>
  <si>
    <t xml:space="preserve">Yb</t>
  </si>
  <si>
    <t xml:space="preserve">Zinc</t>
  </si>
  <si>
    <t xml:space="preserve">Zn</t>
  </si>
  <si>
    <t xml:space="preserve">Ra</t>
  </si>
  <si>
    <t xml:space="preserve">Sn</t>
  </si>
  <si>
    <t xml:space="preserve">Vanadium</t>
  </si>
  <si>
    <t xml:space="preserve">Sr</t>
  </si>
  <si>
    <t xml:space="preserve">Xc</t>
  </si>
  <si>
    <t xml:space="preserve">R_HOMO</t>
  </si>
  <si>
    <t xml:space="preserve">Electron_Density</t>
  </si>
  <si>
    <t xml:space="preserve">Gradient_of_Density</t>
  </si>
  <si>
    <t xml:space="preserve">Laplacian_of_Density</t>
  </si>
  <si>
    <t xml:space="preserve">Fluorine</t>
  </si>
  <si>
    <t xml:space="preserve">F</t>
  </si>
  <si>
    <t xml:space="preserve">Chlorine</t>
  </si>
  <si>
    <t xml:space="preserve">Cl</t>
  </si>
  <si>
    <t xml:space="preserve">Bromine</t>
  </si>
  <si>
    <t xml:space="preserve">Br</t>
  </si>
  <si>
    <t xml:space="preserve">Iodine</t>
  </si>
  <si>
    <t xml:space="preserve">I</t>
  </si>
  <si>
    <t xml:space="preserve">abbreviation</t>
  </si>
  <si>
    <t xml:space="preserve">definition</t>
  </si>
  <si>
    <t xml:space="preserve">source</t>
  </si>
  <si>
    <t xml:space="preserve">author</t>
  </si>
  <si>
    <t xml:space="preserve">M_B_electronegativity</t>
  </si>
  <si>
    <t xml:space="preserve">Martynov-Batsanov electronegativity scales </t>
  </si>
  <si>
    <r>
      <rPr>
        <sz val="11"/>
        <rFont val="Times New Roman"/>
        <family val="1"/>
        <charset val="1"/>
      </rPr>
      <t xml:space="preserve">Global multinary structural chemistry </t>
    </r>
    <r>
      <rPr>
        <sz val="12"/>
        <rFont val="Times New Roman"/>
        <family val="1"/>
        <charset val="1"/>
      </rPr>
      <t xml:space="preserve">of </t>
    </r>
    <r>
      <rPr>
        <sz val="11"/>
        <rFont val="Times New Roman"/>
        <family val="1"/>
        <charset val="1"/>
      </rPr>
      <t xml:space="preserve">stable quasicrystals, high-Tc </t>
    </r>
    <r>
      <rPr>
        <sz val="12"/>
        <rFont val="Times New Roman"/>
        <family val="1"/>
        <charset val="1"/>
      </rPr>
      <t xml:space="preserve">ferroelectrics,</t>
    </r>
    <r>
      <rPr>
        <sz val="11"/>
        <rFont val="Times New Roman"/>
        <family val="1"/>
        <charset val="1"/>
      </rPr>
      <t xml:space="preserve"> and high-T, superconductors</t>
    </r>
  </si>
  <si>
    <r>
      <rPr>
        <sz val="11"/>
        <rFont val="Times New Roman"/>
        <family val="1"/>
        <charset val="1"/>
      </rPr>
      <t xml:space="preserve">K. </t>
    </r>
    <r>
      <rPr>
        <sz val="10"/>
        <rFont val="Times New Roman"/>
        <family val="1"/>
        <charset val="1"/>
      </rPr>
      <t xml:space="preserve">M. Rabe</t>
    </r>
    <r>
      <rPr>
        <sz val="11"/>
        <rFont val="Times New Roman"/>
        <family val="1"/>
        <charset val="1"/>
      </rPr>
      <t xml:space="preserve">, J. C. Phillips, P. Villars, I. D. Brown</t>
    </r>
  </si>
  <si>
    <t xml:space="preserve">Sum of the s and p orbital radii </t>
  </si>
  <si>
    <t xml:space="preserve">e_affinity</t>
  </si>
  <si>
    <t xml:space="preserve">Electron affinity</t>
  </si>
  <si>
    <t xml:space="preserve">Handbook of chemistry and physics (CRC), 84th edition; Bratch, S. G., Chem. Phys. Lett., 98, 113, 1983, and Bratch, S. G., and
Lagowski, J. J., Chem. Phys. Lett., 107, 136, 1984.</t>
  </si>
  <si>
    <t xml:space="preserve">David R. Lide, Thomas M. Miller</t>
  </si>
  <si>
    <t xml:space="preserve">s orbital radius</t>
  </si>
  <si>
    <t xml:space="preserve">Zunger, A. Systematization of the stable crystal structure of all AB-type binary compounds. Phys. Rev. B 22, 5839 (1980).</t>
  </si>
  <si>
    <t xml:space="preserve">p orbital radius</t>
  </si>
  <si>
    <t xml:space="preserve">d orbital radius</t>
  </si>
  <si>
    <t xml:space="preserve">ionic potential/energy (+1)</t>
  </si>
  <si>
    <t xml:space="preserve">Handbook of chemistry and physics (CRC), 84th edition, Moore, C. E., Ionization Potentials and Ionization Limits Derived from the Analysis of Optical Spectra, Natl. Stand. Ref. Data Ser. — Natl.
Bur. Stand. (U.S.) No. 34, 1970.</t>
  </si>
  <si>
    <t xml:space="preserve">David R. Lide</t>
  </si>
  <si>
    <t xml:space="preserve">IP_2</t>
  </si>
  <si>
    <t xml:space="preserve">ionic potential/energy (+2)</t>
  </si>
  <si>
    <t xml:space="preserve">, Moore, C. E., Ionization Potentials and Ionization Limits Derived from the Analysis of Optical Spectra, Natl. Stand. Ref. Data Ser. — Natl.
Bur. Stand. (U.S.) No. 34, 1970.</t>
  </si>
  <si>
    <t xml:space="preserve">IP_3</t>
  </si>
  <si>
    <t xml:space="preserve">ionic potential/energy (+3)</t>
  </si>
  <si>
    <t xml:space="preserve">Handbook of chemistry and physics (CRC), 84th edition</t>
  </si>
  <si>
    <t xml:space="preserve">radius of HOMO</t>
  </si>
  <si>
    <t xml:space="preserve">New Scale of Atomic Orbital Radii and Its Relationship with Polarizability, Electronegativity, Other Atomic Properties, and Bond Energies of Diatomic Molecules </t>
  </si>
  <si>
    <t xml:space="preserve">Tapan K. Ghanty and Swapan K. Ghosh*</t>
  </si>
  <si>
    <t xml:space="preserve">neutral_highest_occ_level</t>
  </si>
  <si>
    <t xml:space="preserve">https://www.nist.gov/pml/data/atomic-reference-data-electronic-structure-calculations-electronic-configurations-elements</t>
  </si>
  <si>
    <t xml:space="preserve">neutral_lowest_unocc_level</t>
  </si>
  <si>
    <t xml:space="preserve">n_b</t>
  </si>
  <si>
    <t xml:space="preserve">number of s and p valence electrons</t>
  </si>
  <si>
    <t xml:space="preserve">New Scale of Atomic Orbital Radii and Its Relationship with Polarizability, Electronegativity, Other Atomic Properties, and Bond Energies of Diatomic Molecules</t>
  </si>
  <si>
    <t xml:space="preserve">mulliken electronegativity values</t>
  </si>
  <si>
    <t xml:space="preserve">HOMO radii</t>
  </si>
  <si>
    <t xml:space="preserve">electron density</t>
  </si>
  <si>
    <t xml:space="preserve">gradient of density</t>
  </si>
  <si>
    <t xml:space="preserve">Laplacian of Density</t>
  </si>
  <si>
    <t xml:space="preserve">HOMO_Radii</t>
  </si>
  <si>
    <t xml:space="preserve">the charge encompassed within these orbital radii</t>
  </si>
  <si>
    <t xml:space="preserve">Special notice for some elements</t>
  </si>
  <si>
    <t xml:space="preserve">Some elec affinity </t>
  </si>
  <si>
    <t xml:space="preserve">Are listed unstable in CRC. Information retrieved from: https://calculla.com/electron_affinity</t>
  </si>
  <si>
    <t xml:space="preserve">https://periodictable.com/Properties/A/ElectronAffinity.v.log.html</t>
  </si>
  <si>
    <t xml:space="preserve">the elements include:</t>
  </si>
  <si>
    <t xml:space="preserve">Cd, Am, Be,Bk,Ce,Cf,Cm, Dy, Er, Eu, Gd, Ho, Lu, Mg, Mn, N, Nd,Pm, Pa,Pr, Pu, Ra, Sm, Tb,Tm, U, Zn</t>
  </si>
  <si>
    <t xml:space="preserve">ionic radius of s,p,d orbitals</t>
  </si>
  <si>
    <t xml:space="preserve">common ion</t>
  </si>
  <si>
    <t xml:space="preserve">http://www.sciencegeek.net/Chemistry/chempdfs/CommonIons.pdf</t>
  </si>
  <si>
    <t xml:space="preserve">shannon ionic radius</t>
  </si>
  <si>
    <t xml:space="preserve">http://abulafia.mt.ic.ac.uk/shannon/ptable.php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</si>
</sst>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3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imes New Roman"/>
      <family val="0"/>
      <charset val="1"/>
    </font>
    <font>
      <b val="true"/>
      <sz val="10"/>
      <name val="Times New Roman"/>
      <family val="0"/>
      <charset val="1"/>
    </font>
    <font>
      <b val="true"/>
      <sz val="10"/>
      <name val="Times New Roman"/>
      <family val="1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222222"/>
      <name val="Arial"/>
      <family val="2"/>
      <charset val="1"/>
    </font>
    <font>
      <sz val="10"/>
      <color rgb="FF000000"/>
      <name val="Times New Roman"/>
      <family val="0"/>
      <charset val="1"/>
    </font>
    <font>
      <sz val="10"/>
      <color rgb="FF222222"/>
      <name val="Arial"/>
      <family val="2"/>
      <charset val="1"/>
    </font>
    <font>
      <sz val="6"/>
      <color rgb="FF000000"/>
      <name val="Courier New"/>
      <family val="3"/>
      <charset val="1"/>
    </font>
    <font>
      <sz val="10"/>
      <name val="Times New Roman"/>
      <family val="0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2"/>
      <color rgb="FF000000"/>
      <name val="Times New Roman"/>
      <family val="0"/>
      <charset val="1"/>
    </font>
    <font>
      <sz val="12"/>
      <name val="Times New Roman"/>
      <family val="0"/>
      <charset val="1"/>
    </font>
    <font>
      <b val="true"/>
      <sz val="12"/>
      <name val="Times New Roman"/>
      <family val="0"/>
      <charset val="1"/>
    </font>
    <font>
      <sz val="12"/>
      <name val="Arial"/>
      <family val="2"/>
      <charset val="1"/>
    </font>
    <font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4"/>
      <color rgb="FF666666"/>
      <name val="Arial"/>
      <family val="2"/>
      <charset val="1"/>
    </font>
    <font>
      <sz val="11"/>
      <color rgb="FF222222"/>
      <name val="Arial"/>
      <family val="2"/>
      <charset val="1"/>
    </font>
    <font>
      <sz val="10"/>
      <name val="Arial Nova Light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name val="Times New Roman"/>
      <family val="1"/>
      <charset val="1"/>
    </font>
    <font>
      <sz val="12"/>
      <name val="Times New Roman"/>
      <family val="1"/>
      <charset val="1"/>
    </font>
    <font>
      <sz val="10"/>
      <name val="Times New Roman"/>
      <family val="1"/>
      <charset val="1"/>
    </font>
    <font>
      <sz val="8"/>
      <name val="Times New Roman"/>
      <family val="1"/>
      <charset val="1"/>
    </font>
    <font>
      <u val="single"/>
      <sz val="10"/>
      <color rgb="FF0563C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8F9FA"/>
        <bgColor rgb="FFFFFFCC"/>
      </patternFill>
    </fill>
    <fill>
      <patternFill patternType="solid">
        <fgColor rgb="FFFFFF00"/>
        <bgColor rgb="FFFFEC00"/>
      </patternFill>
    </fill>
    <fill>
      <patternFill patternType="solid">
        <fgColor rgb="FFFFEC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1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8F9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EC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A2A9B1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nist.gov/pml/data/atomic-reference-data-electronic-structure-calculations-electronic-configurations-elements" TargetMode="External"/><Relationship Id="rId2" Type="http://schemas.openxmlformats.org/officeDocument/2006/relationships/hyperlink" Target="https://www.nist.gov/pml/data/atomic-reference-data-electronic-structure-calculations-electronic-configurations-elements" TargetMode="External"/><Relationship Id="rId3" Type="http://schemas.openxmlformats.org/officeDocument/2006/relationships/hyperlink" Target="https://periodictable.com/Properties/A/ElectronAffinity.v.log.html" TargetMode="External"/><Relationship Id="rId4" Type="http://schemas.openxmlformats.org/officeDocument/2006/relationships/hyperlink" Target="http://www.sciencegeek.net/Chemistry/chempdfs/CommonIons.pdf" TargetMode="External"/><Relationship Id="rId5" Type="http://schemas.openxmlformats.org/officeDocument/2006/relationships/hyperlink" Target="http://abulafia.mt.ic.ac.uk/shannon/ptable.ph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3" ySplit="0" topLeftCell="D1" activePane="topRight" state="frozen"/>
      <selection pane="topLeft" activeCell="A1" activeCellId="0" sqref="A1"/>
      <selection pane="topRight" activeCell="K19" activeCellId="0" sqref="K19:K20"/>
    </sheetView>
  </sheetViews>
  <sheetFormatPr defaultRowHeight="13.2" zeroHeight="false" outlineLevelRow="0" outlineLevelCol="0"/>
  <cols>
    <col collapsed="false" customWidth="true" hidden="false" outlineLevel="0" max="1" min="1" style="1" width="2.45"/>
    <col collapsed="false" customWidth="true" hidden="false" outlineLevel="0" max="2" min="2" style="1" width="8"/>
    <col collapsed="false" customWidth="true" hidden="false" outlineLevel="0" max="3" min="3" style="1" width="6.35"/>
    <col collapsed="false" customWidth="true" hidden="false" outlineLevel="0" max="4" min="4" style="1" width="12.89"/>
    <col collapsed="false" customWidth="false" hidden="false" outlineLevel="0" max="5" min="5" style="1" width="11.57"/>
    <col collapsed="false" customWidth="true" hidden="false" outlineLevel="0" max="6" min="6" style="1" width="7"/>
    <col collapsed="false" customWidth="true" hidden="false" outlineLevel="0" max="7" min="7" style="1" width="11.11"/>
    <col collapsed="false" customWidth="true" hidden="false" outlineLevel="0" max="9" min="8" style="1" width="3.78"/>
    <col collapsed="false" customWidth="true" hidden="false" outlineLevel="0" max="10" min="10" style="1" width="4.33"/>
    <col collapsed="false" customWidth="true" hidden="false" outlineLevel="0" max="11" min="11" style="1" width="3.11"/>
    <col collapsed="false" customWidth="true" hidden="false" outlineLevel="0" max="12" min="12" style="1" width="4.33"/>
    <col collapsed="false" customWidth="true" hidden="false" outlineLevel="0" max="14" min="13" style="1" width="4.66"/>
    <col collapsed="false" customWidth="true" hidden="false" outlineLevel="0" max="15" min="15" style="1" width="4.33"/>
    <col collapsed="false" customWidth="true" hidden="false" outlineLevel="0" max="17" min="16" style="1" width="9.12"/>
    <col collapsed="false" customWidth="true" hidden="false" outlineLevel="0" max="18" min="18" style="1" width="4.44"/>
    <col collapsed="false" customWidth="true" hidden="false" outlineLevel="0" max="23" min="19" style="1" width="3.78"/>
    <col collapsed="false" customWidth="true" hidden="false" outlineLevel="0" max="24" min="24" style="1" width="6.35"/>
    <col collapsed="false" customWidth="true" hidden="false" outlineLevel="0" max="25" min="25" style="1" width="6.01"/>
    <col collapsed="false" customWidth="true" hidden="false" outlineLevel="0" max="28" min="26" style="1" width="4.33"/>
    <col collapsed="false" customWidth="true" hidden="false" outlineLevel="0" max="29" min="29" style="2" width="5.33"/>
    <col collapsed="false" customWidth="true" hidden="false" outlineLevel="0" max="30" min="30" style="2" width="6.66"/>
    <col collapsed="false" customWidth="true" hidden="false" outlineLevel="0" max="1025" min="31" style="2" width="11.33"/>
  </cols>
  <sheetData>
    <row r="1" s="10" customFormat="true" ht="16.95" hidden="false" customHeight="true" outlineLevel="0" collapsed="false">
      <c r="A1" s="3"/>
      <c r="B1" s="4" t="s">
        <v>0</v>
      </c>
      <c r="C1" s="4" t="s">
        <v>1</v>
      </c>
      <c r="D1" s="4" t="s">
        <v>2</v>
      </c>
      <c r="E1" s="4" t="s">
        <v>3</v>
      </c>
      <c r="F1" s="5" t="s">
        <v>4</v>
      </c>
      <c r="G1" s="5" t="s">
        <v>5</v>
      </c>
      <c r="H1" s="4" t="s">
        <v>6</v>
      </c>
      <c r="I1" s="6" t="s">
        <v>7</v>
      </c>
      <c r="J1" s="6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2" t="s">
        <v>21</v>
      </c>
      <c r="Y1" s="2" t="s">
        <v>22</v>
      </c>
      <c r="Z1" s="7" t="s">
        <v>23</v>
      </c>
      <c r="AA1" s="7" t="s">
        <v>24</v>
      </c>
      <c r="AB1" s="7" t="s">
        <v>25</v>
      </c>
      <c r="AC1" s="8" t="s">
        <v>26</v>
      </c>
      <c r="AD1" s="9" t="s">
        <v>27</v>
      </c>
    </row>
    <row r="2" customFormat="false" ht="12.8" hidden="false" customHeight="false" outlineLevel="0" collapsed="false">
      <c r="A2" s="11" t="n">
        <v>29</v>
      </c>
      <c r="B2" s="11" t="s">
        <v>28</v>
      </c>
      <c r="C2" s="11" t="s">
        <v>29</v>
      </c>
      <c r="D2" s="12" t="n">
        <v>29</v>
      </c>
      <c r="E2" s="12" t="n">
        <v>6</v>
      </c>
      <c r="F2" s="12" t="n">
        <v>8</v>
      </c>
      <c r="G2" s="12" t="n">
        <v>8</v>
      </c>
      <c r="H2" s="12" t="n">
        <v>1</v>
      </c>
      <c r="I2" s="12" t="n">
        <v>0.77</v>
      </c>
      <c r="J2" s="13" t="n">
        <v>1.9</v>
      </c>
      <c r="K2" s="14" t="n">
        <v>1.23578</v>
      </c>
      <c r="L2" s="15" t="n">
        <v>0</v>
      </c>
      <c r="M2" s="15" t="n">
        <v>0.325</v>
      </c>
      <c r="N2" s="15" t="n">
        <v>0.312</v>
      </c>
      <c r="O2" s="15" t="n">
        <v>0</v>
      </c>
      <c r="P2" s="15" t="n">
        <f aca="false">R2+S2</f>
        <v>1.516</v>
      </c>
      <c r="Q2" s="15" t="n">
        <f aca="false">R2+S2</f>
        <v>1.516</v>
      </c>
      <c r="R2" s="15" t="n">
        <v>1.191</v>
      </c>
      <c r="S2" s="15" t="n">
        <v>0.325</v>
      </c>
      <c r="T2" s="15" t="n">
        <v>0.312</v>
      </c>
      <c r="U2" s="15" t="n">
        <v>0</v>
      </c>
      <c r="V2" s="15" t="n">
        <v>7.72638</v>
      </c>
      <c r="W2" s="15" t="n">
        <v>7.72638</v>
      </c>
      <c r="X2" s="15" t="n">
        <v>4.6097</v>
      </c>
      <c r="Y2" s="16" t="n">
        <v>4.0817</v>
      </c>
      <c r="Z2" s="16" t="n">
        <v>0</v>
      </c>
      <c r="AA2" s="16" t="n">
        <v>0</v>
      </c>
      <c r="AB2" s="16" t="n">
        <v>0</v>
      </c>
      <c r="AC2" s="15" t="n">
        <v>11</v>
      </c>
      <c r="AD2" s="17" t="n">
        <v>63.546</v>
      </c>
    </row>
    <row r="3" customFormat="false" ht="12.8" hidden="false" customHeight="false" outlineLevel="0" collapsed="false">
      <c r="A3" s="11" t="n">
        <v>3</v>
      </c>
      <c r="B3" s="11" t="s">
        <v>30</v>
      </c>
      <c r="C3" s="11" t="s">
        <v>31</v>
      </c>
      <c r="D3" s="12" t="n">
        <v>3</v>
      </c>
      <c r="E3" s="12" t="n">
        <v>1</v>
      </c>
      <c r="F3" s="12" t="n">
        <v>6</v>
      </c>
      <c r="G3" s="12" t="n">
        <v>6</v>
      </c>
      <c r="H3" s="12" t="n">
        <v>1</v>
      </c>
      <c r="I3" s="12" t="n">
        <v>0.92</v>
      </c>
      <c r="J3" s="13" t="n">
        <v>0.98</v>
      </c>
      <c r="K3" s="14" t="n">
        <v>0.618049</v>
      </c>
      <c r="L3" s="15" t="n">
        <v>0.189</v>
      </c>
      <c r="M3" s="15" t="n">
        <v>0</v>
      </c>
      <c r="N3" s="15" t="n">
        <v>0</v>
      </c>
      <c r="O3" s="15" t="n">
        <v>0</v>
      </c>
      <c r="P3" s="15" t="n">
        <f aca="false">R3+S3</f>
        <v>1.772</v>
      </c>
      <c r="Q3" s="15" t="n">
        <f aca="false">R3+S3</f>
        <v>1.772</v>
      </c>
      <c r="R3" s="15" t="n">
        <v>0.186</v>
      </c>
      <c r="S3" s="15" t="n">
        <v>1.586</v>
      </c>
      <c r="T3" s="15" t="n">
        <v>0</v>
      </c>
      <c r="U3" s="15" t="n">
        <v>0</v>
      </c>
      <c r="V3" s="15" t="n">
        <v>5.39172</v>
      </c>
      <c r="W3" s="15" t="n">
        <v>5.39172</v>
      </c>
      <c r="X3" s="15" t="n">
        <v>2.8742</v>
      </c>
      <c r="Y3" s="16" t="n">
        <v>1.3606</v>
      </c>
      <c r="Z3" s="16" t="n">
        <v>0</v>
      </c>
      <c r="AA3" s="16" t="n">
        <v>0</v>
      </c>
      <c r="AB3" s="16" t="n">
        <v>0</v>
      </c>
      <c r="AC3" s="15" t="n">
        <v>1</v>
      </c>
      <c r="AD3" s="17" t="n">
        <v>6.941</v>
      </c>
    </row>
    <row r="4" customFormat="false" ht="12.8" hidden="false" customHeight="false" outlineLevel="0" collapsed="false">
      <c r="A4" s="11" t="n">
        <v>47</v>
      </c>
      <c r="B4" s="11" t="s">
        <v>32</v>
      </c>
      <c r="C4" s="11" t="s">
        <v>33</v>
      </c>
      <c r="D4" s="12" t="n">
        <v>47</v>
      </c>
      <c r="E4" s="12" t="n">
        <v>7</v>
      </c>
      <c r="F4" s="12" t="n">
        <v>7</v>
      </c>
      <c r="G4" s="12" t="n">
        <v>7</v>
      </c>
      <c r="H4" s="12" t="n">
        <v>1</v>
      </c>
      <c r="I4" s="12" t="n">
        <v>1.28</v>
      </c>
      <c r="J4" s="13" t="n">
        <v>1.93</v>
      </c>
      <c r="K4" s="14" t="n">
        <v>1.30447</v>
      </c>
      <c r="L4" s="15" t="n">
        <v>0</v>
      </c>
      <c r="M4" s="15" t="n">
        <v>0.462</v>
      </c>
      <c r="N4" s="15" t="n">
        <v>0.536</v>
      </c>
      <c r="O4" s="15" t="n">
        <v>0</v>
      </c>
      <c r="P4" s="15" t="n">
        <f aca="false">R4+S4</f>
        <v>1.748</v>
      </c>
      <c r="Q4" s="15" t="n">
        <f aca="false">R4+S4</f>
        <v>1.748</v>
      </c>
      <c r="R4" s="15" t="n">
        <v>1.286</v>
      </c>
      <c r="S4" s="15" t="n">
        <v>0.462</v>
      </c>
      <c r="T4" s="15" t="n">
        <v>0.536</v>
      </c>
      <c r="U4" s="15" t="n">
        <v>0</v>
      </c>
      <c r="V4" s="15" t="n">
        <v>7.5762</v>
      </c>
      <c r="W4" s="15" t="n">
        <v>7.5762</v>
      </c>
      <c r="X4" s="15" t="n">
        <v>4.4045</v>
      </c>
      <c r="Y4" s="16" t="n">
        <v>1.3606</v>
      </c>
      <c r="Z4" s="16" t="n">
        <v>0</v>
      </c>
      <c r="AA4" s="16" t="n">
        <v>0</v>
      </c>
      <c r="AB4" s="16" t="n">
        <v>0</v>
      </c>
      <c r="AC4" s="15" t="n">
        <v>11</v>
      </c>
      <c r="AD4" s="17" t="n">
        <v>107.8682</v>
      </c>
    </row>
    <row r="5" customFormat="false" ht="12.8" hidden="false" customHeight="false" outlineLevel="0" collapsed="false">
      <c r="A5" s="11" t="n">
        <v>79</v>
      </c>
      <c r="B5" s="11" t="s">
        <v>34</v>
      </c>
      <c r="C5" s="11" t="s">
        <v>35</v>
      </c>
      <c r="D5" s="12" t="n">
        <v>79</v>
      </c>
      <c r="E5" s="12" t="n">
        <v>8</v>
      </c>
      <c r="F5" s="12" t="n">
        <v>9</v>
      </c>
      <c r="G5" s="12" t="n">
        <v>9</v>
      </c>
      <c r="H5" s="12" t="n">
        <v>1</v>
      </c>
      <c r="I5" s="12" t="n">
        <v>1.37</v>
      </c>
      <c r="J5" s="18" t="n">
        <v>2.54</v>
      </c>
      <c r="K5" s="14" t="n">
        <v>2.30861</v>
      </c>
      <c r="L5" s="15" t="n">
        <v>0</v>
      </c>
      <c r="M5" s="15" t="n">
        <v>0.51</v>
      </c>
      <c r="N5" s="15" t="n">
        <v>0.633</v>
      </c>
      <c r="O5" s="15" t="n">
        <v>0</v>
      </c>
      <c r="P5" s="15" t="n">
        <f aca="false">R5+S5</f>
        <v>2.482</v>
      </c>
      <c r="Q5" s="15" t="n">
        <f aca="false">R5+S5</f>
        <v>2.482</v>
      </c>
      <c r="R5" s="15" t="n">
        <v>1.187</v>
      </c>
      <c r="S5" s="15" t="n">
        <v>1.295</v>
      </c>
      <c r="T5" s="15" t="n">
        <v>0.634</v>
      </c>
      <c r="U5" s="15" t="n">
        <v>0</v>
      </c>
      <c r="V5" s="15" t="n">
        <v>9.2255</v>
      </c>
      <c r="W5" s="15" t="n">
        <v>9.2255</v>
      </c>
      <c r="X5" s="15" t="n">
        <v>5.7602</v>
      </c>
      <c r="Y5" s="16" t="n">
        <v>6.8029</v>
      </c>
      <c r="Z5" s="16" t="n">
        <v>0</v>
      </c>
      <c r="AA5" s="16" t="n">
        <v>0</v>
      </c>
      <c r="AB5" s="16" t="n">
        <v>0</v>
      </c>
      <c r="AC5" s="15" t="n">
        <v>11</v>
      </c>
      <c r="AD5" s="17" t="n">
        <v>196.966569</v>
      </c>
    </row>
    <row r="6" customFormat="false" ht="12.8" hidden="false" customHeight="false" outlineLevel="0" collapsed="false">
      <c r="A6" s="11" t="n">
        <v>11</v>
      </c>
      <c r="B6" s="11" t="s">
        <v>36</v>
      </c>
      <c r="C6" s="11" t="s">
        <v>37</v>
      </c>
      <c r="D6" s="12" t="n">
        <v>11</v>
      </c>
      <c r="E6" s="12" t="n">
        <v>2</v>
      </c>
      <c r="F6" s="12" t="n">
        <v>5</v>
      </c>
      <c r="G6" s="12" t="n">
        <v>5</v>
      </c>
      <c r="H6" s="12" t="n">
        <v>1</v>
      </c>
      <c r="I6" s="12" t="n">
        <v>1.39</v>
      </c>
      <c r="J6" s="18" t="n">
        <v>0.93</v>
      </c>
      <c r="K6" s="14" t="n">
        <v>0.547926</v>
      </c>
      <c r="L6" s="15" t="n">
        <v>0</v>
      </c>
      <c r="M6" s="15" t="n">
        <v>0.278</v>
      </c>
      <c r="N6" s="15" t="n">
        <v>0</v>
      </c>
      <c r="O6" s="15" t="n">
        <v>0</v>
      </c>
      <c r="P6" s="15" t="n">
        <f aca="false">R6+S6</f>
        <v>1.991</v>
      </c>
      <c r="Q6" s="15" t="n">
        <f aca="false">R6+S6</f>
        <v>1.991</v>
      </c>
      <c r="R6" s="15" t="n">
        <v>1.713</v>
      </c>
      <c r="S6" s="15" t="n">
        <v>0.278</v>
      </c>
      <c r="T6" s="15" t="n">
        <v>0</v>
      </c>
      <c r="U6" s="15" t="n">
        <v>0</v>
      </c>
      <c r="V6" s="15" t="n">
        <v>5.13908</v>
      </c>
      <c r="W6" s="15" t="n">
        <v>5.13908</v>
      </c>
      <c r="X6" s="15" t="n">
        <v>2.744</v>
      </c>
      <c r="Y6" s="16" t="n">
        <v>1.3606</v>
      </c>
      <c r="Z6" s="16" t="n">
        <v>0</v>
      </c>
      <c r="AA6" s="16" t="n">
        <v>0</v>
      </c>
      <c r="AB6" s="16" t="n">
        <v>0</v>
      </c>
      <c r="AC6" s="15" t="n">
        <v>1</v>
      </c>
      <c r="AD6" s="17" t="n">
        <v>22.989769</v>
      </c>
    </row>
    <row r="7" customFormat="false" ht="14.25" hidden="false" customHeight="true" outlineLevel="0" collapsed="false">
      <c r="A7" s="11" t="n">
        <v>19</v>
      </c>
      <c r="B7" s="11" t="s">
        <v>38</v>
      </c>
      <c r="C7" s="11" t="s">
        <v>39</v>
      </c>
      <c r="D7" s="12" t="n">
        <v>19</v>
      </c>
      <c r="E7" s="12" t="n">
        <v>3</v>
      </c>
      <c r="F7" s="12" t="n">
        <v>4</v>
      </c>
      <c r="G7" s="12" t="n">
        <v>4</v>
      </c>
      <c r="H7" s="12" t="n">
        <v>1</v>
      </c>
      <c r="I7" s="12" t="n">
        <v>1.64</v>
      </c>
      <c r="J7" s="19" t="n">
        <v>0.82</v>
      </c>
      <c r="K7" s="14" t="n">
        <v>0.501459</v>
      </c>
      <c r="L7" s="15" t="n">
        <v>0</v>
      </c>
      <c r="M7" s="15" t="n">
        <v>0.592</v>
      </c>
      <c r="N7" s="15" t="n">
        <v>0</v>
      </c>
      <c r="O7" s="15" t="n">
        <v>0</v>
      </c>
      <c r="P7" s="15" t="n">
        <f aca="false">R7+S7</f>
        <v>2.755</v>
      </c>
      <c r="Q7" s="15" t="n">
        <f aca="false">R7+S7</f>
        <v>2.755</v>
      </c>
      <c r="R7" s="15" t="n">
        <v>2.162</v>
      </c>
      <c r="S7" s="15" t="n">
        <v>0.593</v>
      </c>
      <c r="T7" s="15" t="n">
        <v>0</v>
      </c>
      <c r="U7" s="15" t="n">
        <v>0</v>
      </c>
      <c r="V7" s="15" t="n">
        <v>4.34066</v>
      </c>
      <c r="W7" s="15" t="n">
        <v>4.34066</v>
      </c>
      <c r="X7" s="15" t="n">
        <v>2.319</v>
      </c>
      <c r="Y7" s="16" t="n">
        <v>1.3606</v>
      </c>
      <c r="Z7" s="16" t="n">
        <v>0</v>
      </c>
      <c r="AA7" s="16" t="n">
        <v>0</v>
      </c>
      <c r="AB7" s="16" t="n">
        <v>0</v>
      </c>
      <c r="AC7" s="15" t="n">
        <v>1</v>
      </c>
      <c r="AD7" s="17" t="n">
        <v>39.0983</v>
      </c>
    </row>
    <row r="8" customFormat="false" ht="12.8" hidden="false" customHeight="false" outlineLevel="0" collapsed="false">
      <c r="A8" s="11" t="n">
        <v>37</v>
      </c>
      <c r="B8" s="11" t="s">
        <v>40</v>
      </c>
      <c r="C8" s="11" t="s">
        <v>41</v>
      </c>
      <c r="D8" s="12" t="n">
        <v>37</v>
      </c>
      <c r="E8" s="12" t="n">
        <v>4</v>
      </c>
      <c r="F8" s="12" t="n">
        <v>3</v>
      </c>
      <c r="G8" s="12" t="n">
        <v>3</v>
      </c>
      <c r="H8" s="12" t="n">
        <v>1</v>
      </c>
      <c r="I8" s="12" t="n">
        <v>1.72</v>
      </c>
      <c r="J8" s="18" t="n">
        <v>0.82</v>
      </c>
      <c r="K8" s="14" t="n">
        <v>0.485916</v>
      </c>
      <c r="L8" s="15" t="n">
        <v>0</v>
      </c>
      <c r="M8" s="15" t="n">
        <v>0.734</v>
      </c>
      <c r="N8" s="15" t="n">
        <v>0</v>
      </c>
      <c r="O8" s="15" t="n">
        <v>0</v>
      </c>
      <c r="P8" s="15" t="n">
        <f aca="false">R8+S8</f>
        <v>3.022</v>
      </c>
      <c r="Q8" s="15" t="n">
        <f aca="false">R8+S8</f>
        <v>3.022</v>
      </c>
      <c r="R8" s="15" t="n">
        <v>2.287</v>
      </c>
      <c r="S8" s="15" t="n">
        <v>0.735</v>
      </c>
      <c r="T8" s="15" t="n">
        <v>0</v>
      </c>
      <c r="U8" s="15" t="n">
        <v>0</v>
      </c>
      <c r="V8" s="15" t="n">
        <v>4.17713</v>
      </c>
      <c r="W8" s="15" t="n">
        <v>4.17713</v>
      </c>
      <c r="X8" s="15" t="n">
        <v>2.2327</v>
      </c>
      <c r="Y8" s="15" t="n">
        <v>2.2327</v>
      </c>
      <c r="Z8" s="16" t="n">
        <v>0</v>
      </c>
      <c r="AA8" s="16" t="n">
        <v>0</v>
      </c>
      <c r="AB8" s="16" t="n">
        <v>0</v>
      </c>
      <c r="AC8" s="15" t="n">
        <v>1</v>
      </c>
      <c r="AD8" s="17" t="n">
        <v>85.4678</v>
      </c>
    </row>
    <row r="9" customFormat="false" ht="12.8" hidden="false" customHeight="false" outlineLevel="0" collapsed="false">
      <c r="A9" s="11" t="n">
        <v>87</v>
      </c>
      <c r="B9" s="11" t="s">
        <v>42</v>
      </c>
      <c r="C9" s="11" t="s">
        <v>43</v>
      </c>
      <c r="D9" s="12" t="n">
        <v>87</v>
      </c>
      <c r="E9" s="12" t="n">
        <v>9</v>
      </c>
      <c r="F9" s="12" t="n">
        <v>2</v>
      </c>
      <c r="G9" s="12" t="n">
        <v>2</v>
      </c>
      <c r="H9" s="12" t="n">
        <v>1</v>
      </c>
      <c r="I9" s="12" t="n">
        <v>1.8</v>
      </c>
      <c r="J9" s="18" t="n">
        <v>0.7</v>
      </c>
      <c r="K9" s="14" t="n">
        <v>0.486</v>
      </c>
      <c r="L9" s="15" t="n">
        <v>0</v>
      </c>
      <c r="M9" s="15" t="n">
        <v>0</v>
      </c>
      <c r="N9" s="15" t="n">
        <v>0</v>
      </c>
      <c r="O9" s="15" t="n">
        <v>0</v>
      </c>
      <c r="P9" s="15" t="n">
        <f aca="false">R9+S9</f>
        <v>3.471</v>
      </c>
      <c r="Q9" s="15" t="n">
        <f aca="false">R9+S9</f>
        <v>3.471</v>
      </c>
      <c r="R9" s="15" t="n">
        <v>2.447</v>
      </c>
      <c r="S9" s="15" t="n">
        <v>1.024</v>
      </c>
      <c r="T9" s="15" t="n">
        <v>0</v>
      </c>
      <c r="U9" s="15" t="n">
        <v>0</v>
      </c>
      <c r="V9" s="15" t="n">
        <v>4.0727</v>
      </c>
      <c r="W9" s="15" t="n">
        <v>4.0727</v>
      </c>
      <c r="X9" s="15" t="n">
        <v>2.1693</v>
      </c>
      <c r="Y9" s="16" t="n">
        <v>1.3606</v>
      </c>
      <c r="Z9" s="16" t="n">
        <v>0</v>
      </c>
      <c r="AA9" s="16" t="n">
        <v>0</v>
      </c>
      <c r="AB9" s="16" t="n">
        <v>0</v>
      </c>
      <c r="AC9" s="15" t="n">
        <v>1</v>
      </c>
      <c r="AD9" s="17" t="n">
        <v>223</v>
      </c>
    </row>
    <row r="10" customFormat="false" ht="12.8" hidden="false" customHeight="false" outlineLevel="0" collapsed="false">
      <c r="A10" s="11" t="n">
        <v>55</v>
      </c>
      <c r="B10" s="11" t="s">
        <v>44</v>
      </c>
      <c r="C10" s="11" t="s">
        <v>45</v>
      </c>
      <c r="D10" s="12" t="n">
        <v>55</v>
      </c>
      <c r="E10" s="12" t="n">
        <v>5</v>
      </c>
      <c r="F10" s="12" t="n">
        <v>1</v>
      </c>
      <c r="G10" s="12" t="n">
        <v>1</v>
      </c>
      <c r="H10" s="12" t="n">
        <v>1</v>
      </c>
      <c r="I10" s="12" t="n">
        <v>1.88</v>
      </c>
      <c r="J10" s="18" t="n">
        <v>0.79</v>
      </c>
      <c r="K10" s="14" t="n">
        <v>0.471626</v>
      </c>
      <c r="L10" s="15" t="n">
        <v>0</v>
      </c>
      <c r="M10" s="15" t="n">
        <v>0.921</v>
      </c>
      <c r="N10" s="15" t="n">
        <v>0</v>
      </c>
      <c r="O10" s="15" t="n">
        <v>0</v>
      </c>
      <c r="P10" s="15" t="n">
        <f aca="false">R10+S10</f>
        <v>3.44</v>
      </c>
      <c r="Q10" s="15" t="n">
        <f aca="false">R10+S10</f>
        <v>3.44</v>
      </c>
      <c r="R10" s="15" t="n">
        <v>2.518</v>
      </c>
      <c r="S10" s="15" t="n">
        <v>0.922</v>
      </c>
      <c r="T10" s="15" t="n">
        <v>0</v>
      </c>
      <c r="U10" s="15" t="n">
        <v>0</v>
      </c>
      <c r="V10" s="15" t="n">
        <v>3.8939</v>
      </c>
      <c r="W10" s="15" t="n">
        <v>3.8939</v>
      </c>
      <c r="X10" s="15" t="n">
        <v>2.0862</v>
      </c>
      <c r="Y10" s="16" t="n">
        <v>5.7602</v>
      </c>
      <c r="Z10" s="16" t="n">
        <v>0</v>
      </c>
      <c r="AA10" s="16" t="n">
        <v>0</v>
      </c>
      <c r="AB10" s="16" t="n">
        <v>0</v>
      </c>
      <c r="AC10" s="15" t="n">
        <v>1</v>
      </c>
      <c r="AD10" s="17" t="n">
        <v>132.905452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3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I2" activeCellId="1" sqref="K19:K20 I2"/>
    </sheetView>
  </sheetViews>
  <sheetFormatPr defaultRowHeight="13.2" zeroHeight="false" outlineLevelRow="0" outlineLevelCol="0"/>
  <cols>
    <col collapsed="false" customWidth="true" hidden="false" outlineLevel="0" max="1" min="1" style="10" width="7.34"/>
    <col collapsed="false" customWidth="true" hidden="false" outlineLevel="0" max="2" min="2" style="20" width="14.66"/>
    <col collapsed="false" customWidth="true" hidden="false" outlineLevel="0" max="3" min="3" style="20" width="16.22"/>
    <col collapsed="false" customWidth="true" hidden="false" outlineLevel="0" max="4" min="4" style="20" width="9.89"/>
    <col collapsed="false" customWidth="true" hidden="false" outlineLevel="0" max="5" min="5" style="20" width="15.56"/>
    <col collapsed="false" customWidth="true" hidden="false" outlineLevel="0" max="6" min="6" style="20" width="2.12"/>
    <col collapsed="false" customWidth="true" hidden="false" outlineLevel="0" max="7" min="7" style="21" width="10.12"/>
    <col collapsed="false" customWidth="true" hidden="false" outlineLevel="0" max="8" min="8" style="0" width="5.1"/>
    <col collapsed="false" customWidth="true" hidden="false" outlineLevel="0" max="9" min="9" style="0" width="10.65"/>
    <col collapsed="false" customWidth="true" hidden="false" outlineLevel="0" max="10" min="10" style="0" width="6.56"/>
    <col collapsed="false" customWidth="true" hidden="false" outlineLevel="0" max="13" min="11" style="0" width="6.22"/>
    <col collapsed="false" customWidth="true" hidden="false" outlineLevel="0" max="14" min="14" style="0" width="10.65"/>
    <col collapsed="false" customWidth="true" hidden="false" outlineLevel="0" max="18" min="15" style="0" width="6.22"/>
    <col collapsed="false" customWidth="true" hidden="false" outlineLevel="0" max="19" min="19" style="0" width="4.1"/>
    <col collapsed="false" customWidth="true" hidden="false" outlineLevel="0" max="20" min="20" style="0" width="2.22"/>
    <col collapsed="false" customWidth="true" hidden="false" outlineLevel="0" max="21" min="21" style="0" width="4.1"/>
    <col collapsed="false" customWidth="true" hidden="false" outlineLevel="0" max="23" min="22" style="0" width="7.34"/>
    <col collapsed="false" customWidth="true" hidden="false" outlineLevel="0" max="24" min="24" style="0" width="5.55"/>
    <col collapsed="false" customWidth="true" hidden="false" outlineLevel="0" max="25" min="25" style="0" width="5.33"/>
    <col collapsed="false" customWidth="true" hidden="false" outlineLevel="0" max="26" min="26" style="0" width="9.44"/>
    <col collapsed="false" customWidth="true" hidden="false" outlineLevel="0" max="27" min="27" style="0" width="10.57"/>
    <col collapsed="false" customWidth="true" hidden="false" outlineLevel="0" max="28" min="28" style="0" width="18"/>
    <col collapsed="false" customWidth="true" hidden="false" outlineLevel="0" max="1025" min="29" style="0" width="11.33"/>
  </cols>
  <sheetData>
    <row r="1" s="26" customFormat="true" ht="12" hidden="false" customHeight="true" outlineLevel="0" collapsed="false">
      <c r="A1" s="22" t="s">
        <v>1</v>
      </c>
      <c r="B1" s="23" t="s">
        <v>2</v>
      </c>
      <c r="C1" s="22" t="s">
        <v>3</v>
      </c>
      <c r="D1" s="22" t="s">
        <v>4</v>
      </c>
      <c r="E1" s="22" t="s">
        <v>5</v>
      </c>
      <c r="F1" s="22" t="s">
        <v>6</v>
      </c>
      <c r="G1" s="24" t="s">
        <v>7</v>
      </c>
      <c r="H1" s="8" t="s">
        <v>8</v>
      </c>
      <c r="I1" s="25" t="s">
        <v>9</v>
      </c>
      <c r="J1" s="25" t="s">
        <v>10</v>
      </c>
      <c r="K1" s="25" t="s">
        <v>11</v>
      </c>
      <c r="L1" s="25" t="s">
        <v>12</v>
      </c>
      <c r="M1" s="25" t="s">
        <v>13</v>
      </c>
      <c r="N1" s="25" t="s">
        <v>14</v>
      </c>
      <c r="O1" s="25" t="s">
        <v>15</v>
      </c>
      <c r="P1" s="25" t="s">
        <v>16</v>
      </c>
      <c r="Q1" s="25" t="s">
        <v>17</v>
      </c>
      <c r="R1" s="25" t="s">
        <v>18</v>
      </c>
      <c r="S1" s="25" t="s">
        <v>23</v>
      </c>
      <c r="T1" s="25" t="s">
        <v>24</v>
      </c>
      <c r="U1" s="25" t="s">
        <v>25</v>
      </c>
      <c r="V1" s="25" t="s">
        <v>21</v>
      </c>
      <c r="W1" s="25" t="s">
        <v>22</v>
      </c>
      <c r="X1" s="25" t="s">
        <v>26</v>
      </c>
      <c r="Y1" s="25" t="s">
        <v>20</v>
      </c>
      <c r="Z1" s="25" t="s">
        <v>19</v>
      </c>
      <c r="AA1" s="25" t="s">
        <v>27</v>
      </c>
    </row>
    <row r="2" customFormat="false" ht="13.2" hidden="false" customHeight="false" outlineLevel="0" collapsed="false">
      <c r="A2" s="8" t="s">
        <v>46</v>
      </c>
      <c r="B2" s="27" t="n">
        <v>6.2171</v>
      </c>
      <c r="C2" s="28" t="n">
        <v>1</v>
      </c>
      <c r="D2" s="28" t="n">
        <v>3</v>
      </c>
      <c r="E2" s="28" t="n">
        <v>1</v>
      </c>
      <c r="F2" s="28" t="n">
        <v>3</v>
      </c>
      <c r="G2" s="29" t="n">
        <v>0.9</v>
      </c>
      <c r="H2" s="27" t="n">
        <v>1.22</v>
      </c>
      <c r="I2" s="1" t="n">
        <v>0.307</v>
      </c>
      <c r="J2" s="1" t="n">
        <v>0</v>
      </c>
      <c r="K2" s="1" t="n">
        <v>0.64</v>
      </c>
      <c r="L2" s="1" t="n">
        <v>0</v>
      </c>
      <c r="M2" s="1" t="n">
        <v>0</v>
      </c>
      <c r="N2" s="1" t="n">
        <f aca="false">O2+P2</f>
        <v>2.339</v>
      </c>
      <c r="O2" s="1" t="n">
        <v>1.693</v>
      </c>
      <c r="P2" s="1" t="n">
        <v>0.646</v>
      </c>
      <c r="Q2" s="1" t="n">
        <v>0.865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1.6291</v>
      </c>
      <c r="W2" s="1" t="n">
        <v>1.3606</v>
      </c>
      <c r="X2" s="1" t="n">
        <v>8</v>
      </c>
      <c r="Y2" s="27" t="n">
        <v>6.2171</v>
      </c>
      <c r="Z2" s="1" t="n">
        <v>20.52</v>
      </c>
      <c r="AA2" s="1" t="n">
        <v>88.90585</v>
      </c>
    </row>
    <row r="3" customFormat="false" ht="13.2" hidden="false" customHeight="false" outlineLevel="0" collapsed="false">
      <c r="A3" s="23" t="s">
        <v>47</v>
      </c>
      <c r="B3" s="30" t="n">
        <v>13</v>
      </c>
      <c r="C3" s="23" t="n">
        <v>2</v>
      </c>
      <c r="D3" s="28" t="n">
        <v>22</v>
      </c>
      <c r="E3" s="28" t="n">
        <v>12</v>
      </c>
      <c r="F3" s="23" t="n">
        <v>3</v>
      </c>
      <c r="G3" s="29" t="n">
        <v>0.535</v>
      </c>
      <c r="H3" s="27" t="n">
        <v>1.61</v>
      </c>
      <c r="I3" s="28" t="n">
        <v>0.43283</v>
      </c>
      <c r="J3" s="31" t="n">
        <v>0</v>
      </c>
      <c r="K3" s="28" t="n">
        <v>0.221</v>
      </c>
      <c r="L3" s="31" t="n">
        <v>0</v>
      </c>
      <c r="M3" s="31" t="n">
        <v>0</v>
      </c>
      <c r="N3" s="31" t="n">
        <f aca="false">O3+P3</f>
        <v>2.356</v>
      </c>
      <c r="O3" s="31" t="n">
        <v>1.044</v>
      </c>
      <c r="P3" s="31" t="n">
        <v>1.312</v>
      </c>
      <c r="Q3" s="31" t="n">
        <v>0</v>
      </c>
      <c r="R3" s="31" t="n">
        <v>0</v>
      </c>
      <c r="S3" s="31" t="n">
        <v>0</v>
      </c>
      <c r="T3" s="31" t="n">
        <v>0</v>
      </c>
      <c r="U3" s="31" t="n">
        <v>0</v>
      </c>
      <c r="V3" s="1" t="n">
        <v>2.7121</v>
      </c>
      <c r="W3" s="1" t="n">
        <v>2.7212</v>
      </c>
      <c r="X3" s="1" t="n">
        <v>3</v>
      </c>
      <c r="Y3" s="27" t="n">
        <v>5.98577</v>
      </c>
      <c r="Z3" s="1" t="n">
        <v>28.4476499999999</v>
      </c>
      <c r="AA3" s="1" t="n">
        <v>26.981539</v>
      </c>
    </row>
    <row r="4" customFormat="false" ht="13.2" hidden="false" customHeight="false" outlineLevel="0" collapsed="false">
      <c r="A4" s="23" t="s">
        <v>48</v>
      </c>
      <c r="B4" s="30" t="n">
        <v>21</v>
      </c>
      <c r="C4" s="23" t="n">
        <v>3</v>
      </c>
      <c r="D4" s="28" t="n">
        <v>13</v>
      </c>
      <c r="E4" s="28" t="n">
        <v>19</v>
      </c>
      <c r="F4" s="23" t="n">
        <v>3</v>
      </c>
      <c r="G4" s="29" t="n">
        <v>0.745</v>
      </c>
      <c r="H4" s="27" t="n">
        <v>1.36</v>
      </c>
      <c r="I4" s="28" t="n">
        <v>0.188</v>
      </c>
      <c r="J4" s="1" t="n">
        <v>0</v>
      </c>
      <c r="K4" s="1" t="n">
        <v>0.493</v>
      </c>
      <c r="L4" s="1" t="n">
        <v>0</v>
      </c>
      <c r="M4" s="1" t="n">
        <v>0</v>
      </c>
      <c r="N4" s="31" t="n">
        <f aca="false">O4+P4</f>
        <v>2.07</v>
      </c>
      <c r="O4" s="1" t="n">
        <v>1.57</v>
      </c>
      <c r="P4" s="1" t="n">
        <v>0.5</v>
      </c>
      <c r="Q4" s="1" t="n">
        <v>0.539</v>
      </c>
      <c r="R4" s="1" t="n">
        <v>0</v>
      </c>
      <c r="S4" s="31" t="n">
        <v>0</v>
      </c>
      <c r="T4" s="31" t="n">
        <v>0</v>
      </c>
      <c r="U4" s="31" t="n">
        <v>0</v>
      </c>
      <c r="V4" s="1" t="n">
        <v>3.5584</v>
      </c>
      <c r="W4" s="1" t="n">
        <v>2.7212</v>
      </c>
      <c r="X4" s="1" t="n">
        <v>8</v>
      </c>
      <c r="Y4" s="27" t="n">
        <v>6.5615</v>
      </c>
      <c r="Z4" s="1" t="n">
        <v>24.75666</v>
      </c>
      <c r="AA4" s="1" t="n">
        <v>44.955912</v>
      </c>
    </row>
    <row r="5" customFormat="false" ht="13.2" hidden="false" customHeight="false" outlineLevel="0" collapsed="false">
      <c r="A5" s="23" t="s">
        <v>49</v>
      </c>
      <c r="B5" s="30" t="n">
        <v>22</v>
      </c>
      <c r="C5" s="28" t="n">
        <v>4</v>
      </c>
      <c r="D5" s="28" t="n">
        <v>19</v>
      </c>
      <c r="E5" s="28" t="n">
        <v>20</v>
      </c>
      <c r="F5" s="23" t="n">
        <v>3</v>
      </c>
      <c r="G5" s="29" t="n">
        <v>0.67</v>
      </c>
      <c r="H5" s="27" t="n">
        <v>1.54</v>
      </c>
      <c r="I5" s="27" t="n">
        <v>0.076</v>
      </c>
      <c r="J5" s="31" t="n">
        <v>0</v>
      </c>
      <c r="K5" s="1" t="n">
        <v>0.462</v>
      </c>
      <c r="L5" s="1" t="n">
        <v>0.464</v>
      </c>
      <c r="M5" s="1" t="n">
        <v>0</v>
      </c>
      <c r="N5" s="31" t="n">
        <f aca="false">O5+P5</f>
        <v>1.945</v>
      </c>
      <c r="O5" s="31" t="n">
        <v>1.477</v>
      </c>
      <c r="P5" s="31" t="n">
        <v>0.468</v>
      </c>
      <c r="Q5" s="31" t="n">
        <v>0.489</v>
      </c>
      <c r="R5" s="31" t="n">
        <v>0</v>
      </c>
      <c r="S5" s="31" t="n">
        <v>0.5</v>
      </c>
      <c r="T5" s="31" t="n">
        <v>2</v>
      </c>
      <c r="U5" s="31" t="n">
        <v>1.5</v>
      </c>
      <c r="V5" s="1" t="n">
        <v>3.7291</v>
      </c>
      <c r="W5" s="1" t="n">
        <v>4.0817</v>
      </c>
      <c r="X5" s="1" t="n">
        <v>4</v>
      </c>
      <c r="Y5" s="27" t="n">
        <v>6.8281</v>
      </c>
      <c r="Z5" s="1" t="n">
        <v>27.4917</v>
      </c>
      <c r="AA5" s="1" t="n">
        <v>47.867</v>
      </c>
    </row>
    <row r="6" customFormat="false" ht="13.2" hidden="false" customHeight="false" outlineLevel="0" collapsed="false">
      <c r="A6" s="23" t="s">
        <v>50</v>
      </c>
      <c r="B6" s="30" t="n">
        <v>23</v>
      </c>
      <c r="C6" s="23" t="n">
        <v>5</v>
      </c>
      <c r="D6" s="28" t="n">
        <v>24</v>
      </c>
      <c r="E6" s="28" t="n">
        <v>21</v>
      </c>
      <c r="F6" s="23" t="n">
        <v>3</v>
      </c>
      <c r="G6" s="29" t="n">
        <v>0.64</v>
      </c>
      <c r="H6" s="27" t="n">
        <v>1.63</v>
      </c>
      <c r="I6" s="28" t="n">
        <v>0.525</v>
      </c>
      <c r="J6" s="31" t="n">
        <v>0</v>
      </c>
      <c r="K6" s="1" t="n">
        <v>0.435</v>
      </c>
      <c r="L6" s="1" t="n">
        <v>0.43</v>
      </c>
      <c r="M6" s="1" t="n">
        <v>0</v>
      </c>
      <c r="N6" s="31" t="n">
        <f aca="false">O6+P6</f>
        <v>1.869</v>
      </c>
      <c r="O6" s="31" t="n">
        <v>1.453</v>
      </c>
      <c r="P6" s="31" t="n">
        <v>0.416</v>
      </c>
      <c r="Q6" s="31" t="n">
        <v>0.427</v>
      </c>
      <c r="R6" s="31" t="n">
        <v>0</v>
      </c>
      <c r="S6" s="31" t="n">
        <v>1</v>
      </c>
      <c r="T6" s="31" t="n">
        <v>3</v>
      </c>
      <c r="U6" s="31" t="n">
        <v>2</v>
      </c>
      <c r="V6" s="1" t="n">
        <v>3.874</v>
      </c>
      <c r="W6" s="1" t="n">
        <v>2.7212</v>
      </c>
      <c r="X6" s="1" t="n">
        <v>5</v>
      </c>
      <c r="Y6" s="27" t="n">
        <v>6.7462</v>
      </c>
      <c r="Z6" s="1" t="n">
        <v>29.311</v>
      </c>
      <c r="AA6" s="1" t="n">
        <v>50.9415</v>
      </c>
    </row>
    <row r="7" customFormat="false" ht="13.2" hidden="false" customHeight="false" outlineLevel="0" collapsed="false">
      <c r="A7" s="23" t="s">
        <v>51</v>
      </c>
      <c r="B7" s="30" t="n">
        <v>24</v>
      </c>
      <c r="C7" s="23" t="n">
        <v>6</v>
      </c>
      <c r="D7" s="28" t="n">
        <v>28</v>
      </c>
      <c r="E7" s="28" t="n">
        <v>22</v>
      </c>
      <c r="F7" s="23" t="n">
        <v>3</v>
      </c>
      <c r="G7" s="29" t="n">
        <v>0.615</v>
      </c>
      <c r="H7" s="27" t="n">
        <v>1.66</v>
      </c>
      <c r="I7" s="28" t="n">
        <v>0.67584</v>
      </c>
      <c r="J7" s="31" t="n">
        <v>0</v>
      </c>
      <c r="K7" s="31" t="n">
        <v>0.411</v>
      </c>
      <c r="L7" s="31" t="n">
        <v>0.401</v>
      </c>
      <c r="M7" s="31" t="n">
        <v>0</v>
      </c>
      <c r="N7" s="31" t="n">
        <f aca="false">O7+P7</f>
        <v>1.869</v>
      </c>
      <c r="O7" s="31" t="n">
        <v>1.453</v>
      </c>
      <c r="P7" s="31" t="n">
        <v>0.416</v>
      </c>
      <c r="Q7" s="31" t="n">
        <v>0</v>
      </c>
      <c r="R7" s="31" t="n">
        <v>0</v>
      </c>
      <c r="S7" s="31" t="n">
        <v>1.5</v>
      </c>
      <c r="T7" s="31" t="n">
        <v>3</v>
      </c>
      <c r="U7" s="31" t="n">
        <v>1.5</v>
      </c>
      <c r="V7" s="1" t="n">
        <v>4.0071</v>
      </c>
      <c r="W7" s="1" t="n">
        <v>1.2789</v>
      </c>
      <c r="X7" s="1" t="n">
        <v>6</v>
      </c>
      <c r="Y7" s="27" t="n">
        <v>6.7665</v>
      </c>
      <c r="Z7" s="1" t="n">
        <v>30.96</v>
      </c>
      <c r="AA7" s="1" t="n">
        <v>51.9961</v>
      </c>
    </row>
    <row r="8" customFormat="false" ht="13.2" hidden="false" customHeight="false" outlineLevel="0" collapsed="false">
      <c r="A8" s="8" t="s">
        <v>52</v>
      </c>
      <c r="B8" s="28" t="n">
        <v>25</v>
      </c>
      <c r="C8" s="28" t="n">
        <v>7</v>
      </c>
      <c r="D8" s="28" t="n">
        <v>31</v>
      </c>
      <c r="E8" s="28" t="n">
        <v>24</v>
      </c>
      <c r="F8" s="28" t="n">
        <v>3</v>
      </c>
      <c r="G8" s="21" t="n">
        <v>0.58</v>
      </c>
      <c r="H8" s="32" t="n">
        <v>1.55</v>
      </c>
      <c r="I8" s="1" t="n">
        <v>0</v>
      </c>
      <c r="J8" s="31" t="n">
        <v>0</v>
      </c>
      <c r="K8" s="1" t="n">
        <v>0.39</v>
      </c>
      <c r="L8" s="1" t="n">
        <v>0.376</v>
      </c>
      <c r="M8" s="31" t="n">
        <v>0</v>
      </c>
      <c r="N8" s="31" t="n">
        <f aca="false">O8+P8</f>
        <v>1.67</v>
      </c>
      <c r="O8" s="1" t="n">
        <v>1.278</v>
      </c>
      <c r="P8" s="31" t="n">
        <v>0.392</v>
      </c>
      <c r="Q8" s="31" t="n">
        <v>0.389</v>
      </c>
      <c r="R8" s="1" t="n">
        <v>0</v>
      </c>
      <c r="S8" s="1" t="n">
        <v>2</v>
      </c>
      <c r="T8" s="1" t="n">
        <v>2</v>
      </c>
      <c r="U8" s="1" t="n">
        <v>0</v>
      </c>
      <c r="V8" s="1" t="n">
        <v>4.1331</v>
      </c>
      <c r="W8" s="1" t="n">
        <v>4.0817</v>
      </c>
      <c r="X8" s="1" t="n">
        <v>7</v>
      </c>
      <c r="Y8" s="27" t="n">
        <v>7.43402</v>
      </c>
      <c r="Z8" s="1" t="n">
        <v>33.668</v>
      </c>
      <c r="AA8" s="1" t="n">
        <v>54.938045</v>
      </c>
    </row>
    <row r="9" customFormat="false" ht="13.2" hidden="false" customHeight="false" outlineLevel="0" collapsed="false">
      <c r="A9" s="23" t="s">
        <v>53</v>
      </c>
      <c r="B9" s="30" t="n">
        <v>26</v>
      </c>
      <c r="C9" s="23" t="n">
        <v>8</v>
      </c>
      <c r="D9" s="28" t="n">
        <v>26</v>
      </c>
      <c r="E9" s="28" t="n">
        <v>26</v>
      </c>
      <c r="F9" s="23" t="n">
        <v>3</v>
      </c>
      <c r="G9" s="29" t="n">
        <v>0.55</v>
      </c>
      <c r="H9" s="32" t="n">
        <v>1.83</v>
      </c>
      <c r="I9" s="28" t="n">
        <v>0.151</v>
      </c>
      <c r="J9" s="31" t="n">
        <v>0</v>
      </c>
      <c r="K9" s="31" t="n">
        <v>0.37</v>
      </c>
      <c r="L9" s="31" t="n">
        <v>0.355</v>
      </c>
      <c r="M9" s="31" t="n">
        <v>0</v>
      </c>
      <c r="N9" s="31" t="n">
        <f aca="false">O9+P9</f>
        <v>1.6</v>
      </c>
      <c r="O9" s="31" t="n">
        <v>1.227</v>
      </c>
      <c r="P9" s="31" t="n">
        <v>0.373</v>
      </c>
      <c r="Q9" s="31" t="n">
        <v>0.365</v>
      </c>
      <c r="R9" s="31" t="n">
        <v>0</v>
      </c>
      <c r="S9" s="31" t="n">
        <v>2.5</v>
      </c>
      <c r="T9" s="31" t="n">
        <v>0</v>
      </c>
      <c r="U9" s="31" t="n">
        <v>2.5</v>
      </c>
      <c r="V9" s="1" t="n">
        <v>4.2551</v>
      </c>
      <c r="W9" s="1" t="n">
        <v>3.401</v>
      </c>
      <c r="X9" s="1" t="n">
        <v>8</v>
      </c>
      <c r="Y9" s="27" t="n">
        <v>7.9024</v>
      </c>
      <c r="Z9" s="1" t="n">
        <v>30.652</v>
      </c>
      <c r="AA9" s="1" t="n">
        <v>55.845</v>
      </c>
    </row>
    <row r="10" customFormat="false" ht="13.2" hidden="false" customHeight="false" outlineLevel="0" collapsed="false">
      <c r="A10" s="23" t="s">
        <v>54</v>
      </c>
      <c r="B10" s="30" t="n">
        <v>27</v>
      </c>
      <c r="C10" s="23" t="n">
        <v>9</v>
      </c>
      <c r="D10" s="28" t="n">
        <v>30</v>
      </c>
      <c r="E10" s="28" t="n">
        <v>28</v>
      </c>
      <c r="F10" s="23" t="n">
        <v>3</v>
      </c>
      <c r="G10" s="33" t="n">
        <v>0.545</v>
      </c>
      <c r="H10" s="32" t="n">
        <v>1.88</v>
      </c>
      <c r="I10" s="28" t="n">
        <v>0.6633</v>
      </c>
      <c r="J10" s="31" t="n">
        <v>0</v>
      </c>
      <c r="K10" s="31" t="n">
        <v>0.353</v>
      </c>
      <c r="L10" s="31" t="n">
        <v>0.336</v>
      </c>
      <c r="M10" s="31" t="n">
        <v>0</v>
      </c>
      <c r="N10" s="31" t="n">
        <f aca="false">O10+P10</f>
        <v>1.536</v>
      </c>
      <c r="O10" s="31" t="n">
        <v>1.181</v>
      </c>
      <c r="P10" s="31" t="n">
        <v>0.355</v>
      </c>
      <c r="Q10" s="31" t="n">
        <v>0.344</v>
      </c>
      <c r="R10" s="31" t="n">
        <v>0</v>
      </c>
      <c r="S10" s="31" t="n">
        <v>1.5</v>
      </c>
      <c r="T10" s="31" t="n">
        <v>3</v>
      </c>
      <c r="U10" s="31" t="n">
        <v>4.5</v>
      </c>
      <c r="V10" s="1" t="n">
        <v>4.3746</v>
      </c>
      <c r="W10" s="1" t="n">
        <v>4.0817</v>
      </c>
      <c r="X10" s="1" t="n">
        <v>9</v>
      </c>
      <c r="Y10" s="27" t="n">
        <v>7.881</v>
      </c>
      <c r="Z10" s="1" t="n">
        <v>33.5</v>
      </c>
      <c r="AA10" s="1" t="n">
        <v>58.933195</v>
      </c>
    </row>
    <row r="11" customFormat="false" ht="13.2" hidden="false" customHeight="false" outlineLevel="0" collapsed="false">
      <c r="A11" s="23" t="s">
        <v>55</v>
      </c>
      <c r="B11" s="30" t="n">
        <v>28</v>
      </c>
      <c r="C11" s="28" t="n">
        <v>10</v>
      </c>
      <c r="D11" s="28" t="n">
        <v>32</v>
      </c>
      <c r="E11" s="28" t="n">
        <v>29</v>
      </c>
      <c r="F11" s="23" t="n">
        <v>3</v>
      </c>
      <c r="G11" s="29" t="n">
        <v>0.6</v>
      </c>
      <c r="H11" s="27" t="n">
        <v>1.91</v>
      </c>
      <c r="I11" s="28" t="n">
        <v>1.15716</v>
      </c>
      <c r="J11" s="31" t="n">
        <v>0</v>
      </c>
      <c r="K11" s="31" t="n">
        <v>0.337</v>
      </c>
      <c r="L11" s="1" t="n">
        <v>0.319</v>
      </c>
      <c r="M11" s="31" t="n">
        <v>0</v>
      </c>
      <c r="N11" s="31" t="n">
        <f aca="false">O11+P11</f>
        <v>1.478</v>
      </c>
      <c r="O11" s="31" t="n">
        <v>1.139</v>
      </c>
      <c r="P11" s="31" t="n">
        <v>0.339</v>
      </c>
      <c r="Q11" s="31" t="n">
        <v>0.325</v>
      </c>
      <c r="R11" s="31" t="n">
        <v>0</v>
      </c>
      <c r="S11" s="31" t="n">
        <v>1</v>
      </c>
      <c r="T11" s="31" t="n">
        <v>3</v>
      </c>
      <c r="U11" s="31" t="n">
        <v>4</v>
      </c>
      <c r="V11" s="1" t="n">
        <v>4.4926</v>
      </c>
      <c r="W11" s="1" t="n">
        <v>4.0817</v>
      </c>
      <c r="X11" s="1" t="n">
        <v>10</v>
      </c>
      <c r="Y11" s="27" t="n">
        <v>7.6398</v>
      </c>
      <c r="Z11" s="1" t="n">
        <v>35.1899999999999</v>
      </c>
      <c r="AA11" s="1" t="n">
        <v>102.9055</v>
      </c>
    </row>
    <row r="12" customFormat="false" ht="13.2" hidden="false" customHeight="false" outlineLevel="0" collapsed="false">
      <c r="A12" s="23" t="s">
        <v>56</v>
      </c>
      <c r="B12" s="30" t="n">
        <v>31</v>
      </c>
      <c r="C12" s="23" t="n">
        <v>11</v>
      </c>
      <c r="D12" s="28" t="n">
        <v>27</v>
      </c>
      <c r="E12" s="28" t="n">
        <v>10</v>
      </c>
      <c r="F12" s="23" t="n">
        <v>3</v>
      </c>
      <c r="G12" s="29" t="n">
        <v>0.62</v>
      </c>
      <c r="H12" s="32" t="n">
        <v>1.81</v>
      </c>
      <c r="I12" s="28" t="n">
        <v>0.41</v>
      </c>
      <c r="J12" s="31" t="n">
        <v>0</v>
      </c>
      <c r="K12" s="31" t="n">
        <v>0.298</v>
      </c>
      <c r="L12" s="31" t="n">
        <v>0.276</v>
      </c>
      <c r="M12" s="31" t="n">
        <v>0</v>
      </c>
      <c r="N12" s="31" t="n">
        <f aca="false">O12+P12</f>
        <v>1.258</v>
      </c>
      <c r="O12" s="31" t="n">
        <v>0.96</v>
      </c>
      <c r="P12" s="31" t="n">
        <v>0.298</v>
      </c>
      <c r="Q12" s="31" t="n">
        <v>0.276</v>
      </c>
      <c r="R12" s="31" t="n">
        <v>0</v>
      </c>
      <c r="S12" s="31" t="n">
        <v>0</v>
      </c>
      <c r="T12" s="31" t="n">
        <v>0</v>
      </c>
      <c r="U12" s="31" t="n">
        <v>0</v>
      </c>
      <c r="V12" s="1" t="n">
        <v>2.5791</v>
      </c>
      <c r="W12" s="1" t="n">
        <v>2.7416</v>
      </c>
      <c r="X12" s="1" t="n">
        <v>3</v>
      </c>
      <c r="Y12" s="27" t="n">
        <v>5.9993</v>
      </c>
      <c r="Z12" s="1" t="n">
        <v>30.71</v>
      </c>
      <c r="AA12" s="1" t="n">
        <v>69.723</v>
      </c>
    </row>
    <row r="13" customFormat="false" ht="13.2" hidden="false" customHeight="false" outlineLevel="0" collapsed="false">
      <c r="A13" s="23" t="s">
        <v>57</v>
      </c>
      <c r="B13" s="30" t="n">
        <v>33</v>
      </c>
      <c r="C13" s="23" t="n">
        <v>12</v>
      </c>
      <c r="D13" s="28" t="n">
        <v>21</v>
      </c>
      <c r="E13" s="28" t="n">
        <v>32</v>
      </c>
      <c r="F13" s="23" t="n">
        <v>3</v>
      </c>
      <c r="G13" s="21" t="n">
        <v>0.58</v>
      </c>
      <c r="H13" s="27" t="n">
        <v>2.18</v>
      </c>
      <c r="I13" s="28" t="s">
        <v>58</v>
      </c>
      <c r="J13" s="1" t="n">
        <v>0</v>
      </c>
      <c r="K13" s="1" t="n">
        <v>0</v>
      </c>
      <c r="L13" s="1" t="n">
        <v>0</v>
      </c>
      <c r="M13" s="31" t="n">
        <v>0</v>
      </c>
      <c r="N13" s="31" t="n">
        <f aca="false">O13+P13</f>
        <v>1.827</v>
      </c>
      <c r="O13" s="1" t="n">
        <v>0.826</v>
      </c>
      <c r="P13" s="1" t="n">
        <v>1.001</v>
      </c>
      <c r="Q13" s="1" t="n">
        <v>0.247</v>
      </c>
      <c r="R13" s="31" t="n">
        <v>0</v>
      </c>
      <c r="S13" s="31" t="n">
        <v>0</v>
      </c>
      <c r="T13" s="31" t="n">
        <v>0</v>
      </c>
      <c r="U13" s="31" t="n">
        <v>0</v>
      </c>
      <c r="V13" s="1" t="n">
        <v>5.1947</v>
      </c>
      <c r="W13" s="1" t="n">
        <v>5.4423</v>
      </c>
      <c r="X13" s="1" t="n">
        <v>2</v>
      </c>
      <c r="Y13" s="27" t="n">
        <v>9.7886</v>
      </c>
      <c r="Z13" s="1" t="n">
        <v>28.351</v>
      </c>
      <c r="AA13" s="1" t="n">
        <v>74.9216</v>
      </c>
    </row>
    <row r="14" customFormat="false" ht="13.2" hidden="false" customHeight="false" outlineLevel="0" collapsed="false">
      <c r="A14" s="23" t="s">
        <v>59</v>
      </c>
      <c r="B14" s="30" t="n">
        <v>41</v>
      </c>
      <c r="C14" s="28" t="n">
        <v>13</v>
      </c>
      <c r="D14" s="28" t="n">
        <v>15</v>
      </c>
      <c r="E14" s="28" t="n">
        <v>16</v>
      </c>
      <c r="F14" s="23" t="n">
        <v>3</v>
      </c>
      <c r="G14" s="29" t="n">
        <v>0.72</v>
      </c>
      <c r="H14" s="27" t="n">
        <v>1.6</v>
      </c>
      <c r="I14" s="27" t="n">
        <v>0.917</v>
      </c>
      <c r="J14" s="31" t="n">
        <v>0</v>
      </c>
      <c r="K14" s="1" t="n">
        <v>0.58</v>
      </c>
      <c r="L14" s="1" t="n">
        <v>0.703</v>
      </c>
      <c r="M14" s="1" t="n">
        <v>0</v>
      </c>
      <c r="N14" s="31" t="n">
        <f aca="false">O14+P14</f>
        <v>2.175</v>
      </c>
      <c r="O14" s="31" t="n">
        <v>1.589</v>
      </c>
      <c r="P14" s="31" t="n">
        <v>0.586</v>
      </c>
      <c r="Q14" s="31" t="n">
        <v>0.747</v>
      </c>
      <c r="R14" s="31" t="n">
        <v>0</v>
      </c>
      <c r="S14" s="31" t="n">
        <v>1</v>
      </c>
      <c r="T14" s="31" t="n">
        <v>3</v>
      </c>
      <c r="U14" s="31" t="n">
        <v>2</v>
      </c>
      <c r="V14" s="1" t="n">
        <v>3.0408</v>
      </c>
      <c r="W14" s="1" t="n">
        <v>1.3606</v>
      </c>
      <c r="X14" s="1" t="n">
        <v>5</v>
      </c>
      <c r="Y14" s="27" t="n">
        <v>6.75885</v>
      </c>
      <c r="Z14" s="1" t="n">
        <v>25.0399999999999</v>
      </c>
      <c r="AA14" s="1" t="n">
        <v>92.90638</v>
      </c>
    </row>
    <row r="15" customFormat="false" ht="13.2" hidden="false" customHeight="false" outlineLevel="0" collapsed="false">
      <c r="A15" s="8" t="s">
        <v>60</v>
      </c>
      <c r="B15" s="28" t="n">
        <v>42</v>
      </c>
      <c r="C15" s="23" t="n">
        <v>14</v>
      </c>
      <c r="D15" s="28" t="n">
        <v>18</v>
      </c>
      <c r="E15" s="28" t="n">
        <v>23</v>
      </c>
      <c r="F15" s="28" t="n">
        <v>3</v>
      </c>
      <c r="G15" s="21" t="n">
        <v>0.69</v>
      </c>
      <c r="H15" s="27" t="n">
        <v>2.16</v>
      </c>
      <c r="I15" s="27" t="n">
        <v>0.747</v>
      </c>
      <c r="J15" s="31" t="n">
        <v>0</v>
      </c>
      <c r="K15" s="1" t="n">
        <v>0.555</v>
      </c>
      <c r="L15" s="1" t="n">
        <v>0.661</v>
      </c>
      <c r="M15" s="1" t="n">
        <v>0</v>
      </c>
      <c r="N15" s="31" t="n">
        <f aca="false">O15+P15</f>
        <v>2.08</v>
      </c>
      <c r="O15" s="1" t="n">
        <v>1.52</v>
      </c>
      <c r="P15" s="1" t="n">
        <v>0.56</v>
      </c>
      <c r="Q15" s="1" t="n">
        <v>0.702</v>
      </c>
      <c r="R15" s="31" t="n">
        <v>0</v>
      </c>
      <c r="S15" s="31" t="n">
        <v>1.5</v>
      </c>
      <c r="T15" s="31" t="n">
        <v>3</v>
      </c>
      <c r="U15" s="31" t="n">
        <v>1.5</v>
      </c>
      <c r="V15" s="1" t="n">
        <v>4.0862</v>
      </c>
      <c r="W15" s="1" t="n">
        <v>2.7701</v>
      </c>
      <c r="X15" s="1" t="n">
        <v>6</v>
      </c>
      <c r="Y15" s="27" t="n">
        <v>7.09243</v>
      </c>
      <c r="Z15" s="1" t="n">
        <v>27.13</v>
      </c>
      <c r="AA15" s="1" t="n">
        <v>95.96</v>
      </c>
    </row>
    <row r="16" customFormat="false" ht="13.2" hidden="false" customHeight="false" outlineLevel="0" collapsed="false">
      <c r="A16" s="23" t="s">
        <v>61</v>
      </c>
      <c r="B16" s="30" t="n">
        <v>44</v>
      </c>
      <c r="C16" s="23" t="n">
        <v>15</v>
      </c>
      <c r="D16" s="28" t="n">
        <v>23</v>
      </c>
      <c r="E16" s="28" t="n">
        <v>25</v>
      </c>
      <c r="F16" s="23" t="n">
        <v>3</v>
      </c>
      <c r="G16" s="29" t="n">
        <v>0.68</v>
      </c>
      <c r="H16" s="32" t="n">
        <v>2.2</v>
      </c>
      <c r="I16" s="28" t="n">
        <v>1.04638</v>
      </c>
      <c r="J16" s="31" t="n">
        <v>0</v>
      </c>
      <c r="K16" s="1" t="n">
        <v>0.512</v>
      </c>
      <c r="L16" s="1" t="n">
        <v>0.598</v>
      </c>
      <c r="M16" s="1" t="n">
        <v>0</v>
      </c>
      <c r="N16" s="31" t="n">
        <f aca="false">O16+P16</f>
        <v>1.925</v>
      </c>
      <c r="O16" s="31" t="n">
        <v>1.41</v>
      </c>
      <c r="P16" s="31" t="n">
        <v>0.515</v>
      </c>
      <c r="Q16" s="31" t="n">
        <v>0.622</v>
      </c>
      <c r="R16" s="31" t="n">
        <v>0</v>
      </c>
      <c r="S16" s="31" t="n">
        <v>2.5</v>
      </c>
      <c r="T16" s="31" t="n">
        <v>0</v>
      </c>
      <c r="U16" s="31" t="n">
        <v>2.5</v>
      </c>
      <c r="V16" s="1" t="n">
        <v>4.2392</v>
      </c>
      <c r="W16" s="1" t="n">
        <v>1.3606</v>
      </c>
      <c r="X16" s="1" t="n">
        <v>8</v>
      </c>
      <c r="Y16" s="27" t="n">
        <v>7.3605</v>
      </c>
      <c r="Z16" s="1" t="n">
        <v>28.4699999999999</v>
      </c>
      <c r="AA16" s="1" t="n">
        <v>101.07</v>
      </c>
    </row>
    <row r="17" customFormat="false" ht="13.8" hidden="false" customHeight="true" outlineLevel="0" collapsed="false">
      <c r="A17" s="23" t="s">
        <v>62</v>
      </c>
      <c r="B17" s="30" t="n">
        <v>45</v>
      </c>
      <c r="C17" s="28" t="n">
        <v>16</v>
      </c>
      <c r="D17" s="28" t="n">
        <v>29</v>
      </c>
      <c r="E17" s="28" t="n">
        <v>27</v>
      </c>
      <c r="F17" s="23" t="n">
        <v>3</v>
      </c>
      <c r="G17" s="29" t="n">
        <v>0.665</v>
      </c>
      <c r="H17" s="32" t="n">
        <v>2.28</v>
      </c>
      <c r="I17" s="28" t="n">
        <v>1.14289</v>
      </c>
      <c r="J17" s="31" t="n">
        <v>0</v>
      </c>
      <c r="K17" s="1" t="n">
        <v>0.493</v>
      </c>
      <c r="L17" s="1" t="n">
        <v>0.57</v>
      </c>
      <c r="M17" s="31" t="n">
        <v>0</v>
      </c>
      <c r="N17" s="31" t="n">
        <f aca="false">O17+P17</f>
        <v>1.86</v>
      </c>
      <c r="O17" s="31" t="n">
        <v>1.364</v>
      </c>
      <c r="P17" s="31" t="n">
        <v>0.496</v>
      </c>
      <c r="Q17" s="31" t="n">
        <v>0.589</v>
      </c>
      <c r="R17" s="31" t="n">
        <v>0</v>
      </c>
      <c r="S17" s="31" t="n">
        <v>1.5</v>
      </c>
      <c r="T17" s="31" t="n">
        <v>3</v>
      </c>
      <c r="U17" s="31" t="n">
        <v>4.5</v>
      </c>
      <c r="V17" s="1" t="n">
        <v>4.2999</v>
      </c>
      <c r="W17" s="1" t="n">
        <v>1.3606</v>
      </c>
      <c r="X17" s="1" t="n">
        <v>9</v>
      </c>
      <c r="Y17" s="27" t="n">
        <v>7.4589</v>
      </c>
      <c r="Z17" s="1" t="n">
        <v>31.0599999999999</v>
      </c>
      <c r="AA17" s="1" t="n">
        <v>102.9055</v>
      </c>
    </row>
    <row r="18" customFormat="false" ht="13.2" hidden="false" customHeight="false" outlineLevel="0" collapsed="false">
      <c r="A18" s="23" t="s">
        <v>63</v>
      </c>
      <c r="B18" s="30" t="n">
        <v>49</v>
      </c>
      <c r="C18" s="23" t="n">
        <v>17</v>
      </c>
      <c r="D18" s="28" t="n">
        <v>20</v>
      </c>
      <c r="E18" s="28" t="n">
        <v>8</v>
      </c>
      <c r="F18" s="23" t="n">
        <v>3</v>
      </c>
      <c r="G18" s="29" t="n">
        <v>0.8</v>
      </c>
      <c r="H18" s="32" t="n">
        <v>1.78</v>
      </c>
      <c r="I18" s="27" t="n">
        <v>0.389</v>
      </c>
      <c r="J18" s="31" t="n">
        <v>0</v>
      </c>
      <c r="K18" s="1" t="n">
        <v>0.43</v>
      </c>
      <c r="L18" s="1" t="n">
        <v>0.481</v>
      </c>
      <c r="M18" s="1" t="n">
        <v>0</v>
      </c>
      <c r="N18" s="31" t="n">
        <f aca="false">O18+P18</f>
        <v>2.475</v>
      </c>
      <c r="O18" s="31" t="n">
        <v>1.093</v>
      </c>
      <c r="P18" s="31" t="n">
        <v>1.382</v>
      </c>
      <c r="Q18" s="31" t="n">
        <v>0.483</v>
      </c>
      <c r="R18" s="31" t="n">
        <v>0</v>
      </c>
      <c r="S18" s="31" t="n">
        <v>0</v>
      </c>
      <c r="T18" s="31" t="n">
        <v>0</v>
      </c>
      <c r="U18" s="31" t="n">
        <v>0</v>
      </c>
      <c r="V18" s="1" t="n">
        <v>2.5185</v>
      </c>
      <c r="W18" s="1" t="n">
        <v>1.3606</v>
      </c>
      <c r="X18" s="1" t="n">
        <v>3</v>
      </c>
      <c r="Y18" s="27" t="n">
        <v>5.78636</v>
      </c>
      <c r="Z18" s="1" t="n">
        <v>28.03</v>
      </c>
      <c r="AA18" s="1" t="n">
        <v>114.818</v>
      </c>
    </row>
    <row r="19" customFormat="false" ht="13.2" hidden="false" customHeight="false" outlineLevel="0" collapsed="false">
      <c r="A19" s="23" t="s">
        <v>64</v>
      </c>
      <c r="B19" s="30" t="n">
        <v>51</v>
      </c>
      <c r="C19" s="23" t="n">
        <v>18</v>
      </c>
      <c r="D19" s="28" t="n">
        <v>16</v>
      </c>
      <c r="E19" s="28" t="n">
        <v>31</v>
      </c>
      <c r="F19" s="23" t="n">
        <v>3</v>
      </c>
      <c r="G19" s="29" t="n">
        <v>0.76</v>
      </c>
      <c r="H19" s="32" t="n">
        <v>2.05</v>
      </c>
      <c r="I19" s="27" t="n">
        <v>1.047</v>
      </c>
      <c r="J19" s="1" t="n">
        <v>0.931</v>
      </c>
      <c r="K19" s="1" t="n">
        <v>0.402</v>
      </c>
      <c r="L19" s="1" t="n">
        <v>0.44</v>
      </c>
      <c r="M19" s="1" t="n">
        <v>0</v>
      </c>
      <c r="N19" s="31" t="n">
        <f aca="false">O19+P19</f>
        <v>2.162</v>
      </c>
      <c r="O19" s="31" t="n">
        <v>0.969</v>
      </c>
      <c r="P19" s="31" t="n">
        <v>1.193</v>
      </c>
      <c r="Q19" s="31" t="n">
        <v>0.44</v>
      </c>
      <c r="R19" s="31" t="n">
        <v>0</v>
      </c>
      <c r="S19" s="31" t="n">
        <v>0</v>
      </c>
      <c r="T19" s="31" t="n">
        <v>0</v>
      </c>
      <c r="U19" s="31" t="n">
        <v>0</v>
      </c>
      <c r="V19" s="1" t="n">
        <v>4.8276</v>
      </c>
      <c r="W19" s="1" t="n">
        <v>4.0817</v>
      </c>
      <c r="X19" s="1" t="n">
        <v>5</v>
      </c>
      <c r="Y19" s="27" t="n">
        <v>8.6084</v>
      </c>
      <c r="Z19" s="1" t="n">
        <v>25.3</v>
      </c>
      <c r="AA19" s="1" t="n">
        <v>121.76</v>
      </c>
    </row>
    <row r="20" customFormat="false" ht="12" hidden="false" customHeight="true" outlineLevel="0" collapsed="false">
      <c r="A20" s="23" t="s">
        <v>65</v>
      </c>
      <c r="B20" s="30" t="n">
        <v>57</v>
      </c>
      <c r="C20" s="28" t="n">
        <v>19</v>
      </c>
      <c r="D20" s="28" t="n">
        <v>1</v>
      </c>
      <c r="E20" s="28" t="n">
        <v>18</v>
      </c>
      <c r="F20" s="23" t="n">
        <v>3</v>
      </c>
      <c r="G20" s="30" t="n">
        <v>1.032</v>
      </c>
      <c r="H20" s="27" t="n">
        <v>1.1</v>
      </c>
      <c r="I20" s="28" t="s">
        <v>66</v>
      </c>
      <c r="J20" s="1" t="n">
        <v>0</v>
      </c>
      <c r="K20" s="1" t="n">
        <v>0.819</v>
      </c>
      <c r="L20" s="1" t="n">
        <v>0</v>
      </c>
      <c r="M20" s="31" t="n">
        <v>0</v>
      </c>
      <c r="N20" s="31" t="n">
        <f aca="false">O20+P20</f>
        <v>2.742</v>
      </c>
      <c r="O20" s="1" t="n">
        <v>1.915</v>
      </c>
      <c r="P20" s="1" t="n">
        <v>0.827</v>
      </c>
      <c r="Q20" s="1" t="n">
        <v>1.087</v>
      </c>
      <c r="R20" s="1" t="n">
        <v>0</v>
      </c>
      <c r="S20" s="31" t="n">
        <v>0</v>
      </c>
      <c r="T20" s="31" t="n">
        <v>0</v>
      </c>
      <c r="U20" s="31" t="n">
        <v>0</v>
      </c>
      <c r="V20" s="1" t="n">
        <v>3.0911</v>
      </c>
      <c r="W20" s="1" t="n">
        <v>3.0911</v>
      </c>
      <c r="X20" s="1" t="n">
        <v>8</v>
      </c>
      <c r="Y20" s="27" t="n">
        <v>5.5769</v>
      </c>
      <c r="Z20" s="1" t="n">
        <v>19.1772999999999</v>
      </c>
      <c r="AA20" s="1" t="n">
        <v>138.90547</v>
      </c>
    </row>
    <row r="21" customFormat="false" ht="13.2" hidden="false" customHeight="false" outlineLevel="0" collapsed="false">
      <c r="A21" s="8" t="s">
        <v>67</v>
      </c>
      <c r="B21" s="28" t="n">
        <v>58</v>
      </c>
      <c r="C21" s="23" t="n">
        <v>20</v>
      </c>
      <c r="D21" s="28" t="n">
        <v>2</v>
      </c>
      <c r="E21" s="28" t="n">
        <v>17</v>
      </c>
      <c r="F21" s="28" t="n">
        <v>3</v>
      </c>
      <c r="G21" s="21" t="n">
        <v>1.01</v>
      </c>
      <c r="H21" s="27" t="n">
        <v>1.12</v>
      </c>
      <c r="I21" s="28" t="n">
        <v>0.955</v>
      </c>
      <c r="J21" s="31" t="n">
        <v>0</v>
      </c>
      <c r="K21" s="1" t="n">
        <v>0.8</v>
      </c>
      <c r="L21" s="1" t="n">
        <v>0</v>
      </c>
      <c r="M21" s="1" t="n">
        <v>3.66</v>
      </c>
      <c r="N21" s="31" t="n">
        <f aca="false">O21+P21</f>
        <v>2.803</v>
      </c>
      <c r="O21" s="1" t="n">
        <v>1.978</v>
      </c>
      <c r="P21" s="1" t="n">
        <v>0.825</v>
      </c>
      <c r="Q21" s="1" t="n">
        <v>0</v>
      </c>
      <c r="R21" s="1" t="n">
        <v>0.356</v>
      </c>
      <c r="S21" s="1" t="n">
        <v>0.5</v>
      </c>
      <c r="T21" s="1" t="n">
        <v>3</v>
      </c>
      <c r="U21" s="1" t="n">
        <v>2.5</v>
      </c>
      <c r="V21" s="1" t="n">
        <v>3.0598</v>
      </c>
      <c r="W21" s="1" t="n">
        <v>3.0598</v>
      </c>
      <c r="X21" s="1" t="n">
        <v>3</v>
      </c>
      <c r="Y21" s="27" t="n">
        <v>5.5387</v>
      </c>
      <c r="Z21" s="1" t="n">
        <v>20.198</v>
      </c>
      <c r="AA21" s="1" t="n">
        <v>140.116</v>
      </c>
    </row>
    <row r="22" customFormat="false" ht="13.2" hidden="false" customHeight="false" outlineLevel="0" collapsed="false">
      <c r="A22" s="8" t="s">
        <v>68</v>
      </c>
      <c r="B22" s="28" t="n">
        <v>59</v>
      </c>
      <c r="C22" s="23" t="n">
        <v>21</v>
      </c>
      <c r="D22" s="28" t="n">
        <v>6</v>
      </c>
      <c r="E22" s="28" t="n">
        <v>15</v>
      </c>
      <c r="F22" s="28" t="n">
        <v>3</v>
      </c>
      <c r="G22" s="21" t="n">
        <v>1.13</v>
      </c>
      <c r="H22" s="27" t="n">
        <v>1.13</v>
      </c>
      <c r="I22" s="27" t="n">
        <v>0.962</v>
      </c>
      <c r="J22" s="31" t="n">
        <v>0</v>
      </c>
      <c r="K22" s="1" t="n">
        <v>0.783</v>
      </c>
      <c r="L22" s="1" t="n">
        <v>0</v>
      </c>
      <c r="M22" s="1" t="n">
        <v>0.351</v>
      </c>
      <c r="N22" s="31" t="n">
        <f aca="false">O22+P22</f>
        <v>2.748</v>
      </c>
      <c r="O22" s="1" t="n">
        <v>1.942</v>
      </c>
      <c r="P22" s="31" t="n">
        <v>0.806</v>
      </c>
      <c r="Q22" s="1" t="n">
        <v>0</v>
      </c>
      <c r="R22" s="1" t="n">
        <v>0.343</v>
      </c>
      <c r="S22" s="1" t="n">
        <v>1</v>
      </c>
      <c r="T22" s="1" t="n">
        <v>5</v>
      </c>
      <c r="U22" s="1" t="n">
        <v>4</v>
      </c>
      <c r="V22" s="1" t="n">
        <v>3.0008</v>
      </c>
      <c r="W22" s="1" t="n">
        <v>3.0008</v>
      </c>
      <c r="X22" s="1" t="n">
        <v>3</v>
      </c>
      <c r="Y22" s="27" t="n">
        <v>5.473</v>
      </c>
      <c r="Z22" s="1" t="n">
        <v>21.624</v>
      </c>
      <c r="AA22" s="1" t="n">
        <v>140.90765</v>
      </c>
    </row>
    <row r="23" customFormat="false" ht="13.2" hidden="false" customHeight="false" outlineLevel="0" collapsed="false">
      <c r="A23" s="8" t="s">
        <v>69</v>
      </c>
      <c r="B23" s="28" t="n">
        <v>60</v>
      </c>
      <c r="C23" s="28" t="n">
        <v>22</v>
      </c>
      <c r="D23" s="28" t="n">
        <v>8</v>
      </c>
      <c r="E23" s="28" t="n">
        <v>14</v>
      </c>
      <c r="F23" s="28" t="n">
        <v>3</v>
      </c>
      <c r="G23" s="21" t="n">
        <v>0.983</v>
      </c>
      <c r="H23" s="27" t="n">
        <v>1.14</v>
      </c>
      <c r="I23" s="27" t="n">
        <v>1.916</v>
      </c>
      <c r="J23" s="31" t="n">
        <v>0</v>
      </c>
      <c r="K23" s="1" t="n">
        <v>0.767</v>
      </c>
      <c r="L23" s="1" t="n">
        <v>0</v>
      </c>
      <c r="M23" s="1" t="n">
        <v>0.337</v>
      </c>
      <c r="N23" s="31" t="n">
        <f aca="false">O23+P23</f>
        <v>2.7</v>
      </c>
      <c r="O23" s="1" t="n">
        <v>1.912</v>
      </c>
      <c r="P23" s="1" t="n">
        <v>0.788</v>
      </c>
      <c r="Q23" s="1" t="n">
        <v>0</v>
      </c>
      <c r="R23" s="1" t="n">
        <v>0.331</v>
      </c>
      <c r="S23" s="1" t="n">
        <v>1.5</v>
      </c>
      <c r="T23" s="1" t="n">
        <v>6</v>
      </c>
      <c r="U23" s="1" t="n">
        <v>4.5</v>
      </c>
      <c r="V23" s="1" t="n">
        <v>2.9249</v>
      </c>
      <c r="W23" s="1" t="n">
        <v>2.9249</v>
      </c>
      <c r="X23" s="1" t="n">
        <v>3</v>
      </c>
      <c r="Y23" s="27" t="n">
        <v>5.525</v>
      </c>
      <c r="Z23" s="1" t="n">
        <v>22.1</v>
      </c>
      <c r="AA23" s="1" t="n">
        <v>144.242</v>
      </c>
    </row>
    <row r="24" customFormat="false" ht="13.2" hidden="false" customHeight="false" outlineLevel="0" collapsed="false">
      <c r="A24" s="8" t="s">
        <v>70</v>
      </c>
      <c r="B24" s="28" t="n">
        <v>62</v>
      </c>
      <c r="C24" s="23" t="n">
        <v>23</v>
      </c>
      <c r="D24" s="28" t="n">
        <v>11</v>
      </c>
      <c r="E24" s="28" t="n">
        <v>13</v>
      </c>
      <c r="F24" s="28" t="n">
        <v>3</v>
      </c>
      <c r="G24" s="21" t="n">
        <v>0.958</v>
      </c>
      <c r="H24" s="32" t="n">
        <v>1.17</v>
      </c>
      <c r="I24" s="27" t="n">
        <v>0.162</v>
      </c>
      <c r="J24" s="31" t="n">
        <v>0</v>
      </c>
      <c r="K24" s="1" t="n">
        <v>0.737</v>
      </c>
      <c r="L24" s="1" t="n">
        <v>0</v>
      </c>
      <c r="M24" s="1" t="n">
        <v>0.314</v>
      </c>
      <c r="N24" s="31" t="n">
        <f aca="false">O24+P24</f>
        <v>2.611</v>
      </c>
      <c r="O24" s="31" t="n">
        <v>1.854</v>
      </c>
      <c r="P24" s="1" t="n">
        <v>0.757</v>
      </c>
      <c r="Q24" s="31" t="n">
        <v>0</v>
      </c>
      <c r="R24" s="31" t="n">
        <v>0.31</v>
      </c>
      <c r="S24" s="31" t="n">
        <v>2.5</v>
      </c>
      <c r="T24" s="31" t="n">
        <v>5</v>
      </c>
      <c r="U24" s="31" t="n">
        <v>2.5</v>
      </c>
      <c r="V24" s="1" t="n">
        <v>2.7417</v>
      </c>
      <c r="W24" s="1" t="n">
        <v>2.7417</v>
      </c>
      <c r="X24" s="1" t="n">
        <v>3</v>
      </c>
      <c r="Y24" s="27" t="n">
        <v>5.6436</v>
      </c>
      <c r="Z24" s="1" t="n">
        <v>23.4</v>
      </c>
      <c r="AA24" s="1" t="n">
        <v>150.36</v>
      </c>
    </row>
    <row r="25" customFormat="false" ht="13.8" hidden="false" customHeight="false" outlineLevel="0" collapsed="false">
      <c r="A25" s="8" t="s">
        <v>71</v>
      </c>
      <c r="B25" s="28" t="n">
        <v>63</v>
      </c>
      <c r="C25" s="23" t="n">
        <v>24</v>
      </c>
      <c r="D25" s="28" t="n">
        <v>14</v>
      </c>
      <c r="E25" s="28" t="n">
        <v>11</v>
      </c>
      <c r="F25" s="28" t="n">
        <v>3</v>
      </c>
      <c r="G25" s="21" t="n">
        <v>1.17</v>
      </c>
      <c r="H25" s="32" t="n">
        <v>1.2</v>
      </c>
      <c r="I25" s="27" t="n">
        <v>0.116</v>
      </c>
      <c r="J25" s="31" t="n">
        <v>0</v>
      </c>
      <c r="K25" s="1" t="n">
        <v>0.741</v>
      </c>
      <c r="L25" s="1" t="n">
        <v>0</v>
      </c>
      <c r="M25" s="1" t="n">
        <v>0.259</v>
      </c>
      <c r="N25" s="31" t="n">
        <f aca="false">O25+P25</f>
        <v>2.568</v>
      </c>
      <c r="O25" s="1" t="n">
        <v>1.826</v>
      </c>
      <c r="P25" s="1" t="n">
        <v>0.742</v>
      </c>
      <c r="Q25" s="31" t="n">
        <v>0</v>
      </c>
      <c r="R25" s="31" t="n">
        <v>0.3</v>
      </c>
      <c r="S25" s="31" t="n">
        <v>3</v>
      </c>
      <c r="T25" s="31" t="n">
        <v>3</v>
      </c>
      <c r="U25" s="31" t="n">
        <v>0</v>
      </c>
      <c r="V25" s="1" t="n">
        <v>2.6399</v>
      </c>
      <c r="W25" s="1" t="n">
        <v>2.6399</v>
      </c>
      <c r="X25" s="1" t="n">
        <v>3</v>
      </c>
      <c r="Y25" s="27" t="n">
        <v>5.6704</v>
      </c>
      <c r="Z25" s="1" t="n">
        <v>24.92</v>
      </c>
      <c r="AA25" s="1" t="n">
        <v>151.964</v>
      </c>
    </row>
    <row r="26" customFormat="false" ht="13.8" hidden="false" customHeight="false" outlineLevel="0" collapsed="false">
      <c r="A26" s="23" t="s">
        <v>72</v>
      </c>
      <c r="B26" s="30" t="n">
        <v>64</v>
      </c>
      <c r="C26" s="28" t="n">
        <v>25</v>
      </c>
      <c r="D26" s="28" t="n">
        <v>4</v>
      </c>
      <c r="E26" s="28" t="n">
        <v>9</v>
      </c>
      <c r="F26" s="23" t="n">
        <v>3</v>
      </c>
      <c r="G26" s="21" t="n">
        <v>0.938</v>
      </c>
      <c r="H26" s="34" t="n">
        <v>1.2</v>
      </c>
      <c r="I26" s="27" t="n">
        <v>0.137</v>
      </c>
      <c r="J26" s="1" t="n">
        <v>0</v>
      </c>
      <c r="K26" s="1" t="n">
        <v>0.71</v>
      </c>
      <c r="L26" s="1" t="n">
        <v>0</v>
      </c>
      <c r="M26" s="31" t="n">
        <v>0.294</v>
      </c>
      <c r="N26" s="31" t="n">
        <f aca="false">O26+P26</f>
        <v>2.428</v>
      </c>
      <c r="O26" s="1" t="n">
        <v>1.713</v>
      </c>
      <c r="P26" s="31" t="n">
        <v>0.715</v>
      </c>
      <c r="Q26" s="35" t="n">
        <v>0.96</v>
      </c>
      <c r="R26" s="31" t="n">
        <v>0.294</v>
      </c>
      <c r="S26" s="31" t="n">
        <v>3.5</v>
      </c>
      <c r="T26" s="31" t="n">
        <v>0</v>
      </c>
      <c r="U26" s="31" t="n">
        <v>3.5</v>
      </c>
      <c r="V26" s="1" t="n">
        <v>2.5337</v>
      </c>
      <c r="W26" s="1" t="n">
        <v>2.5337</v>
      </c>
      <c r="X26" s="1" t="n">
        <v>9</v>
      </c>
      <c r="Y26" s="27" t="n">
        <v>6.1501</v>
      </c>
      <c r="Z26" s="1" t="n">
        <v>20.63</v>
      </c>
      <c r="AA26" s="1" t="n">
        <v>157.25</v>
      </c>
    </row>
    <row r="27" customFormat="false" ht="13.8" hidden="false" customHeight="false" outlineLevel="0" collapsed="false">
      <c r="A27" s="8" t="s">
        <v>73</v>
      </c>
      <c r="B27" s="28" t="n">
        <v>65</v>
      </c>
      <c r="C27" s="23" t="n">
        <v>26</v>
      </c>
      <c r="D27" s="28" t="n">
        <v>7</v>
      </c>
      <c r="E27" s="28" t="n">
        <v>7</v>
      </c>
      <c r="F27" s="28" t="n">
        <v>3</v>
      </c>
      <c r="G27" s="21" t="n">
        <v>0.923</v>
      </c>
      <c r="H27" s="34" t="n">
        <v>1.1</v>
      </c>
      <c r="I27" s="27" t="n">
        <v>1.165</v>
      </c>
      <c r="J27" s="31" t="n">
        <v>0</v>
      </c>
      <c r="K27" s="1" t="n">
        <v>0.698</v>
      </c>
      <c r="L27" s="1" t="n">
        <v>0</v>
      </c>
      <c r="M27" s="1" t="n">
        <v>0.289</v>
      </c>
      <c r="N27" s="31" t="n">
        <f aca="false">O27+P27</f>
        <v>2.49</v>
      </c>
      <c r="O27" s="31" t="n">
        <v>1.775</v>
      </c>
      <c r="P27" s="31" t="n">
        <v>0.715</v>
      </c>
      <c r="Q27" s="35" t="n">
        <v>0</v>
      </c>
      <c r="R27" s="31" t="n">
        <v>0.285</v>
      </c>
      <c r="S27" s="31" t="n">
        <v>3</v>
      </c>
      <c r="T27" s="31" t="n">
        <v>3</v>
      </c>
      <c r="U27" s="31" t="n">
        <v>6</v>
      </c>
      <c r="V27" s="1" t="n">
        <v>2.4243</v>
      </c>
      <c r="W27" s="1" t="n">
        <v>2.4243</v>
      </c>
      <c r="X27" s="1" t="n">
        <v>3</v>
      </c>
      <c r="Y27" s="27" t="n">
        <v>5.8638</v>
      </c>
      <c r="Z27" s="1" t="n">
        <v>21.91</v>
      </c>
      <c r="AA27" s="1" t="n">
        <v>158.92535</v>
      </c>
    </row>
    <row r="28" customFormat="false" ht="13.2" hidden="false" customHeight="false" outlineLevel="0" collapsed="false">
      <c r="A28" s="8" t="s">
        <v>74</v>
      </c>
      <c r="B28" s="28" t="n">
        <v>66</v>
      </c>
      <c r="C28" s="23" t="n">
        <v>27</v>
      </c>
      <c r="D28" s="28" t="n">
        <v>10</v>
      </c>
      <c r="E28" s="28" t="n">
        <v>5</v>
      </c>
      <c r="F28" s="28" t="n">
        <v>3</v>
      </c>
      <c r="G28" s="21" t="n">
        <v>0.912</v>
      </c>
      <c r="H28" s="27" t="n">
        <v>1.22</v>
      </c>
      <c r="I28" s="27" t="n">
        <v>0.352</v>
      </c>
      <c r="J28" s="31" t="n">
        <v>0</v>
      </c>
      <c r="K28" s="1" t="n">
        <v>0.686</v>
      </c>
      <c r="L28" s="1" t="n">
        <v>0</v>
      </c>
      <c r="M28" s="1" t="n">
        <v>0.28</v>
      </c>
      <c r="N28" s="31" t="n">
        <f aca="false">O28+P28</f>
        <v>2.452</v>
      </c>
      <c r="O28" s="31" t="n">
        <v>1.75</v>
      </c>
      <c r="P28" s="31" t="n">
        <v>0.702</v>
      </c>
      <c r="Q28" s="31" t="n">
        <v>0</v>
      </c>
      <c r="R28" s="31" t="n">
        <v>0.278</v>
      </c>
      <c r="S28" s="31" t="n">
        <v>2.5</v>
      </c>
      <c r="T28" s="31" t="n">
        <v>5</v>
      </c>
      <c r="U28" s="31" t="n">
        <v>2.5</v>
      </c>
      <c r="V28" s="1" t="n">
        <v>2.3128</v>
      </c>
      <c r="W28" s="1" t="n">
        <v>2.3128</v>
      </c>
      <c r="X28" s="1" t="n">
        <v>3</v>
      </c>
      <c r="Y28" s="36" t="n">
        <v>5.9389</v>
      </c>
      <c r="Z28" s="1" t="n">
        <v>22.8</v>
      </c>
      <c r="AA28" s="1" t="n">
        <v>162.5</v>
      </c>
    </row>
    <row r="29" customFormat="false" ht="13.2" hidden="false" customHeight="false" outlineLevel="0" collapsed="false">
      <c r="A29" s="8" t="s">
        <v>75</v>
      </c>
      <c r="B29" s="28" t="n">
        <v>68</v>
      </c>
      <c r="C29" s="28" t="n">
        <v>28</v>
      </c>
      <c r="D29" s="28" t="n">
        <v>9</v>
      </c>
      <c r="E29" s="28" t="n">
        <v>4</v>
      </c>
      <c r="F29" s="28" t="n">
        <v>3</v>
      </c>
      <c r="G29" s="21" t="n">
        <v>0.89</v>
      </c>
      <c r="H29" s="27" t="n">
        <v>1.24</v>
      </c>
      <c r="I29" s="27" t="n">
        <v>0.312</v>
      </c>
      <c r="J29" s="31" t="n">
        <v>0</v>
      </c>
      <c r="K29" s="1" t="n">
        <v>0.664</v>
      </c>
      <c r="L29" s="1" t="n">
        <v>0</v>
      </c>
      <c r="M29" s="1" t="n">
        <v>0.265</v>
      </c>
      <c r="N29" s="31" t="n">
        <f aca="false">O29+P29</f>
        <v>2.381</v>
      </c>
      <c r="O29" s="31" t="n">
        <v>1.703</v>
      </c>
      <c r="P29" s="37" t="n">
        <v>0.678</v>
      </c>
      <c r="Q29" s="31" t="n">
        <v>0</v>
      </c>
      <c r="R29" s="31" t="n">
        <v>0.263</v>
      </c>
      <c r="S29" s="31" t="n">
        <v>1.5</v>
      </c>
      <c r="T29" s="31" t="n">
        <v>6</v>
      </c>
      <c r="U29" s="31" t="n">
        <v>7.5</v>
      </c>
      <c r="V29" s="1" t="n">
        <v>2.0867</v>
      </c>
      <c r="W29" s="1" t="n">
        <v>2.0867</v>
      </c>
      <c r="X29" s="1" t="n">
        <v>3</v>
      </c>
      <c r="Y29" s="27" t="n">
        <v>6.1077</v>
      </c>
      <c r="Z29" s="1" t="n">
        <v>22.74</v>
      </c>
      <c r="AA29" s="1" t="n">
        <v>167.259</v>
      </c>
    </row>
    <row r="30" customFormat="false" ht="13.2" hidden="false" customHeight="false" outlineLevel="0" collapsed="false">
      <c r="A30" s="8" t="s">
        <v>76</v>
      </c>
      <c r="B30" s="28" t="n">
        <v>69</v>
      </c>
      <c r="C30" s="23" t="n">
        <v>29</v>
      </c>
      <c r="D30" s="28" t="n">
        <v>12</v>
      </c>
      <c r="E30" s="28" t="n">
        <v>3</v>
      </c>
      <c r="F30" s="28" t="n">
        <v>3</v>
      </c>
      <c r="G30" s="21" t="n">
        <v>0.88</v>
      </c>
      <c r="H30" s="32" t="n">
        <v>1.25</v>
      </c>
      <c r="I30" s="27" t="n">
        <v>1.029</v>
      </c>
      <c r="J30" s="31" t="n">
        <v>0</v>
      </c>
      <c r="K30" s="1" t="n">
        <v>0.652</v>
      </c>
      <c r="L30" s="1" t="n">
        <v>0</v>
      </c>
      <c r="M30" s="1" t="n">
        <v>0.259</v>
      </c>
      <c r="N30" s="31" t="n">
        <f aca="false">O30+P30</f>
        <v>2.348</v>
      </c>
      <c r="O30" s="31" t="n">
        <v>1.681</v>
      </c>
      <c r="P30" s="35" t="n">
        <v>0.667</v>
      </c>
      <c r="Q30" s="31" t="n">
        <v>0</v>
      </c>
      <c r="R30" s="31" t="n">
        <v>0.254</v>
      </c>
      <c r="S30" s="31" t="n">
        <v>1</v>
      </c>
      <c r="T30" s="31" t="n">
        <v>5</v>
      </c>
      <c r="U30" s="31" t="n">
        <v>6</v>
      </c>
      <c r="V30" s="1" t="n">
        <v>1.9736</v>
      </c>
      <c r="W30" s="1" t="n">
        <v>1.9736</v>
      </c>
      <c r="X30" s="1" t="n">
        <v>3</v>
      </c>
      <c r="Y30" s="27" t="n">
        <v>6.18431</v>
      </c>
      <c r="Z30" s="1" t="n">
        <v>23.68</v>
      </c>
      <c r="AA30" s="1" t="n">
        <v>168.93421</v>
      </c>
    </row>
    <row r="31" customFormat="false" ht="13.2" hidden="false" customHeight="false" outlineLevel="0" collapsed="false">
      <c r="A31" s="23" t="s">
        <v>77</v>
      </c>
      <c r="B31" s="30" t="n">
        <v>71</v>
      </c>
      <c r="C31" s="23" t="n">
        <v>30</v>
      </c>
      <c r="D31" s="28" t="n">
        <v>5</v>
      </c>
      <c r="E31" s="28" t="n">
        <v>2</v>
      </c>
      <c r="F31" s="23" t="n">
        <v>3</v>
      </c>
      <c r="G31" s="21" t="n">
        <v>0.861</v>
      </c>
      <c r="H31" s="27" t="n">
        <v>1.27</v>
      </c>
      <c r="I31" s="28" t="s">
        <v>78</v>
      </c>
      <c r="J31" s="1" t="n">
        <v>0</v>
      </c>
      <c r="K31" s="1" t="n">
        <v>0.632</v>
      </c>
      <c r="L31" s="1" t="n">
        <v>0</v>
      </c>
      <c r="M31" s="31" t="n">
        <v>0.245</v>
      </c>
      <c r="N31" s="31" t="n">
        <f aca="false">O31+P31</f>
        <v>2.19</v>
      </c>
      <c r="O31" s="1" t="n">
        <v>1.553</v>
      </c>
      <c r="P31" s="1" t="n">
        <v>0.637</v>
      </c>
      <c r="Q31" s="1" t="n">
        <v>0.885</v>
      </c>
      <c r="R31" s="31" t="n">
        <v>0.245</v>
      </c>
      <c r="S31" s="31" t="n">
        <v>0</v>
      </c>
      <c r="T31" s="31" t="n">
        <v>0</v>
      </c>
      <c r="U31" s="31" t="n">
        <v>0</v>
      </c>
      <c r="V31" s="1" t="n">
        <v>1.7505</v>
      </c>
      <c r="W31" s="1" t="n">
        <v>1.7505</v>
      </c>
      <c r="X31" s="1" t="n">
        <v>8</v>
      </c>
      <c r="Y31" s="27" t="n">
        <v>5.4259</v>
      </c>
      <c r="Z31" s="1" t="n">
        <v>20.9594</v>
      </c>
      <c r="AA31" s="1" t="n">
        <v>174.9668</v>
      </c>
    </row>
    <row r="32" customFormat="false" ht="13.2" hidden="false" customHeight="false" outlineLevel="0" collapsed="false">
      <c r="A32" s="38" t="s">
        <v>79</v>
      </c>
      <c r="B32" s="39" t="n">
        <v>81</v>
      </c>
      <c r="C32" s="39" t="n">
        <v>31</v>
      </c>
      <c r="D32" s="39" t="n">
        <v>25</v>
      </c>
      <c r="E32" s="39" t="n">
        <v>6</v>
      </c>
      <c r="F32" s="39" t="n">
        <v>3</v>
      </c>
      <c r="G32" s="40" t="n">
        <v>0.885</v>
      </c>
      <c r="H32" s="41" t="n">
        <v>1.62</v>
      </c>
      <c r="I32" s="39" t="n">
        <v>0.377</v>
      </c>
      <c r="J32" s="42" t="n">
        <v>0</v>
      </c>
      <c r="K32" s="42" t="n">
        <v>0.485</v>
      </c>
      <c r="L32" s="42" t="n">
        <v>0.58</v>
      </c>
      <c r="M32" s="42" t="n">
        <v>0</v>
      </c>
      <c r="N32" s="43" t="n">
        <f aca="false">P32+O32</f>
        <v>3.439</v>
      </c>
      <c r="O32" s="42" t="n">
        <f aca="false">P32+Q32</f>
        <v>2.379</v>
      </c>
      <c r="P32" s="44" t="n">
        <v>1.06</v>
      </c>
      <c r="Q32" s="44" t="n">
        <v>1.319</v>
      </c>
      <c r="R32" s="43" t="n">
        <v>0</v>
      </c>
      <c r="S32" s="43" t="n">
        <v>0</v>
      </c>
      <c r="T32" s="43" t="n">
        <v>0</v>
      </c>
      <c r="U32" s="43" t="n">
        <v>0</v>
      </c>
      <c r="V32" s="42" t="n">
        <v>2.37</v>
      </c>
      <c r="W32" s="42" t="n">
        <v>1.3606</v>
      </c>
      <c r="X32" s="42" t="n">
        <v>3</v>
      </c>
      <c r="Y32" s="45" t="n">
        <v>6.1082</v>
      </c>
      <c r="Z32" s="42" t="n">
        <v>29.83</v>
      </c>
      <c r="AA32" s="42" t="n">
        <v>204.3833</v>
      </c>
    </row>
    <row r="33" customFormat="false" ht="13.2" hidden="false" customHeight="false" outlineLevel="0" collapsed="false">
      <c r="A33" s="8" t="s">
        <v>80</v>
      </c>
      <c r="B33" s="28" t="n">
        <v>83</v>
      </c>
      <c r="C33" s="23" t="n">
        <v>32</v>
      </c>
      <c r="D33" s="28" t="n">
        <v>17</v>
      </c>
      <c r="E33" s="28" t="n">
        <v>30</v>
      </c>
      <c r="F33" s="8" t="n">
        <v>3</v>
      </c>
      <c r="G33" s="30" t="n">
        <v>1.17</v>
      </c>
      <c r="H33" s="27" t="n">
        <v>2.02</v>
      </c>
      <c r="I33" s="28" t="n">
        <v>0.942362</v>
      </c>
      <c r="J33" s="1" t="n">
        <v>0.933</v>
      </c>
      <c r="K33" s="1" t="n">
        <v>0.461</v>
      </c>
      <c r="L33" s="1" t="n">
        <v>0.54</v>
      </c>
      <c r="M33" s="1" t="n">
        <v>0</v>
      </c>
      <c r="N33" s="31" t="n">
        <f aca="false">O33+P33</f>
        <v>2.258</v>
      </c>
      <c r="O33" s="46" t="n">
        <v>0.963</v>
      </c>
      <c r="P33" s="31" t="n">
        <v>1.295</v>
      </c>
      <c r="Q33" s="31" t="n">
        <v>0.542</v>
      </c>
      <c r="R33" s="31" t="n">
        <v>0</v>
      </c>
      <c r="S33" s="31" t="n">
        <v>0</v>
      </c>
      <c r="T33" s="31" t="n">
        <v>0</v>
      </c>
      <c r="U33" s="31" t="n">
        <v>0</v>
      </c>
      <c r="V33" s="1" t="n">
        <v>4.5702</v>
      </c>
      <c r="W33" s="1" t="n">
        <v>2.7212</v>
      </c>
      <c r="X33" s="1" t="n">
        <v>5</v>
      </c>
      <c r="Y33" s="27" t="n">
        <v>7.2856</v>
      </c>
      <c r="Z33" s="1" t="n">
        <v>25.56</v>
      </c>
      <c r="AA33" s="1" t="n">
        <v>208.9804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J11" activeCellId="1" sqref="K19:K20 J11"/>
    </sheetView>
  </sheetViews>
  <sheetFormatPr defaultRowHeight="15.6" zeroHeight="false" outlineLevelRow="0" outlineLevelCol="0"/>
  <cols>
    <col collapsed="false" customWidth="true" hidden="false" outlineLevel="0" max="3" min="1" style="47" width="11.33"/>
    <col collapsed="false" customWidth="true" hidden="false" outlineLevel="0" max="4" min="4" style="47" width="6.56"/>
    <col collapsed="false" customWidth="true" hidden="false" outlineLevel="0" max="5" min="5" style="48" width="4.89"/>
    <col collapsed="false" customWidth="true" hidden="false" outlineLevel="0" max="7" min="6" style="48" width="11.33"/>
    <col collapsed="false" customWidth="true" hidden="false" outlineLevel="0" max="8" min="8" style="48" width="6.22"/>
    <col collapsed="false" customWidth="true" hidden="false" outlineLevel="0" max="10" min="9" style="48" width="11.33"/>
    <col collapsed="false" customWidth="true" hidden="false" outlineLevel="0" max="11" min="11" style="48" width="11.89"/>
    <col collapsed="false" customWidth="true" hidden="false" outlineLevel="0" max="14" min="12" style="48" width="11.33"/>
    <col collapsed="false" customWidth="true" hidden="false" outlineLevel="0" max="15" min="15" style="48" width="8.33"/>
    <col collapsed="false" customWidth="true" hidden="false" outlineLevel="0" max="16" min="16" style="48" width="22.89"/>
    <col collapsed="false" customWidth="true" hidden="false" outlineLevel="0" max="17" min="17" style="48" width="5.55"/>
    <col collapsed="false" customWidth="true" hidden="false" outlineLevel="0" max="18" min="18" style="48" width="17.67"/>
    <col collapsed="false" customWidth="true" hidden="false" outlineLevel="0" max="19" min="19" style="0" width="14.11"/>
    <col collapsed="false" customWidth="true" hidden="false" outlineLevel="0" max="20" min="20" style="0" width="17.11"/>
    <col collapsed="false" customWidth="true" hidden="false" outlineLevel="0" max="21" min="21" style="0" width="18"/>
    <col collapsed="false" customWidth="true" hidden="false" outlineLevel="0" max="22" min="22" style="0" width="6.11"/>
    <col collapsed="false" customWidth="true" hidden="false" outlineLevel="0" max="1025" min="23" style="0" width="11.33"/>
  </cols>
  <sheetData>
    <row r="1" customFormat="false" ht="15.6" hidden="false" customHeight="false" outlineLevel="0" collapsed="false">
      <c r="A1" s="49" t="s">
        <v>0</v>
      </c>
      <c r="B1" s="49" t="s">
        <v>1</v>
      </c>
      <c r="C1" s="49" t="s">
        <v>6</v>
      </c>
      <c r="D1" s="47" t="s">
        <v>7</v>
      </c>
      <c r="E1" s="47" t="s">
        <v>8</v>
      </c>
      <c r="F1" s="48" t="s">
        <v>9</v>
      </c>
      <c r="G1" s="48" t="s">
        <v>10</v>
      </c>
      <c r="H1" s="48" t="s">
        <v>11</v>
      </c>
      <c r="I1" s="48" t="s">
        <v>13</v>
      </c>
      <c r="J1" s="48" t="s">
        <v>14</v>
      </c>
      <c r="K1" s="48" t="s">
        <v>15</v>
      </c>
      <c r="L1" s="48" t="s">
        <v>16</v>
      </c>
      <c r="M1" s="48" t="s">
        <v>17</v>
      </c>
      <c r="N1" s="48" t="s">
        <v>18</v>
      </c>
      <c r="O1" s="48" t="s">
        <v>21</v>
      </c>
      <c r="P1" s="48" t="s">
        <v>22</v>
      </c>
      <c r="Q1" s="48" t="s">
        <v>26</v>
      </c>
      <c r="R1" s="48" t="s">
        <v>19</v>
      </c>
      <c r="S1" s="50" t="s">
        <v>27</v>
      </c>
    </row>
    <row r="2" customFormat="false" ht="15.6" hidden="false" customHeight="false" outlineLevel="0" collapsed="false">
      <c r="A2" s="51" t="s">
        <v>81</v>
      </c>
      <c r="B2" s="51" t="s">
        <v>82</v>
      </c>
      <c r="C2" s="51" t="n">
        <v>2</v>
      </c>
      <c r="D2" s="51" t="n">
        <v>1.35</v>
      </c>
      <c r="E2" s="52" t="n">
        <v>0.89</v>
      </c>
      <c r="F2" s="48" t="n">
        <v>0.14462</v>
      </c>
      <c r="G2" s="48" t="n">
        <v>0</v>
      </c>
      <c r="H2" s="48" t="n">
        <v>0.866</v>
      </c>
      <c r="I2" s="53"/>
      <c r="J2" s="48" t="n">
        <f aca="false">K2+L2</f>
        <v>2.929</v>
      </c>
      <c r="K2" s="48" t="n">
        <v>2.06</v>
      </c>
      <c r="L2" s="48" t="n">
        <v>0.869</v>
      </c>
      <c r="M2" s="48" t="n">
        <v>0</v>
      </c>
      <c r="N2" s="53"/>
      <c r="O2" s="48" t="n">
        <v>0.9753</v>
      </c>
      <c r="P2" s="48" t="n">
        <v>1.3606</v>
      </c>
      <c r="Q2" s="48" t="n">
        <v>2</v>
      </c>
      <c r="R2" s="48" t="n">
        <v>10.0039</v>
      </c>
      <c r="S2" s="48" t="n">
        <v>137.327</v>
      </c>
    </row>
    <row r="3" customFormat="false" ht="15.6" hidden="false" customHeight="false" outlineLevel="0" collapsed="false">
      <c r="A3" s="51" t="s">
        <v>83</v>
      </c>
      <c r="B3" s="51" t="s">
        <v>84</v>
      </c>
      <c r="C3" s="51" t="n">
        <v>2</v>
      </c>
      <c r="D3" s="51" t="n">
        <v>0.45</v>
      </c>
      <c r="E3" s="52" t="n">
        <v>1.57</v>
      </c>
      <c r="F3" s="48" t="n">
        <v>0.52</v>
      </c>
      <c r="G3" s="48" t="n">
        <v>0.139</v>
      </c>
      <c r="H3" s="48" t="n">
        <v>0</v>
      </c>
      <c r="I3" s="53"/>
      <c r="J3" s="48" t="n">
        <f aca="false">K3+L3</f>
        <v>1.04</v>
      </c>
      <c r="K3" s="48" t="n">
        <v>1.04</v>
      </c>
      <c r="L3" s="48" t="n">
        <v>0</v>
      </c>
      <c r="M3" s="48" t="n">
        <v>0</v>
      </c>
      <c r="N3" s="53"/>
      <c r="O3" s="48" t="n">
        <v>2.0244</v>
      </c>
      <c r="P3" s="48" t="n">
        <v>1.3606</v>
      </c>
      <c r="Q3" s="48" t="n">
        <v>2</v>
      </c>
      <c r="R3" s="48" t="n">
        <v>18.21116</v>
      </c>
      <c r="S3" s="48" t="n">
        <v>9.012182</v>
      </c>
    </row>
    <row r="4" customFormat="false" ht="15.6" hidden="false" customHeight="false" outlineLevel="0" collapsed="false">
      <c r="A4" s="51" t="s">
        <v>85</v>
      </c>
      <c r="B4" s="51" t="s">
        <v>86</v>
      </c>
      <c r="C4" s="51" t="n">
        <v>2</v>
      </c>
      <c r="D4" s="48" t="n">
        <v>1</v>
      </c>
      <c r="E4" s="52" t="n">
        <v>1</v>
      </c>
      <c r="F4" s="48" t="n">
        <v>0.02455</v>
      </c>
      <c r="G4" s="48" t="n">
        <v>0</v>
      </c>
      <c r="H4" s="48" t="n">
        <v>0.538</v>
      </c>
      <c r="I4" s="53"/>
      <c r="J4" s="48" t="n">
        <f aca="false">K4+L4</f>
        <v>2.229</v>
      </c>
      <c r="K4" s="48" t="n">
        <v>1.69</v>
      </c>
      <c r="L4" s="48" t="n">
        <v>0.539</v>
      </c>
      <c r="M4" s="48" t="n">
        <v>0</v>
      </c>
      <c r="N4" s="53"/>
      <c r="O4" s="48" t="n">
        <v>3.7663</v>
      </c>
      <c r="P4" s="48" t="n">
        <v>4.0817</v>
      </c>
      <c r="Q4" s="48" t="n">
        <v>2</v>
      </c>
      <c r="R4" s="48" t="n">
        <v>11.871</v>
      </c>
      <c r="S4" s="48" t="n">
        <v>40.078</v>
      </c>
    </row>
    <row r="5" customFormat="false" ht="15.6" hidden="false" customHeight="false" outlineLevel="0" collapsed="false">
      <c r="A5" s="51" t="s">
        <v>87</v>
      </c>
      <c r="B5" s="51" t="s">
        <v>88</v>
      </c>
      <c r="C5" s="51" t="n">
        <v>2</v>
      </c>
      <c r="D5" s="51" t="n">
        <v>1.31</v>
      </c>
      <c r="E5" s="52" t="n">
        <v>1.69</v>
      </c>
      <c r="F5" s="48" t="n">
        <v>0</v>
      </c>
      <c r="G5" s="48" t="n">
        <v>0</v>
      </c>
      <c r="H5" s="48" t="n">
        <v>0.445</v>
      </c>
      <c r="I5" s="53"/>
      <c r="J5" s="48" t="n">
        <f aca="false">K5+L5</f>
        <v>0.629</v>
      </c>
      <c r="K5" s="51" t="n">
        <v>0.184</v>
      </c>
      <c r="L5" s="51" t="n">
        <v>0.445</v>
      </c>
      <c r="M5" s="51" t="n">
        <v>0.508</v>
      </c>
      <c r="N5" s="54"/>
      <c r="O5" s="48" t="n">
        <v>5.6592</v>
      </c>
      <c r="P5" s="48" t="n">
        <v>1.3606</v>
      </c>
      <c r="Q5" s="48" t="n">
        <v>12</v>
      </c>
      <c r="R5" s="48" t="n">
        <v>16.90832</v>
      </c>
      <c r="S5" s="0" t="n">
        <v>112.411</v>
      </c>
    </row>
    <row r="6" customFormat="false" ht="15.6" hidden="false" customHeight="false" outlineLevel="0" collapsed="false">
      <c r="A6" s="51" t="s">
        <v>89</v>
      </c>
      <c r="B6" s="51" t="s">
        <v>54</v>
      </c>
      <c r="C6" s="51" t="n">
        <v>2</v>
      </c>
      <c r="D6" s="51" t="n">
        <v>0.65</v>
      </c>
      <c r="E6" s="52" t="n">
        <v>1.88</v>
      </c>
      <c r="F6" s="48" t="n">
        <v>0.662</v>
      </c>
      <c r="G6" s="48" t="n">
        <v>0</v>
      </c>
      <c r="H6" s="48" t="n">
        <v>0.355</v>
      </c>
      <c r="I6" s="53"/>
      <c r="J6" s="48" t="n">
        <f aca="false">K6+L6</f>
        <v>1.536</v>
      </c>
      <c r="K6" s="48" t="n">
        <v>1.181</v>
      </c>
      <c r="L6" s="48" t="n">
        <v>0.355</v>
      </c>
      <c r="M6" s="48" t="n">
        <v>0</v>
      </c>
      <c r="N6" s="53"/>
      <c r="O6" s="48" t="n">
        <v>4.3746</v>
      </c>
      <c r="P6" s="48" t="n">
        <v>4.0817</v>
      </c>
      <c r="Q6" s="48" t="n">
        <v>9</v>
      </c>
      <c r="R6" s="48" t="n">
        <v>17.083</v>
      </c>
      <c r="S6" s="0" t="n">
        <v>58.933195</v>
      </c>
    </row>
    <row r="7" customFormat="false" ht="15.6" hidden="false" customHeight="false" outlineLevel="0" collapsed="false">
      <c r="A7" s="51" t="s">
        <v>90</v>
      </c>
      <c r="B7" s="51" t="s">
        <v>51</v>
      </c>
      <c r="C7" s="51" t="n">
        <v>2</v>
      </c>
      <c r="D7" s="51" t="n">
        <v>0.73</v>
      </c>
      <c r="E7" s="52" t="n">
        <v>1.66</v>
      </c>
      <c r="F7" s="48" t="n">
        <v>0.666</v>
      </c>
      <c r="G7" s="48" t="n">
        <v>0</v>
      </c>
      <c r="H7" s="48" t="n">
        <v>0.414</v>
      </c>
      <c r="I7" s="53"/>
      <c r="J7" s="48" t="n">
        <f aca="false">K7+L7</f>
        <v>1.869</v>
      </c>
      <c r="K7" s="48" t="n">
        <v>1.453</v>
      </c>
      <c r="L7" s="48" t="n">
        <v>0.416</v>
      </c>
      <c r="M7" s="48" t="n">
        <v>0</v>
      </c>
      <c r="N7" s="53"/>
      <c r="O7" s="48" t="n">
        <v>4.0071</v>
      </c>
      <c r="P7" s="48" t="n">
        <v>1.2789</v>
      </c>
      <c r="Q7" s="48" t="n">
        <v>6</v>
      </c>
      <c r="R7" s="48" t="n">
        <v>16.4857</v>
      </c>
      <c r="S7" s="0" t="n">
        <v>51.9961</v>
      </c>
    </row>
    <row r="8" customFormat="false" ht="15.6" hidden="false" customHeight="false" outlineLevel="0" collapsed="false">
      <c r="A8" s="51" t="s">
        <v>28</v>
      </c>
      <c r="B8" s="51" t="s">
        <v>29</v>
      </c>
      <c r="C8" s="51" t="n">
        <v>2</v>
      </c>
      <c r="D8" s="51" t="n">
        <v>0.73</v>
      </c>
      <c r="E8" s="52" t="n">
        <v>1.9</v>
      </c>
      <c r="F8" s="48" t="n">
        <v>1.235</v>
      </c>
      <c r="G8" s="48" t="n">
        <v>0</v>
      </c>
      <c r="H8" s="48" t="n">
        <v>0.324</v>
      </c>
      <c r="I8" s="53"/>
      <c r="J8" s="48" t="n">
        <f aca="false">K8+L8</f>
        <v>1.516</v>
      </c>
      <c r="K8" s="48" t="n">
        <v>1.191</v>
      </c>
      <c r="L8" s="48" t="n">
        <v>0.325</v>
      </c>
      <c r="M8" s="48" t="n">
        <v>0.312</v>
      </c>
      <c r="N8" s="53"/>
      <c r="O8" s="48" t="n">
        <v>4.6097</v>
      </c>
      <c r="P8" s="48" t="n">
        <v>4.0817</v>
      </c>
      <c r="Q8" s="48" t="n">
        <v>11</v>
      </c>
      <c r="R8" s="48" t="n">
        <v>20.2924</v>
      </c>
      <c r="S8" s="48" t="n">
        <v>63.546</v>
      </c>
    </row>
    <row r="9" customFormat="false" ht="15.6" hidden="false" customHeight="false" outlineLevel="0" collapsed="false">
      <c r="A9" s="51" t="s">
        <v>91</v>
      </c>
      <c r="B9" s="51" t="s">
        <v>53</v>
      </c>
      <c r="C9" s="51" t="n">
        <v>2</v>
      </c>
      <c r="D9" s="51" t="n">
        <v>0.78</v>
      </c>
      <c r="E9" s="52" t="n">
        <v>1.83</v>
      </c>
      <c r="F9" s="48" t="n">
        <v>0.151</v>
      </c>
      <c r="G9" s="48" t="n">
        <v>0</v>
      </c>
      <c r="H9" s="48" t="n">
        <v>0.373</v>
      </c>
      <c r="I9" s="53"/>
      <c r="J9" s="48" t="n">
        <f aca="false">K9+L9</f>
        <v>1.6</v>
      </c>
      <c r="K9" s="48" t="n">
        <v>1.227</v>
      </c>
      <c r="L9" s="48" t="n">
        <v>0.373</v>
      </c>
      <c r="M9" s="48" t="n">
        <v>0.365</v>
      </c>
      <c r="N9" s="53"/>
      <c r="O9" s="48" t="n">
        <v>4.2551</v>
      </c>
      <c r="P9" s="48" t="n">
        <v>3.4015</v>
      </c>
      <c r="Q9" s="48" t="n">
        <v>8</v>
      </c>
      <c r="R9" s="48" t="n">
        <v>16.1878</v>
      </c>
      <c r="S9" s="48" t="n">
        <v>55.845</v>
      </c>
    </row>
    <row r="10" customFormat="false" ht="15.6" hidden="false" customHeight="false" outlineLevel="0" collapsed="false">
      <c r="A10" s="48" t="s">
        <v>92</v>
      </c>
      <c r="B10" s="51" t="s">
        <v>93</v>
      </c>
      <c r="C10" s="51" t="n">
        <v>2</v>
      </c>
      <c r="D10" s="51" t="n">
        <v>1.14</v>
      </c>
      <c r="E10" s="52" t="n">
        <v>2</v>
      </c>
      <c r="F10" s="48" t="n">
        <v>0</v>
      </c>
      <c r="G10" s="48" t="n">
        <v>0</v>
      </c>
      <c r="H10" s="48" t="n">
        <v>0.497</v>
      </c>
      <c r="I10" s="53"/>
      <c r="J10" s="48" t="n">
        <f aca="false">K10+L10</f>
        <v>1.62</v>
      </c>
      <c r="K10" s="48" t="n">
        <v>1.126</v>
      </c>
      <c r="L10" s="48" t="n">
        <v>0.494</v>
      </c>
      <c r="M10" s="48" t="n">
        <v>0.607</v>
      </c>
      <c r="N10" s="53"/>
      <c r="O10" s="48" t="n">
        <v>6.8147</v>
      </c>
      <c r="P10" s="48" t="n">
        <v>6.8029</v>
      </c>
      <c r="Q10" s="48" t="n">
        <v>12</v>
      </c>
      <c r="R10" s="48" t="n">
        <v>18.759</v>
      </c>
      <c r="S10" s="0" t="n">
        <v>200.59</v>
      </c>
    </row>
    <row r="11" customFormat="false" ht="15.6" hidden="false" customHeight="false" outlineLevel="0" collapsed="false">
      <c r="A11" s="51" t="s">
        <v>94</v>
      </c>
      <c r="B11" s="51" t="s">
        <v>95</v>
      </c>
      <c r="C11" s="51" t="n">
        <v>2</v>
      </c>
      <c r="D11" s="51" t="n">
        <v>0.72</v>
      </c>
      <c r="E11" s="52" t="n">
        <v>1.31</v>
      </c>
      <c r="F11" s="48" t="n">
        <v>0.415</v>
      </c>
      <c r="G11" s="48" t="n">
        <v>0</v>
      </c>
      <c r="H11" s="48" t="n">
        <v>0.246</v>
      </c>
      <c r="I11" s="53"/>
      <c r="J11" s="48" t="n">
        <f aca="false">K11+L11</f>
        <v>1.526</v>
      </c>
      <c r="K11" s="48" t="n">
        <v>1.279</v>
      </c>
      <c r="L11" s="48" t="n">
        <v>0.247</v>
      </c>
      <c r="M11" s="48" t="n">
        <v>0</v>
      </c>
      <c r="N11" s="53"/>
      <c r="O11" s="48" t="n">
        <v>4.7055</v>
      </c>
      <c r="P11" s="48" t="n">
        <v>1.366</v>
      </c>
      <c r="Q11" s="48" t="n">
        <v>2</v>
      </c>
      <c r="R11" s="48" t="n">
        <v>15.03528</v>
      </c>
      <c r="S11" s="0" t="n">
        <v>24.305</v>
      </c>
    </row>
    <row r="12" customFormat="false" ht="15.6" hidden="false" customHeight="false" outlineLevel="0" collapsed="false">
      <c r="A12" s="51" t="s">
        <v>96</v>
      </c>
      <c r="B12" s="51" t="s">
        <v>52</v>
      </c>
      <c r="C12" s="51" t="n">
        <v>2</v>
      </c>
      <c r="D12" s="51" t="n">
        <v>0.96</v>
      </c>
      <c r="E12" s="52" t="n">
        <v>1.55</v>
      </c>
      <c r="F12" s="48" t="n">
        <v>0.52</v>
      </c>
      <c r="G12" s="48" t="n">
        <v>0</v>
      </c>
      <c r="H12" s="48" t="n">
        <v>0.392</v>
      </c>
      <c r="I12" s="53"/>
      <c r="J12" s="48" t="n">
        <f aca="false">K12+L12</f>
        <v>1.67</v>
      </c>
      <c r="K12" s="48" t="n">
        <v>1.278</v>
      </c>
      <c r="L12" s="48" t="n">
        <v>0.392</v>
      </c>
      <c r="M12" s="48" t="n">
        <v>0.389</v>
      </c>
      <c r="N12" s="53"/>
      <c r="O12" s="48" t="n">
        <v>4.1331</v>
      </c>
      <c r="P12" s="48" t="n">
        <v>4.0817</v>
      </c>
      <c r="Q12" s="48" t="n">
        <v>7</v>
      </c>
      <c r="R12" s="48" t="n">
        <v>15.6399899999999</v>
      </c>
      <c r="S12" s="0" t="n">
        <v>54.938045</v>
      </c>
    </row>
    <row r="13" customFormat="false" ht="15.6" hidden="false" customHeight="false" outlineLevel="0" collapsed="false">
      <c r="A13" s="51" t="s">
        <v>97</v>
      </c>
      <c r="B13" s="51" t="s">
        <v>55</v>
      </c>
      <c r="C13" s="51" t="n">
        <v>2</v>
      </c>
      <c r="D13" s="51" t="n">
        <v>0.69</v>
      </c>
      <c r="E13" s="52" t="n">
        <v>1.91</v>
      </c>
      <c r="F13" s="48" t="n">
        <v>1.156</v>
      </c>
      <c r="G13" s="48" t="n">
        <v>0</v>
      </c>
      <c r="H13" s="48" t="n">
        <v>0.339</v>
      </c>
      <c r="I13" s="53"/>
      <c r="J13" s="48" t="n">
        <f aca="false">K13+L13</f>
        <v>1.478</v>
      </c>
      <c r="K13" s="48" t="n">
        <v>1.139</v>
      </c>
      <c r="L13" s="48" t="n">
        <v>0.339</v>
      </c>
      <c r="M13" s="48" t="n">
        <v>0.325</v>
      </c>
      <c r="N13" s="53"/>
      <c r="O13" s="48" t="n">
        <v>4.4926</v>
      </c>
      <c r="P13" s="48" t="n">
        <v>4.0817</v>
      </c>
      <c r="Q13" s="48" t="n">
        <v>10</v>
      </c>
      <c r="R13" s="48" t="n">
        <v>18.1688399999999</v>
      </c>
      <c r="S13" s="0" t="n">
        <v>58.6934</v>
      </c>
    </row>
    <row r="14" customFormat="false" ht="15.6" hidden="false" customHeight="false" outlineLevel="0" collapsed="false">
      <c r="A14" s="51" t="s">
        <v>98</v>
      </c>
      <c r="B14" s="51" t="s">
        <v>99</v>
      </c>
      <c r="C14" s="51" t="n">
        <v>2</v>
      </c>
      <c r="D14" s="51" t="n">
        <v>1.19</v>
      </c>
      <c r="E14" s="52" t="n">
        <v>1.87</v>
      </c>
      <c r="F14" s="48" t="n">
        <v>0.364</v>
      </c>
      <c r="G14" s="48" t="n">
        <v>0.986</v>
      </c>
      <c r="H14" s="48" t="n">
        <v>0.473</v>
      </c>
      <c r="I14" s="53"/>
      <c r="J14" s="48" t="n">
        <f aca="false">K14+L14</f>
        <v>2.1</v>
      </c>
      <c r="K14" s="48" t="n">
        <v>1.01</v>
      </c>
      <c r="L14" s="48" t="n">
        <v>1.09</v>
      </c>
      <c r="M14" s="48" t="n">
        <v>0.562</v>
      </c>
      <c r="N14" s="53"/>
      <c r="O14" s="48" t="n">
        <v>3.4971</v>
      </c>
      <c r="P14" s="48" t="n">
        <v>1.3606</v>
      </c>
      <c r="Q14" s="48" t="n">
        <v>4</v>
      </c>
      <c r="R14" s="48" t="n">
        <v>15.0322</v>
      </c>
      <c r="S14" s="0" t="n">
        <v>207.2</v>
      </c>
    </row>
    <row r="15" customFormat="false" ht="15.6" hidden="false" customHeight="false" outlineLevel="0" collapsed="false">
      <c r="A15" s="51" t="s">
        <v>100</v>
      </c>
      <c r="B15" s="51" t="s">
        <v>101</v>
      </c>
      <c r="C15" s="51" t="n">
        <v>2</v>
      </c>
      <c r="D15" s="51" t="n">
        <v>0.86</v>
      </c>
      <c r="E15" s="52" t="n">
        <v>2.2</v>
      </c>
      <c r="F15" s="48" t="n">
        <v>0.562</v>
      </c>
      <c r="G15" s="48" t="n">
        <v>0</v>
      </c>
      <c r="H15" s="48" t="n">
        <v>0.477</v>
      </c>
      <c r="I15" s="53"/>
      <c r="J15" s="48" t="n">
        <f aca="false">K15+L15</f>
        <v>0.497</v>
      </c>
      <c r="K15" s="48" t="n">
        <v>0</v>
      </c>
      <c r="L15" s="48" t="n">
        <v>0.497</v>
      </c>
      <c r="M15" s="48" t="n">
        <v>0.567</v>
      </c>
      <c r="N15" s="53"/>
      <c r="O15" s="48" t="n">
        <v>4.3543</v>
      </c>
      <c r="P15" s="48" t="n">
        <v>1.3606</v>
      </c>
      <c r="Q15" s="48" t="n">
        <v>10</v>
      </c>
      <c r="R15" s="48" t="n">
        <v>19.43</v>
      </c>
      <c r="S15" s="0" t="n">
        <v>106.42</v>
      </c>
    </row>
    <row r="16" customFormat="false" ht="15.6" hidden="false" customHeight="false" outlineLevel="0" collapsed="false">
      <c r="A16" s="51" t="s">
        <v>102</v>
      </c>
      <c r="B16" s="51" t="s">
        <v>103</v>
      </c>
      <c r="C16" s="51" t="n">
        <v>2</v>
      </c>
      <c r="D16" s="51" t="n">
        <v>1.02</v>
      </c>
      <c r="E16" s="52" t="n">
        <v>1.1</v>
      </c>
      <c r="F16" s="48" t="n">
        <v>0.02</v>
      </c>
      <c r="G16" s="48" t="n">
        <v>0</v>
      </c>
      <c r="H16" s="48" t="n">
        <v>0.656</v>
      </c>
      <c r="I16" s="53"/>
      <c r="J16" s="48" t="n">
        <f aca="false">K16+L16</f>
        <v>2.315</v>
      </c>
      <c r="K16" s="55" t="n">
        <v>1.658</v>
      </c>
      <c r="L16" s="55" t="n">
        <v>0.657</v>
      </c>
      <c r="M16" s="48" t="n">
        <v>0</v>
      </c>
      <c r="N16" s="53"/>
      <c r="O16" s="48" t="n">
        <v>27.4092</v>
      </c>
      <c r="P16" s="48" t="n">
        <v>2.0436</v>
      </c>
      <c r="Q16" s="48" t="n">
        <v>3</v>
      </c>
      <c r="R16" s="48" t="n">
        <v>12.1761</v>
      </c>
      <c r="S16" s="0" t="n">
        <v>173.054</v>
      </c>
    </row>
    <row r="17" customFormat="false" ht="15.6" hidden="false" customHeight="false" outlineLevel="0" collapsed="false">
      <c r="A17" s="51" t="s">
        <v>104</v>
      </c>
      <c r="B17" s="51" t="s">
        <v>105</v>
      </c>
      <c r="C17" s="51" t="n">
        <v>2</v>
      </c>
      <c r="D17" s="51" t="n">
        <v>0.74</v>
      </c>
      <c r="E17" s="52" t="n">
        <v>1.65</v>
      </c>
      <c r="F17" s="48" t="n">
        <v>0.62</v>
      </c>
      <c r="G17" s="48" t="n">
        <v>0</v>
      </c>
      <c r="H17" s="48" t="n">
        <v>0.311</v>
      </c>
      <c r="I17" s="53"/>
      <c r="J17" s="48" t="n">
        <f aca="false">K17+L17</f>
        <v>1.376</v>
      </c>
      <c r="K17" s="48" t="n">
        <v>1.065</v>
      </c>
      <c r="L17" s="48" t="n">
        <v>0.311</v>
      </c>
      <c r="M17" s="48" t="n">
        <v>0.293</v>
      </c>
      <c r="N17" s="53"/>
      <c r="O17" s="48" t="n">
        <v>5.9785</v>
      </c>
      <c r="P17" s="48" t="n">
        <v>4.0817</v>
      </c>
      <c r="Q17" s="48" t="n">
        <v>12</v>
      </c>
      <c r="R17" s="48" t="n">
        <v>17.9644</v>
      </c>
      <c r="S17" s="0" t="n">
        <v>65.38</v>
      </c>
    </row>
    <row r="18" customFormat="false" ht="15.6" hidden="false" customHeight="false" outlineLevel="0" collapsed="false">
      <c r="B18" s="47" t="s">
        <v>71</v>
      </c>
      <c r="C18" s="47" t="n">
        <v>2</v>
      </c>
      <c r="D18" s="51" t="n">
        <v>1.17</v>
      </c>
      <c r="E18" s="52" t="n">
        <v>1.2</v>
      </c>
      <c r="F18" s="48" t="n">
        <v>0.518</v>
      </c>
      <c r="G18" s="48" t="n">
        <v>0</v>
      </c>
      <c r="H18" s="48" t="n">
        <v>0.741</v>
      </c>
      <c r="I18" s="53"/>
      <c r="J18" s="48" t="n">
        <f aca="false">K18+L18</f>
        <v>2.568</v>
      </c>
      <c r="K18" s="48" t="n">
        <v>1.826</v>
      </c>
      <c r="L18" s="48" t="n">
        <v>0.742</v>
      </c>
      <c r="M18" s="48" t="n">
        <v>0</v>
      </c>
      <c r="N18" s="53"/>
      <c r="O18" s="48" t="n">
        <v>23.7639</v>
      </c>
      <c r="P18" s="48" t="n">
        <v>1.313</v>
      </c>
      <c r="Q18" s="48" t="n">
        <v>3</v>
      </c>
      <c r="R18" s="48" t="n">
        <v>11.241</v>
      </c>
      <c r="S18" s="0" t="n">
        <v>151.964</v>
      </c>
    </row>
    <row r="19" customFormat="false" ht="15.6" hidden="false" customHeight="false" outlineLevel="0" collapsed="false">
      <c r="A19" s="48"/>
      <c r="B19" s="48" t="s">
        <v>106</v>
      </c>
      <c r="C19" s="48" t="n">
        <v>2</v>
      </c>
      <c r="D19" s="51" t="n">
        <v>1.48</v>
      </c>
      <c r="E19" s="52" t="n">
        <v>0.9</v>
      </c>
      <c r="F19" s="48" t="n">
        <v>0</v>
      </c>
      <c r="G19" s="48" t="n">
        <v>0</v>
      </c>
      <c r="H19" s="48" t="n">
        <v>0</v>
      </c>
      <c r="I19" s="53"/>
      <c r="J19" s="48" t="n">
        <f aca="false">K19+L19</f>
        <v>3.014</v>
      </c>
      <c r="K19" s="48" t="n">
        <v>2.042</v>
      </c>
      <c r="L19" s="48" t="n">
        <v>0.972</v>
      </c>
      <c r="M19" s="48" t="n">
        <v>0</v>
      </c>
      <c r="N19" s="53"/>
      <c r="O19" s="48" t="n">
        <v>16.5739</v>
      </c>
      <c r="P19" s="48" t="n">
        <v>1.3606</v>
      </c>
      <c r="Q19" s="48" t="n">
        <v>3</v>
      </c>
      <c r="R19" s="48" t="n">
        <v>10.14716</v>
      </c>
      <c r="S19" s="0" t="n">
        <v>226</v>
      </c>
    </row>
    <row r="20" customFormat="false" ht="15.6" hidden="false" customHeight="false" outlineLevel="0" collapsed="false">
      <c r="A20" s="48"/>
      <c r="B20" s="48" t="s">
        <v>107</v>
      </c>
      <c r="C20" s="48" t="n">
        <v>2</v>
      </c>
      <c r="D20" s="47" t="n">
        <v>0.69</v>
      </c>
      <c r="E20" s="52" t="n">
        <v>1.96</v>
      </c>
      <c r="F20" s="48" t="n">
        <v>1.112067</v>
      </c>
      <c r="G20" s="48" t="n">
        <v>0.997</v>
      </c>
      <c r="H20" s="48" t="n">
        <v>0.416</v>
      </c>
      <c r="I20" s="53"/>
      <c r="J20" s="48" t="n">
        <f aca="false">K20+L20</f>
        <v>2.267</v>
      </c>
      <c r="K20" s="48" t="n">
        <v>1.027</v>
      </c>
      <c r="L20" s="48" t="n">
        <v>1.24</v>
      </c>
      <c r="M20" s="48" t="n">
        <v>0.46</v>
      </c>
      <c r="N20" s="53"/>
      <c r="O20" s="48" t="n">
        <v>3.694</v>
      </c>
      <c r="P20" s="48" t="n">
        <v>1.3606</v>
      </c>
      <c r="Q20" s="48" t="n">
        <v>4</v>
      </c>
      <c r="R20" s="48" t="n">
        <v>14.63225</v>
      </c>
      <c r="S20" s="0" t="n">
        <v>118.71</v>
      </c>
    </row>
    <row r="21" customFormat="false" ht="17.4" hidden="false" customHeight="false" outlineLevel="0" collapsed="false">
      <c r="A21" s="56" t="s">
        <v>108</v>
      </c>
      <c r="B21" s="57" t="s">
        <v>50</v>
      </c>
      <c r="C21" s="57" t="n">
        <v>2</v>
      </c>
      <c r="D21" s="58" t="n">
        <v>0.79</v>
      </c>
      <c r="E21" s="52" t="n">
        <v>1.63</v>
      </c>
      <c r="F21" s="59" t="n">
        <v>0.527</v>
      </c>
      <c r="G21" s="60" t="n">
        <v>0</v>
      </c>
      <c r="H21" s="2" t="n">
        <v>0.435</v>
      </c>
      <c r="I21" s="61"/>
      <c r="J21" s="48" t="n">
        <f aca="false">K21+L21</f>
        <v>1.869</v>
      </c>
      <c r="K21" s="60" t="n">
        <v>1.453</v>
      </c>
      <c r="L21" s="60" t="n">
        <v>0.416</v>
      </c>
      <c r="M21" s="60" t="n">
        <v>0.427</v>
      </c>
      <c r="N21" s="62"/>
      <c r="O21" s="2" t="n">
        <v>3.874</v>
      </c>
      <c r="P21" s="2" t="n">
        <v>2.7212</v>
      </c>
      <c r="Q21" s="2" t="n">
        <v>5</v>
      </c>
      <c r="R21" s="59" t="n">
        <v>14.66</v>
      </c>
      <c r="S21" s="2" t="n">
        <v>50.9415</v>
      </c>
    </row>
    <row r="22" customFormat="false" ht="17.4" hidden="false" customHeight="false" outlineLevel="0" collapsed="false">
      <c r="B22" s="47" t="s">
        <v>109</v>
      </c>
      <c r="C22" s="47" t="n">
        <v>2</v>
      </c>
      <c r="D22" s="58" t="n">
        <v>1.18</v>
      </c>
      <c r="E22" s="63" t="n">
        <v>0.95</v>
      </c>
      <c r="F22" s="59" t="n">
        <v>0.052</v>
      </c>
      <c r="G22" s="48" t="n">
        <v>0</v>
      </c>
      <c r="H22" s="48" t="n">
        <v>0.683</v>
      </c>
      <c r="I22" s="53"/>
      <c r="J22" s="48" t="n">
        <f aca="false">K22+L22</f>
        <v>2.521</v>
      </c>
      <c r="K22" s="48" t="n">
        <v>1.836</v>
      </c>
      <c r="L22" s="48" t="n">
        <v>0.685</v>
      </c>
      <c r="M22" s="48" t="n">
        <v>0</v>
      </c>
      <c r="N22" s="53"/>
      <c r="O22" s="48" t="n">
        <v>0.8832</v>
      </c>
      <c r="P22" s="48" t="n">
        <v>1.3606</v>
      </c>
      <c r="Q22" s="48" t="n">
        <v>2</v>
      </c>
      <c r="R22" s="59" t="n">
        <v>11.03013</v>
      </c>
      <c r="S22" s="48" t="n">
        <v>82.67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5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T2" activeCellId="1" sqref="K19:K20 T2"/>
    </sheetView>
  </sheetViews>
  <sheetFormatPr defaultRowHeight="15.6" zeroHeight="false" outlineLevelRow="0" outlineLevelCol="0"/>
  <cols>
    <col collapsed="false" customWidth="true" hidden="false" outlineLevel="0" max="1" min="1" style="64" width="8.33"/>
    <col collapsed="false" customWidth="true" hidden="false" outlineLevel="0" max="2" min="2" style="50" width="7.34"/>
    <col collapsed="false" customWidth="true" hidden="false" outlineLevel="0" max="3" min="3" style="50" width="7.11"/>
    <col collapsed="false" customWidth="true" hidden="false" outlineLevel="0" max="4" min="4" style="50" width="11.65"/>
    <col collapsed="false" customWidth="true" hidden="false" outlineLevel="0" max="5" min="5" style="50" width="11.22"/>
    <col collapsed="false" customWidth="true" hidden="false" outlineLevel="0" max="6" min="6" style="50" width="2.45"/>
    <col collapsed="false" customWidth="true" hidden="false" outlineLevel="0" max="7" min="7" style="50" width="4.33"/>
    <col collapsed="false" customWidth="true" hidden="false" outlineLevel="0" max="10" min="8" style="50" width="5.33"/>
    <col collapsed="false" customWidth="true" hidden="false" outlineLevel="0" max="11" min="11" style="50" width="4.33"/>
    <col collapsed="false" customWidth="true" hidden="false" outlineLevel="0" max="13" min="12" style="50" width="8"/>
    <col collapsed="false" customWidth="true" hidden="false" outlineLevel="0" max="14" min="14" style="50" width="1.89"/>
    <col collapsed="false" customWidth="true" hidden="false" outlineLevel="0" max="15" min="15" style="50" width="2"/>
    <col collapsed="false" customWidth="true" hidden="false" outlineLevel="0" max="16" min="16" style="50" width="1.89"/>
    <col collapsed="false" customWidth="true" hidden="false" outlineLevel="0" max="17" min="17" style="50" width="4.89"/>
    <col collapsed="false" customWidth="true" hidden="false" outlineLevel="0" max="20" min="18" style="50" width="8.89"/>
    <col collapsed="false" customWidth="true" hidden="false" outlineLevel="0" max="21" min="21" style="50" width="10.33"/>
    <col collapsed="false" customWidth="true" hidden="false" outlineLevel="0" max="24" min="22" style="50" width="5.89"/>
    <col collapsed="false" customWidth="true" hidden="false" outlineLevel="0" max="25" min="25" style="50" width="3.11"/>
    <col collapsed="false" customWidth="true" hidden="false" outlineLevel="0" max="26" min="26" style="50" width="5.89"/>
    <col collapsed="false" customWidth="true" hidden="false" outlineLevel="0" max="27" min="27" style="50" width="8.67"/>
    <col collapsed="false" customWidth="true" hidden="false" outlineLevel="0" max="28" min="28" style="50" width="15.66"/>
    <col collapsed="false" customWidth="true" hidden="false" outlineLevel="0" max="29" min="29" style="50" width="18.66"/>
    <col collapsed="false" customWidth="true" hidden="false" outlineLevel="0" max="30" min="30" style="50" width="19.57"/>
    <col collapsed="false" customWidth="true" hidden="false" outlineLevel="0" max="31" min="31" style="65" width="5.33"/>
    <col collapsed="false" customWidth="true" hidden="false" outlineLevel="0" max="32" min="32" style="65" width="9.89"/>
    <col collapsed="false" customWidth="true" hidden="false" outlineLevel="0" max="1025" min="33" style="65" width="11.33"/>
  </cols>
  <sheetData>
    <row r="1" s="66" customFormat="true" ht="27" hidden="false" customHeight="false" outlineLevel="0" collapsed="false">
      <c r="A1" s="22" t="s">
        <v>0</v>
      </c>
      <c r="B1" s="22" t="s">
        <v>1</v>
      </c>
      <c r="C1" s="5" t="s">
        <v>4</v>
      </c>
      <c r="D1" s="5" t="s">
        <v>3</v>
      </c>
      <c r="E1" s="5" t="s">
        <v>5</v>
      </c>
      <c r="F1" s="22" t="s">
        <v>6</v>
      </c>
      <c r="G1" s="22" t="s">
        <v>7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5" t="s">
        <v>8</v>
      </c>
      <c r="R1" s="25" t="s">
        <v>9</v>
      </c>
      <c r="S1" s="25" t="s">
        <v>19</v>
      </c>
      <c r="T1" s="25" t="s">
        <v>20</v>
      </c>
      <c r="U1" s="25" t="s">
        <v>14</v>
      </c>
      <c r="V1" s="25" t="s">
        <v>15</v>
      </c>
      <c r="W1" s="25" t="s">
        <v>16</v>
      </c>
      <c r="X1" s="25" t="s">
        <v>17</v>
      </c>
      <c r="Y1" s="25" t="s">
        <v>18</v>
      </c>
      <c r="Z1" s="25" t="s">
        <v>110</v>
      </c>
      <c r="AA1" s="25" t="s">
        <v>111</v>
      </c>
      <c r="AB1" s="25" t="s">
        <v>112</v>
      </c>
      <c r="AC1" s="25" t="s">
        <v>113</v>
      </c>
      <c r="AD1" s="25" t="s">
        <v>114</v>
      </c>
      <c r="AE1" s="8" t="s">
        <v>26</v>
      </c>
      <c r="AF1" s="10" t="s">
        <v>27</v>
      </c>
    </row>
    <row r="2" s="67" customFormat="true" ht="15" hidden="false" customHeight="false" outlineLevel="0" collapsed="false">
      <c r="A2" s="23" t="s">
        <v>115</v>
      </c>
      <c r="B2" s="30" t="s">
        <v>116</v>
      </c>
      <c r="C2" s="30" t="n">
        <v>4</v>
      </c>
      <c r="D2" s="30" t="n">
        <v>1</v>
      </c>
      <c r="E2" s="30" t="n">
        <v>4</v>
      </c>
      <c r="F2" s="30" t="n">
        <v>-1</v>
      </c>
      <c r="G2" s="30" t="n">
        <v>1.33</v>
      </c>
      <c r="H2" s="30" t="n">
        <v>0.4</v>
      </c>
      <c r="I2" s="30" t="n">
        <v>0.369</v>
      </c>
      <c r="J2" s="30" t="n">
        <v>0</v>
      </c>
      <c r="K2" s="30" t="n">
        <v>0</v>
      </c>
      <c r="L2" s="30" t="n">
        <v>-11.1114</v>
      </c>
      <c r="M2" s="30" t="n">
        <v>-10.8847</v>
      </c>
      <c r="N2" s="30" t="n">
        <v>0</v>
      </c>
      <c r="O2" s="30" t="n">
        <v>0</v>
      </c>
      <c r="P2" s="30" t="n">
        <v>0</v>
      </c>
      <c r="Q2" s="52" t="n">
        <v>3.98</v>
      </c>
      <c r="R2" s="1" t="n">
        <v>3.401189</v>
      </c>
      <c r="S2" s="52" t="n">
        <v>17.42282</v>
      </c>
      <c r="T2" s="52" t="n">
        <v>17.42282</v>
      </c>
      <c r="U2" s="52" t="n">
        <f aca="false">V2+W2</f>
        <v>0.756</v>
      </c>
      <c r="V2" s="1" t="n">
        <v>0.396</v>
      </c>
      <c r="W2" s="1" t="n">
        <v>0.36</v>
      </c>
      <c r="X2" s="1" t="n">
        <v>0</v>
      </c>
      <c r="Y2" s="1" t="n">
        <v>0</v>
      </c>
      <c r="Z2" s="1" t="n">
        <v>10.41</v>
      </c>
      <c r="AA2" s="1" t="n">
        <v>1.2838</v>
      </c>
      <c r="AB2" s="1" t="n">
        <v>0.1721696</v>
      </c>
      <c r="AC2" s="1" t="n">
        <v>3.13779999999999</v>
      </c>
      <c r="AD2" s="1" t="n">
        <v>5.0708</v>
      </c>
      <c r="AE2" s="28" t="n">
        <v>7</v>
      </c>
      <c r="AF2" s="20" t="n">
        <v>18.998403</v>
      </c>
    </row>
    <row r="3" s="67" customFormat="true" ht="15" hidden="false" customHeight="false" outlineLevel="0" collapsed="false">
      <c r="A3" s="23" t="s">
        <v>117</v>
      </c>
      <c r="B3" s="30" t="s">
        <v>118</v>
      </c>
      <c r="C3" s="30" t="n">
        <v>3</v>
      </c>
      <c r="D3" s="30" t="n">
        <v>2</v>
      </c>
      <c r="E3" s="30" t="n">
        <v>3</v>
      </c>
      <c r="F3" s="30" t="n">
        <v>-1</v>
      </c>
      <c r="G3" s="30" t="n">
        <v>1.81</v>
      </c>
      <c r="H3" s="30" t="n">
        <v>0.666</v>
      </c>
      <c r="I3" s="30" t="n">
        <v>0.742</v>
      </c>
      <c r="J3" s="30" t="n">
        <v>0</v>
      </c>
      <c r="K3" s="30" t="n">
        <v>0</v>
      </c>
      <c r="L3" s="30" t="n">
        <v>-8.5949</v>
      </c>
      <c r="M3" s="30" t="n">
        <v>-8.1635</v>
      </c>
      <c r="N3" s="30" t="n">
        <v>0</v>
      </c>
      <c r="O3" s="30" t="n">
        <v>0</v>
      </c>
      <c r="P3" s="30" t="n">
        <v>0</v>
      </c>
      <c r="Q3" s="52" t="n">
        <v>3.16</v>
      </c>
      <c r="R3" s="1" t="n">
        <v>3.612724</v>
      </c>
      <c r="S3" s="68" t="n">
        <v>12.96764</v>
      </c>
      <c r="T3" s="68" t="n">
        <v>12.96764</v>
      </c>
      <c r="U3" s="52" t="n">
        <f aca="false">V3+W3</f>
        <v>1.385</v>
      </c>
      <c r="V3" s="1" t="n">
        <v>0.66</v>
      </c>
      <c r="W3" s="1" t="n">
        <v>0.725</v>
      </c>
      <c r="X3" s="1" t="n">
        <v>0</v>
      </c>
      <c r="Y3" s="1" t="n">
        <v>0</v>
      </c>
      <c r="Z3" s="1" t="n">
        <v>8.3</v>
      </c>
      <c r="AA3" s="1" t="n">
        <v>2.2481</v>
      </c>
      <c r="AB3" s="1" t="n">
        <v>0.03465456</v>
      </c>
      <c r="AC3" s="1" t="n">
        <v>2.1377</v>
      </c>
      <c r="AD3" s="1" t="n">
        <v>2.55359999999999</v>
      </c>
      <c r="AE3" s="28" t="n">
        <v>7</v>
      </c>
      <c r="AF3" s="20" t="n">
        <v>35.453</v>
      </c>
    </row>
    <row r="4" s="67" customFormat="true" ht="15" hidden="false" customHeight="false" outlineLevel="0" collapsed="false">
      <c r="A4" s="23" t="s">
        <v>119</v>
      </c>
      <c r="B4" s="30" t="s">
        <v>120</v>
      </c>
      <c r="C4" s="30" t="n">
        <v>2</v>
      </c>
      <c r="D4" s="30" t="n">
        <v>3</v>
      </c>
      <c r="E4" s="30" t="n">
        <v>2</v>
      </c>
      <c r="F4" s="30" t="n">
        <v>-1</v>
      </c>
      <c r="G4" s="30" t="n">
        <v>1.96</v>
      </c>
      <c r="H4" s="30" t="n">
        <v>0.734</v>
      </c>
      <c r="I4" s="30" t="n">
        <v>0.869</v>
      </c>
      <c r="J4" s="30" t="n">
        <v>0.224</v>
      </c>
      <c r="K4" s="30" t="n">
        <v>0</v>
      </c>
      <c r="L4" s="30" t="n">
        <v>-7.8591</v>
      </c>
      <c r="M4" s="30" t="n">
        <v>-8.1635</v>
      </c>
      <c r="N4" s="30" t="n">
        <v>0</v>
      </c>
      <c r="O4" s="30" t="n">
        <v>0</v>
      </c>
      <c r="P4" s="30" t="n">
        <v>0</v>
      </c>
      <c r="Q4" s="52" t="n">
        <v>2.96</v>
      </c>
      <c r="R4" s="1" t="n">
        <v>3.363588</v>
      </c>
      <c r="S4" s="69" t="n">
        <v>11.81381</v>
      </c>
      <c r="T4" s="69" t="n">
        <v>11.81381</v>
      </c>
      <c r="U4" s="52" t="n">
        <f aca="false">V4+W4</f>
        <v>1.92</v>
      </c>
      <c r="V4" s="1" t="n">
        <v>0.876</v>
      </c>
      <c r="W4" s="1" t="n">
        <v>1.044</v>
      </c>
      <c r="X4" s="1" t="n">
        <v>0.406</v>
      </c>
      <c r="Y4" s="1" t="n">
        <v>0</v>
      </c>
      <c r="Z4" s="1" t="n">
        <v>7.58999999999999</v>
      </c>
      <c r="AA4" s="1" t="n">
        <v>2.55719999999999</v>
      </c>
      <c r="AB4" s="1" t="n">
        <v>0.0239982</v>
      </c>
      <c r="AC4" s="1" t="n">
        <v>1.9572</v>
      </c>
      <c r="AD4" s="1" t="n">
        <v>2.20849999999999</v>
      </c>
      <c r="AE4" s="28" t="n">
        <v>7</v>
      </c>
      <c r="AF4" s="20" t="n">
        <v>79.904</v>
      </c>
    </row>
    <row r="5" s="67" customFormat="true" ht="15" hidden="false" customHeight="false" outlineLevel="0" collapsed="false">
      <c r="A5" s="23" t="s">
        <v>121</v>
      </c>
      <c r="B5" s="30" t="s">
        <v>122</v>
      </c>
      <c r="C5" s="30" t="n">
        <v>1</v>
      </c>
      <c r="D5" s="30" t="n">
        <v>4</v>
      </c>
      <c r="E5" s="30" t="n">
        <v>1</v>
      </c>
      <c r="F5" s="30" t="n">
        <v>-1</v>
      </c>
      <c r="G5" s="30" t="n">
        <v>2.2</v>
      </c>
      <c r="H5" s="30" t="n">
        <v>0.881</v>
      </c>
      <c r="I5" s="30" t="n">
        <v>1.065</v>
      </c>
      <c r="J5" s="30" t="n">
        <v>0.4</v>
      </c>
      <c r="K5" s="30" t="n">
        <v>0</v>
      </c>
      <c r="L5" s="30" t="n">
        <v>-7.0851</v>
      </c>
      <c r="M5" s="30" t="n">
        <v>-7.075</v>
      </c>
      <c r="N5" s="30" t="n">
        <v>0</v>
      </c>
      <c r="O5" s="30" t="n">
        <v>0</v>
      </c>
      <c r="P5" s="30" t="n">
        <v>0</v>
      </c>
      <c r="Q5" s="52" t="n">
        <v>2.66</v>
      </c>
      <c r="R5" s="1" t="n">
        <v>3.059037</v>
      </c>
      <c r="S5" s="52" t="n">
        <v>10.45126</v>
      </c>
      <c r="T5" s="52" t="n">
        <v>10.45126</v>
      </c>
      <c r="U5" s="52" t="n">
        <f aca="false">V5+W5</f>
        <v>1.581</v>
      </c>
      <c r="V5" s="1" t="n">
        <v>0.73</v>
      </c>
      <c r="W5" s="1" t="n">
        <v>0.851</v>
      </c>
      <c r="X5" s="1" t="n">
        <v>0.224</v>
      </c>
      <c r="Y5" s="1" t="n">
        <v>0</v>
      </c>
      <c r="Z5" s="1" t="n">
        <v>6.75999999999999</v>
      </c>
      <c r="AA5" s="1" t="n">
        <v>3.0198</v>
      </c>
      <c r="AB5" s="1" t="n">
        <v>0.01542451</v>
      </c>
      <c r="AC5" s="1" t="n">
        <v>1.7421</v>
      </c>
      <c r="AD5" s="1" t="n">
        <v>1.77699999999999</v>
      </c>
      <c r="AE5" s="28" t="n">
        <v>7</v>
      </c>
      <c r="AF5" s="20" t="n">
        <v>126.90447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1" sqref="K19:K20 B12"/>
    </sheetView>
  </sheetViews>
  <sheetFormatPr defaultRowHeight="13.2" zeroHeight="false" outlineLevelRow="0" outlineLevelCol="0"/>
  <cols>
    <col collapsed="false" customWidth="true" hidden="false" outlineLevel="0" max="1" min="1" style="0" width="27.12"/>
    <col collapsed="false" customWidth="true" hidden="false" outlineLevel="0" max="2" min="2" style="70" width="34.33"/>
    <col collapsed="false" customWidth="true" hidden="false" outlineLevel="0" max="3" min="3" style="70" width="37.66"/>
    <col collapsed="false" customWidth="true" hidden="false" outlineLevel="0" max="4" min="4" style="70" width="17.89"/>
    <col collapsed="false" customWidth="true" hidden="false" outlineLevel="0" max="1025" min="5" style="0" width="11.33"/>
  </cols>
  <sheetData>
    <row r="1" customFormat="false" ht="13.2" hidden="false" customHeight="false" outlineLevel="0" collapsed="false">
      <c r="A1" s="0" t="s">
        <v>123</v>
      </c>
      <c r="B1" s="70" t="s">
        <v>124</v>
      </c>
      <c r="C1" s="70" t="s">
        <v>125</v>
      </c>
      <c r="D1" s="70" t="s">
        <v>126</v>
      </c>
      <c r="E1" s="20"/>
    </row>
    <row r="2" customFormat="false" ht="45" hidden="false" customHeight="false" outlineLevel="0" collapsed="false">
      <c r="A2" s="20" t="s">
        <v>127</v>
      </c>
      <c r="B2" s="71" t="s">
        <v>128</v>
      </c>
      <c r="C2" s="71" t="s">
        <v>129</v>
      </c>
      <c r="D2" s="71" t="s">
        <v>130</v>
      </c>
    </row>
    <row r="3" customFormat="false" ht="45" hidden="false" customHeight="false" outlineLevel="0" collapsed="false">
      <c r="A3" s="0" t="s">
        <v>14</v>
      </c>
      <c r="B3" s="70" t="s">
        <v>131</v>
      </c>
      <c r="C3" s="71" t="s">
        <v>129</v>
      </c>
      <c r="D3" s="71" t="s">
        <v>130</v>
      </c>
    </row>
    <row r="4" customFormat="false" ht="66" hidden="false" customHeight="false" outlineLevel="0" collapsed="false">
      <c r="A4" s="0" t="s">
        <v>132</v>
      </c>
      <c r="B4" s="70" t="s">
        <v>133</v>
      </c>
      <c r="C4" s="70" t="s">
        <v>134</v>
      </c>
      <c r="D4" s="70" t="s">
        <v>135</v>
      </c>
    </row>
    <row r="5" customFormat="false" ht="21" hidden="false" customHeight="false" outlineLevel="0" collapsed="false">
      <c r="A5" s="0" t="s">
        <v>15</v>
      </c>
      <c r="B5" s="70" t="s">
        <v>136</v>
      </c>
      <c r="C5" s="72" t="s">
        <v>137</v>
      </c>
    </row>
    <row r="6" customFormat="false" ht="21" hidden="false" customHeight="false" outlineLevel="0" collapsed="false">
      <c r="A6" s="0" t="s">
        <v>16</v>
      </c>
      <c r="B6" s="70" t="s">
        <v>138</v>
      </c>
      <c r="C6" s="72" t="s">
        <v>137</v>
      </c>
    </row>
    <row r="7" customFormat="false" ht="21" hidden="false" customHeight="false" outlineLevel="0" collapsed="false">
      <c r="A7" s="0" t="s">
        <v>17</v>
      </c>
      <c r="B7" s="70" t="s">
        <v>139</v>
      </c>
      <c r="C7" s="72" t="s">
        <v>137</v>
      </c>
    </row>
    <row r="8" customFormat="false" ht="79.2" hidden="false" customHeight="false" outlineLevel="0" collapsed="false">
      <c r="A8" s="0" t="s">
        <v>20</v>
      </c>
      <c r="B8" s="70" t="s">
        <v>140</v>
      </c>
      <c r="C8" s="70" t="s">
        <v>141</v>
      </c>
      <c r="D8" s="70" t="s">
        <v>142</v>
      </c>
    </row>
    <row r="9" customFormat="false" ht="66" hidden="false" customHeight="false" outlineLevel="0" collapsed="false">
      <c r="A9" s="0" t="s">
        <v>143</v>
      </c>
      <c r="B9" s="70" t="s">
        <v>144</v>
      </c>
      <c r="C9" s="70" t="s">
        <v>145</v>
      </c>
      <c r="D9" s="70" t="s">
        <v>142</v>
      </c>
    </row>
    <row r="10" customFormat="false" ht="26.4" hidden="false" customHeight="false" outlineLevel="0" collapsed="false">
      <c r="A10" s="0" t="s">
        <v>146</v>
      </c>
      <c r="B10" s="70" t="s">
        <v>147</v>
      </c>
      <c r="C10" s="70" t="s">
        <v>148</v>
      </c>
      <c r="D10" s="70" t="s">
        <v>142</v>
      </c>
    </row>
    <row r="11" customFormat="false" ht="52.8" hidden="false" customHeight="false" outlineLevel="0" collapsed="false">
      <c r="A11" s="0" t="s">
        <v>111</v>
      </c>
      <c r="B11" s="70" t="s">
        <v>149</v>
      </c>
      <c r="C11" s="70" t="s">
        <v>150</v>
      </c>
      <c r="D11" s="70" t="s">
        <v>151</v>
      </c>
    </row>
    <row r="12" customFormat="false" ht="52.8" hidden="false" customHeight="false" outlineLevel="0" collapsed="false">
      <c r="A12" s="0" t="s">
        <v>152</v>
      </c>
      <c r="C12" s="73" t="s">
        <v>153</v>
      </c>
    </row>
    <row r="13" customFormat="false" ht="52.8" hidden="false" customHeight="false" outlineLevel="0" collapsed="false">
      <c r="A13" s="0" t="s">
        <v>154</v>
      </c>
      <c r="C13" s="73" t="s">
        <v>153</v>
      </c>
    </row>
    <row r="14" customFormat="false" ht="52.8" hidden="false" customHeight="false" outlineLevel="0" collapsed="false">
      <c r="A14" s="0" t="s">
        <v>155</v>
      </c>
      <c r="B14" s="70" t="s">
        <v>156</v>
      </c>
      <c r="C14" s="70" t="s">
        <v>157</v>
      </c>
      <c r="D14" s="70" t="s">
        <v>151</v>
      </c>
    </row>
    <row r="15" customFormat="false" ht="52.8" hidden="false" customHeight="false" outlineLevel="0" collapsed="false">
      <c r="A15" s="0" t="s">
        <v>110</v>
      </c>
      <c r="B15" s="70" t="s">
        <v>158</v>
      </c>
      <c r="C15" s="70" t="s">
        <v>157</v>
      </c>
      <c r="D15" s="70" t="s">
        <v>151</v>
      </c>
    </row>
    <row r="16" customFormat="false" ht="52.8" hidden="false" customHeight="false" outlineLevel="0" collapsed="false">
      <c r="A16" s="0" t="s">
        <v>111</v>
      </c>
      <c r="B16" s="70" t="s">
        <v>159</v>
      </c>
      <c r="C16" s="70" t="s">
        <v>157</v>
      </c>
      <c r="D16" s="70" t="s">
        <v>151</v>
      </c>
    </row>
    <row r="17" customFormat="false" ht="52.8" hidden="false" customHeight="false" outlineLevel="0" collapsed="false">
      <c r="A17" s="0" t="s">
        <v>112</v>
      </c>
      <c r="B17" s="70" t="s">
        <v>160</v>
      </c>
      <c r="C17" s="70" t="s">
        <v>157</v>
      </c>
      <c r="D17" s="70" t="s">
        <v>151</v>
      </c>
    </row>
    <row r="18" customFormat="false" ht="52.8" hidden="false" customHeight="false" outlineLevel="0" collapsed="false">
      <c r="A18" s="0" t="s">
        <v>113</v>
      </c>
      <c r="B18" s="70" t="s">
        <v>161</v>
      </c>
      <c r="C18" s="70" t="s">
        <v>157</v>
      </c>
      <c r="D18" s="70" t="s">
        <v>151</v>
      </c>
    </row>
    <row r="19" customFormat="false" ht="52.8" hidden="false" customHeight="false" outlineLevel="0" collapsed="false">
      <c r="A19" s="0" t="s">
        <v>114</v>
      </c>
      <c r="B19" s="70" t="s">
        <v>162</v>
      </c>
      <c r="C19" s="70" t="s">
        <v>157</v>
      </c>
      <c r="D19" s="70" t="s">
        <v>151</v>
      </c>
    </row>
    <row r="20" customFormat="false" ht="52.8" hidden="false" customHeight="false" outlineLevel="0" collapsed="false">
      <c r="A20" s="0" t="s">
        <v>163</v>
      </c>
      <c r="B20" s="70" t="s">
        <v>164</v>
      </c>
      <c r="C20" s="70" t="s">
        <v>157</v>
      </c>
      <c r="D20" s="70" t="s">
        <v>151</v>
      </c>
    </row>
    <row r="22" customFormat="false" ht="13.2" hidden="false" customHeight="false" outlineLevel="0" collapsed="false">
      <c r="A22" s="0" t="s">
        <v>165</v>
      </c>
    </row>
    <row r="23" customFormat="false" ht="39.6" hidden="false" customHeight="false" outlineLevel="0" collapsed="false">
      <c r="A23" s="0" t="s">
        <v>166</v>
      </c>
      <c r="B23" s="70" t="s">
        <v>167</v>
      </c>
      <c r="C23" s="74" t="s">
        <v>168</v>
      </c>
    </row>
    <row r="24" customFormat="false" ht="39.6" hidden="false" customHeight="false" outlineLevel="0" collapsed="false">
      <c r="A24" s="0" t="s">
        <v>169</v>
      </c>
      <c r="B24" s="70" t="s">
        <v>170</v>
      </c>
    </row>
    <row r="25" customFormat="false" ht="13.2" hidden="false" customHeight="false" outlineLevel="0" collapsed="false">
      <c r="A25" s="0" t="s">
        <v>10</v>
      </c>
      <c r="B25" s="70" t="s">
        <v>171</v>
      </c>
    </row>
    <row r="26" customFormat="false" ht="13.2" hidden="false" customHeight="false" outlineLevel="0" collapsed="false">
      <c r="A26" s="0" t="s">
        <v>11</v>
      </c>
      <c r="C26" s="73"/>
    </row>
    <row r="27" customFormat="false" ht="13.2" hidden="false" customHeight="false" outlineLevel="0" collapsed="false">
      <c r="A27" s="0" t="s">
        <v>12</v>
      </c>
      <c r="C27" s="73"/>
    </row>
    <row r="28" customFormat="false" ht="13.2" hidden="false" customHeight="false" outlineLevel="0" collapsed="false">
      <c r="A28" s="0" t="s">
        <v>172</v>
      </c>
      <c r="B28" s="74" t="s">
        <v>173</v>
      </c>
    </row>
    <row r="29" customFormat="false" ht="13.2" hidden="false" customHeight="false" outlineLevel="0" collapsed="false">
      <c r="A29" s="0" t="s">
        <v>174</v>
      </c>
      <c r="B29" s="74" t="s">
        <v>175</v>
      </c>
    </row>
  </sheetData>
  <hyperlinks>
    <hyperlink ref="C12" r:id="rId1" display="https://www.nist.gov/pml/data/atomic-reference-data-electronic-structure-calculations-electronic-configurations-elements"/>
    <hyperlink ref="C13" r:id="rId2" display="https://www.nist.gov/pml/data/atomic-reference-data-electronic-structure-calculations-electronic-configurations-elements"/>
    <hyperlink ref="C23" r:id="rId3" display="https://periodictable.com/Properties/A/ElectronAffinity.v.log.html"/>
    <hyperlink ref="B28" r:id="rId4" display="http://www.sciencegeek.net/Chemistry/chempdfs/CommonIons.pdf"/>
    <hyperlink ref="B29" r:id="rId5" display="http://abulafia.mt.ic.ac.uk/shannon/ptable.php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2019-06-19T14:49:23Z</dcterms:created>
  <dc:creator/>
  <dc:description/>
  <dc:language>en-HK</dc:language>
  <cp:lastModifiedBy/>
  <dcterms:modified xsi:type="dcterms:W3CDTF">2020-01-29T23:56:19Z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