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D:\FPTUniversity\Sem9\SWP490\Official report\Test report\"/>
    </mc:Choice>
  </mc:AlternateContent>
  <xr:revisionPtr revIDLastSave="0" documentId="13_ncr:1_{C2A36C6F-3662-49AA-96DF-B6E658A2C4E4}" xr6:coauthVersionLast="47" xr6:coauthVersionMax="47" xr10:uidLastSave="{00000000-0000-0000-0000-000000000000}"/>
  <bookViews>
    <workbookView xWindow="-120" yWindow="-120" windowWidth="29040" windowHeight="15840" tabRatio="821" firstSheet="1" activeTab="6" xr2:uid="{00000000-000D-0000-FFFF-FFFF00000000}"/>
  </bookViews>
  <sheets>
    <sheet name="Cover" sheetId="9" r:id="rId1"/>
    <sheet name="Test Cases" sheetId="2" r:id="rId2"/>
    <sheet name="Test Report" sheetId="5" r:id="rId3"/>
    <sheet name="Authentication" sheetId="26" r:id="rId4"/>
    <sheet name="Profile Management" sheetId="16" r:id="rId5"/>
    <sheet name="Service Management" sheetId="17" r:id="rId6"/>
    <sheet name="Appointment Management" sheetId="25" r:id="rId7"/>
    <sheet name="Branch Management" sheetId="23" r:id="rId8"/>
    <sheet name="Category Management" sheetId="22" r:id="rId9"/>
    <sheet name="Account Management" sheetId="18" r:id="rId10"/>
    <sheet name="Device Management" sheetId="20" r:id="rId11"/>
    <sheet name="Data Config Management" sheetId="21" r:id="rId12"/>
    <sheet name="Sca Form Management" sheetId="19" r:id="rId13"/>
  </sheets>
  <definedNames>
    <definedName name="ACTION" localSheetId="0">#REF!</definedName>
    <definedName name="ACT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 i="26" l="1"/>
  <c r="G11" i="5" s="1"/>
  <c r="D6" i="26"/>
  <c r="F11" i="5" s="1"/>
  <c r="C6" i="26"/>
  <c r="E11" i="5" s="1"/>
  <c r="B6" i="26"/>
  <c r="D11" i="5" s="1"/>
  <c r="B4" i="26"/>
  <c r="H11" i="5" s="1"/>
  <c r="E6" i="25"/>
  <c r="G14" i="5" s="1"/>
  <c r="D6" i="25"/>
  <c r="F14" i="5" s="1"/>
  <c r="C6" i="25"/>
  <c r="E14" i="5" s="1"/>
  <c r="B6" i="25"/>
  <c r="D14" i="5" s="1"/>
  <c r="B4" i="25"/>
  <c r="H14" i="5" s="1"/>
  <c r="E6" i="23" l="1"/>
  <c r="G15" i="5" s="1"/>
  <c r="D6" i="23"/>
  <c r="F15" i="5" s="1"/>
  <c r="C6" i="23"/>
  <c r="E15" i="5" s="1"/>
  <c r="B6" i="23"/>
  <c r="D15" i="5" s="1"/>
  <c r="B4" i="23"/>
  <c r="H15" i="5" s="1"/>
  <c r="E6" i="22"/>
  <c r="G16" i="5" s="1"/>
  <c r="D6" i="22"/>
  <c r="F16" i="5" s="1"/>
  <c r="C6" i="22"/>
  <c r="E16" i="5" s="1"/>
  <c r="B6" i="22"/>
  <c r="D16" i="5" s="1"/>
  <c r="B4" i="22"/>
  <c r="H16" i="5" s="1"/>
  <c r="E6" i="21"/>
  <c r="G19" i="5" s="1"/>
  <c r="D6" i="21"/>
  <c r="F19" i="5" s="1"/>
  <c r="C6" i="21"/>
  <c r="E19" i="5" s="1"/>
  <c r="B6" i="21"/>
  <c r="D19" i="5" s="1"/>
  <c r="B4" i="21"/>
  <c r="H19" i="5" s="1"/>
  <c r="E6" i="20"/>
  <c r="G18" i="5" s="1"/>
  <c r="D6" i="20"/>
  <c r="F18" i="5" s="1"/>
  <c r="C6" i="20"/>
  <c r="E18" i="5" s="1"/>
  <c r="B6" i="20"/>
  <c r="D18" i="5" s="1"/>
  <c r="B4" i="20"/>
  <c r="H18" i="5" s="1"/>
  <c r="E6" i="19"/>
  <c r="G20" i="5" s="1"/>
  <c r="D6" i="19"/>
  <c r="F20" i="5" s="1"/>
  <c r="C6" i="19"/>
  <c r="E20" i="5" s="1"/>
  <c r="B6" i="19"/>
  <c r="D20" i="5" s="1"/>
  <c r="B4" i="19"/>
  <c r="H20" i="5" s="1"/>
  <c r="E6" i="18"/>
  <c r="G17" i="5" s="1"/>
  <c r="D6" i="18"/>
  <c r="F17" i="5" s="1"/>
  <c r="C6" i="18"/>
  <c r="E17" i="5" s="1"/>
  <c r="B6" i="18"/>
  <c r="D17" i="5" s="1"/>
  <c r="B4" i="18"/>
  <c r="H17" i="5" s="1"/>
  <c r="E6" i="17"/>
  <c r="G13" i="5" s="1"/>
  <c r="D6" i="17"/>
  <c r="F13" i="5" s="1"/>
  <c r="C6" i="17"/>
  <c r="E13" i="5" s="1"/>
  <c r="B6" i="17"/>
  <c r="D13" i="5" s="1"/>
  <c r="B4" i="17"/>
  <c r="H13" i="5" s="1"/>
  <c r="E6" i="16" l="1"/>
  <c r="G12" i="5" s="1"/>
  <c r="D6" i="16"/>
  <c r="F12" i="5" s="1"/>
  <c r="C6" i="16"/>
  <c r="E12" i="5" s="1"/>
  <c r="B6" i="16"/>
  <c r="D12" i="5" s="1"/>
  <c r="B4" i="16"/>
  <c r="H12" i="5" s="1"/>
  <c r="H21" i="5" l="1"/>
  <c r="G21" i="5"/>
  <c r="F21" i="5"/>
  <c r="E21" i="5"/>
  <c r="D21" i="5"/>
  <c r="E24" i="5" l="1"/>
  <c r="E23" i="5"/>
</calcChain>
</file>

<file path=xl/sharedStrings.xml><?xml version="1.0" encoding="utf-8"?>
<sst xmlns="http://schemas.openxmlformats.org/spreadsheetml/2006/main" count="1620" uniqueCount="776">
  <si>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</si>
  <si>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</si>
  <si>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</si>
  <si>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</si>
  <si>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</si>
  <si>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</si>
  <si>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</si>
  <si>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</si>
  <si>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</si>
  <si>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</si>
  <si>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</si>
  <si>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</si>
  <si>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</si>
  <si>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</si>
  <si>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</si>
  <si>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</si>
  <si>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</si>
  <si>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</si>
  <si>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</si>
  <si>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</si>
  <si>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Test requirement</t>
  </si>
  <si>
    <t>Tester</t>
  </si>
  <si>
    <t>N/A</t>
  </si>
  <si>
    <t>Test Case Description</t>
  </si>
  <si>
    <t>Test date</t>
  </si>
  <si>
    <t>Note</t>
  </si>
  <si>
    <t>Notes</t>
  </si>
  <si>
    <t>Module code</t>
  </si>
  <si>
    <t>Number of  test cases</t>
  </si>
  <si>
    <t>Sub total</t>
  </si>
  <si>
    <t>Test coverage</t>
  </si>
  <si>
    <t>%</t>
  </si>
  <si>
    <t>Test successful coverage</t>
  </si>
  <si>
    <t>Expected Results</t>
  </si>
  <si>
    <t>Test Case Procedure</t>
  </si>
  <si>
    <t>Feature</t>
  </si>
  <si>
    <t>Pending</t>
  </si>
  <si>
    <t>Passed</t>
  </si>
  <si>
    <t>Failed</t>
  </si>
  <si>
    <t>Testing Round</t>
  </si>
  <si>
    <t>Round 1</t>
  </si>
  <si>
    <t>Pre-conditions</t>
  </si>
  <si>
    <t>Test Case ID</t>
  </si>
  <si>
    <t>Number of TCs</t>
  </si>
  <si>
    <t>TEST REPORT DOCUMENT</t>
  </si>
  <si>
    <t>1.0</t>
  </si>
  <si>
    <t>A</t>
  </si>
  <si>
    <t>Account Management</t>
  </si>
  <si>
    <t>TEST REPORT</t>
  </si>
  <si>
    <t>Account Management_1</t>
  </si>
  <si>
    <t>Account Management_2</t>
  </si>
  <si>
    <t>Account Management_3</t>
  </si>
  <si>
    <t>The second page (page 2) will be shown in paging number</t>
  </si>
  <si>
    <t>3. Check ON checkbox clicked</t>
  </si>
  <si>
    <t>4. Check OFF all checkbox check ON</t>
  </si>
  <si>
    <t>Account Management_4</t>
  </si>
  <si>
    <t>Account Management_5</t>
  </si>
  <si>
    <t>Account Management_6</t>
  </si>
  <si>
    <t>Account Management_7</t>
  </si>
  <si>
    <t>Account Management_8</t>
  </si>
  <si>
    <t>Account Management_9</t>
  </si>
  <si>
    <t>Account Management_10</t>
  </si>
  <si>
    <t>Account Management_11</t>
  </si>
  <si>
    <t>Account Management_12</t>
  </si>
  <si>
    <t>Account Management_13</t>
  </si>
  <si>
    <t>Account Management_14</t>
  </si>
  <si>
    <t>Account Management_15</t>
  </si>
  <si>
    <t>Account Management_16</t>
  </si>
  <si>
    <t>Account Management_17</t>
  </si>
  <si>
    <t>Account Management_18</t>
  </si>
  <si>
    <t>Account Management_19</t>
  </si>
  <si>
    <t>Account Management_20</t>
  </si>
  <si>
    <t>Account Management_21</t>
  </si>
  <si>
    <t>Function Account Management</t>
  </si>
  <si>
    <t>Show view list of Account screen</t>
  </si>
  <si>
    <t>Show list 10 Account
Paging in the top screen if there are more than 10 Account
Search area</t>
  </si>
  <si>
    <t xml:space="preserve">Show new number of page (currently paging own more than 10 Accounts) </t>
  </si>
  <si>
    <t>Show adding Account form</t>
  </si>
  <si>
    <t>Adding Account form will be shown</t>
  </si>
  <si>
    <t>Close Adding Account form</t>
  </si>
  <si>
    <t>Update Profile information successfully</t>
  </si>
  <si>
    <r>
      <t xml:space="preserve">1. Server:
1.1. API : 2vCPU, 4GB Ram, 25Gb SSD
1.2. Frontend : 2vCPU, 4GB Ram, 25Gb SSD
1.3. Database : 2vCPU, 4GB Ram, 25Gb SSD
1.4. Background Job : 2vCPU, 4GB Ram, 25Gb SSD
2. Database : foms_staging - MySQL </t>
    </r>
    <r>
      <rPr>
        <i/>
        <sz val="10"/>
        <color rgb="FF008000"/>
        <rFont val="Tahoma"/>
        <family val="2"/>
      </rPr>
      <t>8.0.29</t>
    </r>
    <r>
      <rPr>
        <i/>
        <sz val="10"/>
        <color indexed="17"/>
        <rFont val="Tahoma"/>
        <family val="2"/>
      </rPr>
      <t xml:space="preserve">
3. Web Browser: Google Chrome Version 87.0.4280.88 (Official Build) (x86_64)
4. OS: Windows</t>
    </r>
  </si>
  <si>
    <t>Create System test file</t>
  </si>
  <si>
    <t>Go to sheet</t>
  </si>
  <si>
    <t>Bug coverage</t>
  </si>
  <si>
    <t>Hệ thống quản lý các spa</t>
  </si>
  <si>
    <t>SDSS</t>
  </si>
  <si>
    <t>SDSS_System Test.xlsx</t>
  </si>
  <si>
    <t>LongTN</t>
  </si>
  <si>
    <t>HaiLT</t>
  </si>
  <si>
    <t>Authentication</t>
  </si>
  <si>
    <t>Manage profile</t>
  </si>
  <si>
    <t>Manage service</t>
  </si>
  <si>
    <t>Manage appointment</t>
  </si>
  <si>
    <t>Manage branch</t>
  </si>
  <si>
    <t>Manage category</t>
  </si>
  <si>
    <t>Manage account</t>
  </si>
  <si>
    <t>Manage device</t>
  </si>
  <si>
    <t>Manage data config</t>
  </si>
  <si>
    <t>Manage SCA form</t>
  </si>
  <si>
    <t>Profile Management</t>
  </si>
  <si>
    <t>Function Profile Management</t>
  </si>
  <si>
    <t>Profile Management_1</t>
  </si>
  <si>
    <t>Profile Management_2</t>
  </si>
  <si>
    <t>Profile Management_3</t>
  </si>
  <si>
    <t>Profile Management_4</t>
  </si>
  <si>
    <t>Profile Management_5</t>
  </si>
  <si>
    <t>Profile Management_6</t>
  </si>
  <si>
    <t>Profile Management_7</t>
  </si>
  <si>
    <t>Profile Management_8</t>
  </si>
  <si>
    <t>Profile Management_9</t>
  </si>
  <si>
    <t>Profile Management_10</t>
  </si>
  <si>
    <t>Profile Management_11</t>
  </si>
  <si>
    <t>Profile Management_12</t>
  </si>
  <si>
    <t>Profile Management_13</t>
  </si>
  <si>
    <t xml:space="preserve">Show editing Profile form </t>
  </si>
  <si>
    <t>Editing Profile form will be shown</t>
  </si>
  <si>
    <t>Update information Profile failed (Profile's name is blank)</t>
  </si>
  <si>
    <t>Close Editing Profile form</t>
  </si>
  <si>
    <t>View profile, Update profile, Change password</t>
  </si>
  <si>
    <t>Show Profile of user screen</t>
  </si>
  <si>
    <t>1. Login successfully with a user account
2. Nagative to 'Thông tin tài khoản' screen</t>
  </si>
  <si>
    <t>Show information of user</t>
  </si>
  <si>
    <t>5. Show message 'Cập nhật thông tin thành công.' 
Updated information of Profile</t>
  </si>
  <si>
    <t>1. Login successfully with a user account
2. Nagative to 'Thông tin tài khoản' screen
3. Click on button "Cập nhật thông tin"</t>
  </si>
  <si>
    <t>1. Login successfully with a user account
2. Nagative to 'Thông tin tài khoản' screen
3. Click on button "Cập nhật thông tin"
4. Enter valid all fileds in Editing Profile form
5. Click button 'Lưu thay đổi'</t>
  </si>
  <si>
    <t>1. Login successfully with a user account
2. Nagative to 'Thông tin tài khoản' screen
3. Click on button "Cập nhật thông tin"
4. Set 'Họ và tên' field blank
5. Click button 'Lưu thay đổi'</t>
  </si>
  <si>
    <t>5. Show error message: 'Họ tên không hợp lệ'</t>
  </si>
  <si>
    <t>Update information Profile failed (Phone number is too long)</t>
  </si>
  <si>
    <t>1. Login successfully with a user account
2. Nagative to 'Thông tin tài khoản' screen
3. Click on button "Cập nhật thông tin"
4. Set 'Số điện thoại' field is very long
5. Click button 'Lưu thay đổi'</t>
  </si>
  <si>
    <t>5. Show error message: 'Số điện thoại không hợp lệ'</t>
  </si>
  <si>
    <t>1. Login successfully with a user account
2. Nagative to 'Thông tin tài khoản' screen
3. Click on button "Cập nhật thông tin"
4. Click button 'Huỷ'</t>
  </si>
  <si>
    <t>Grid to Profile screen</t>
  </si>
  <si>
    <t>5. Show error message: 'Chỉ được gửi file ảnh'</t>
  </si>
  <si>
    <t>Update information Profile failed (Invalid image)</t>
  </si>
  <si>
    <t>1. Login successfully with a user account
2. Nagative to 'Thông tin tài khoản' screen
3. Click on button "Cập nhật thông tin"
4. Set image is invalid</t>
  </si>
  <si>
    <t>Change password successfully</t>
  </si>
  <si>
    <t>5. Show message 'Đổi mật khẩu thành công' 
Updated new password</t>
  </si>
  <si>
    <t>1. Login successfully with a user account
2. Nagative to 'Thông tin tài khoản' screen
3. Click on button "Cập nhật thông tin"
4. Click header "Đổi mật khẩu"
5. Enter valid all fileds in Editing Password form
6. Click button 'Lưu thay đổi'</t>
  </si>
  <si>
    <t>1. Login successfully with a user account
2. Nagative to 'Thông tin tài khoản' screen
3. Click on button "Cập nhật thông tin"
4. Click header "Đổi mật khẩu"</t>
  </si>
  <si>
    <t>Editing Password form will be shown</t>
  </si>
  <si>
    <t>Close Change Password form</t>
  </si>
  <si>
    <t xml:space="preserve">Show editing Change Password form </t>
  </si>
  <si>
    <t>Change Password failed (Old Password is blank/invalid)</t>
  </si>
  <si>
    <t>5. Show error message: 'Mật khẩu hiện tại không đúng, vui lòng kiểm tra lại'</t>
  </si>
  <si>
    <t>1. Login successfully with a user account
2. Nagative to 'Thông tin tài khoản' screen
3. Click on button "Cập nhật thông tin"
4. Click header "Đổi mật khẩu"
5. Set Old Password blank/invalid
6. Click button 'Lưu thay đổi'</t>
  </si>
  <si>
    <t>Change Password failed (New Password is blank/invalid)</t>
  </si>
  <si>
    <t>1. Login successfully with a user account
2. Nagative to 'Thông tin tài khoản' screen
3. Click on button "Cập nhật thông tin"
4. Click header "Đổi mật khẩu"
5. Set New Password blank/invalid
6. Click button 'Lưu thay đổi'</t>
  </si>
  <si>
    <t>5. Show error message: 'Mật khẩu mới không hợp lệ.'</t>
  </si>
  <si>
    <t>Change Password failed (New Password Again is blank/invalid)</t>
  </si>
  <si>
    <t>5. Show error message: 'Mật khẩu nhập lại không trùng khớp với mật khẩu mới.'</t>
  </si>
  <si>
    <t>1. Login successfully with a user account
2. Nagative to 'Thông tin tài khoản' screen
3. Click on button "Cập nhật thông tin"
4. Click header "Đổi mật khẩu"
5. Set New Password Again blank/invalid
6. Click button 'Lưu thay đổi'</t>
  </si>
  <si>
    <t>1. Login successfully with a user account
2. Nagative to 'Thông tin tài khoản' screen
3. Click on button "Cập nhật thông tin"
4. Click header "Đổi mật khẩu"
5. Click button 'Huỷ'</t>
  </si>
  <si>
    <t>Service Management</t>
  </si>
  <si>
    <t>Function Service Management</t>
  </si>
  <si>
    <t>Service Management_1</t>
  </si>
  <si>
    <t>Show view list of Service screen</t>
  </si>
  <si>
    <t>Show list 10 Service
Paging in the top screen if there are more than 10 Service
Search area</t>
  </si>
  <si>
    <t>Service Management_2</t>
  </si>
  <si>
    <t xml:space="preserve">Show new number of page (currently paging own more than 10 Services) </t>
  </si>
  <si>
    <t>Service Management_3</t>
  </si>
  <si>
    <t>Show list Service (the name of Service contains key text search)</t>
  </si>
  <si>
    <t>List of Service have Service name contains key will be shown</t>
  </si>
  <si>
    <t>Service Management_4</t>
  </si>
  <si>
    <t>Service Management_5</t>
  </si>
  <si>
    <t>Service Management_6</t>
  </si>
  <si>
    <t>Service Management_7</t>
  </si>
  <si>
    <t>Service Management_8</t>
  </si>
  <si>
    <t>Service Management_9</t>
  </si>
  <si>
    <t>Service Management_10</t>
  </si>
  <si>
    <t>Show adding Service form</t>
  </si>
  <si>
    <t>Adding Service form will be shown</t>
  </si>
  <si>
    <t>Service Management_11</t>
  </si>
  <si>
    <t>Service Management_12</t>
  </si>
  <si>
    <t>Create new Service failed (Service's name is blank)</t>
  </si>
  <si>
    <t>Service Management_13</t>
  </si>
  <si>
    <t>Service Management_14</t>
  </si>
  <si>
    <t>Close Adding Service form</t>
  </si>
  <si>
    <t>Adding Service form will be closed
List of Service's will be shown</t>
  </si>
  <si>
    <t>Service Management_15</t>
  </si>
  <si>
    <t>Update Service information successfully</t>
  </si>
  <si>
    <t>Service Management_16</t>
  </si>
  <si>
    <t xml:space="preserve">Show editing Service form </t>
  </si>
  <si>
    <t>Editing Service form will be shown</t>
  </si>
  <si>
    <t>Service Management_17</t>
  </si>
  <si>
    <t>Service Management_18</t>
  </si>
  <si>
    <t>Update information Service failed (Service's name is blank)</t>
  </si>
  <si>
    <t>Service Management_19</t>
  </si>
  <si>
    <t>Service Management_20</t>
  </si>
  <si>
    <t>Close Editing Service form</t>
  </si>
  <si>
    <t>Editing Service form will be closed
List of Service's will be shown</t>
  </si>
  <si>
    <t>Service Management_21</t>
  </si>
  <si>
    <t>1. Login successfully with a admin account
2. Nagative to 'Quản lý dịch vụ' screen</t>
  </si>
  <si>
    <t>1. Login successfully with a admin account
2. Nagative to 'Quản lý dịch vụ' screen
3. Create one more Service's successfully</t>
  </si>
  <si>
    <t>1. Login successfully with a admin account
2. Nagative to 'Quản lý dịch vụ' screen
3. Enter character in search textbox 'Service name'</t>
  </si>
  <si>
    <t>Show list Service (the description of Service contains key text search)</t>
  </si>
  <si>
    <t>Show list Service default "Sort by Service's Name</t>
  </si>
  <si>
    <t>A list of Services named Services decrease will be shown</t>
  </si>
  <si>
    <t>List of Service have description contains key will be shown</t>
  </si>
  <si>
    <t>Show list Service (category of Service contains option selected)</t>
  </si>
  <si>
    <t>1. Login successfully with a admin account
2. Nagative to 'Quản lý dịch vụ' screen
3. Choose option in dropdown list category</t>
  </si>
  <si>
    <t>List of Service have category contains key will be shown</t>
  </si>
  <si>
    <t>Show list Service (device of Service contains option selected)</t>
  </si>
  <si>
    <t>1. Login successfully with a admin account
2. Nagative to 'Quản lý dịch vụ' screen
3. Choose option in dropdown list device</t>
  </si>
  <si>
    <t>List of Service have device contains key will be shown</t>
  </si>
  <si>
    <t>1. Login successfully with a admin account
2. Nagative to 'Quản lý dịch vụ' screen
3. Click on button 'Thêm dịch vụ'</t>
  </si>
  <si>
    <t>1. Login successfully with a admin account
2. Nagative to 'Quản lý dịch vụ' screen
3. Click on button 'Thêm dịch vụ'
4. Set Service name is blank 
5. Click button 'Thêm'</t>
  </si>
  <si>
    <t>5. Show error message: 'Trường này không được để trống'</t>
  </si>
  <si>
    <t>Create new Service failed (Duration is blank)</t>
  </si>
  <si>
    <t>1. Login successfully with a admin account
2. Nagative to 'Quản lý dịch vụ' screen
3. Click on button 'Thêm dịch vụ'
4. Enter Duration is blank
5. Click button 'Thêm'</t>
  </si>
  <si>
    <t>Create new Service failed (price is blank)</t>
  </si>
  <si>
    <t>1. Login successfully with a admin account
2. Nagative to 'Quản lý dịch vụ' screen
3. Click on button 'Thêm dịch vụ'
4. Enter price is blank
5. Click button 'Thêm'</t>
  </si>
  <si>
    <t>1. Login successfully with a admin account
2. Nagative to 'Quản lý dịch vụ' screen
3. Click on button 'Thêm dịch vụ'
4. Click button 'Đóng'</t>
  </si>
  <si>
    <t>1. Login successfully with a admin account
2. Nagative to 'Quản lý dịch vụ' screen
3. Click icon edit
4. Enter valid all fileds in Editing Service form
5. Click button 'Cập nhật'</t>
  </si>
  <si>
    <t>Updated information of Service will be shown in list of Services</t>
  </si>
  <si>
    <t>1. Login successfully with a admin account
2. Nagative to 'Quản lý dịch vụ' screen
3. Click icon edit</t>
  </si>
  <si>
    <t>5. Show error message: 'Trường này không được để trống và chỉ được nhập tối đa 100 kí tự'</t>
  </si>
  <si>
    <t>Update information Service failed (Duration is blank)</t>
  </si>
  <si>
    <t>5. Show error message: 'Trường này không được để trống và chỉ được nhập số với tối đa 22 kí tự'</t>
  </si>
  <si>
    <t>Update information Service failed (price is blank)</t>
  </si>
  <si>
    <t>5. Show error message: 'Trường này không được để trống và chỉ được nhập số với tối đa 3 kí tự'</t>
  </si>
  <si>
    <t>Click disactive service successfully</t>
  </si>
  <si>
    <t xml:space="preserve">1. Login successfully with a admin account
2. Nagative to 'Quản lý dịch vụ' screen
3. Click on disactive service </t>
  </si>
  <si>
    <t>5. Show message: 'Bạn đã đóng dịch vụ thành công'</t>
  </si>
  <si>
    <t>Click active service successfully</t>
  </si>
  <si>
    <t xml:space="preserve">1. Login successfully with a admin account
2. Nagative to 'Quản lý dịch vụ' screen
3. Click on active service </t>
  </si>
  <si>
    <t>5. Show message: 'Bạn đã mở dịch vụ thành công'</t>
  </si>
  <si>
    <t>Show list Account (the name of Account contains key text search)</t>
  </si>
  <si>
    <t>List of Account have Account name contains key will be shown</t>
  </si>
  <si>
    <t>Create new Account failed (Account's name is blank)</t>
  </si>
  <si>
    <t>Adding Account form will be closed
List of Account's will be shown</t>
  </si>
  <si>
    <t>1. Login successfully with a admin acoount
2. Nagative to 'Quản lý dịch vụ' screen
3. Enter character in search's textbox 'Mô tả'</t>
  </si>
  <si>
    <t>Show list Account (the phone number of Account contains key text search)</t>
  </si>
  <si>
    <t>List of Account have phone number contains key will be shown</t>
  </si>
  <si>
    <t>Show list Account (role of Account contains option selected)</t>
  </si>
  <si>
    <t>List of Account have role contains key will be shown</t>
  </si>
  <si>
    <t>Show list Account (the username of Account contains key text search)</t>
  </si>
  <si>
    <t>List of Account have username contains key will be shown</t>
  </si>
  <si>
    <t>Show list Account (the email of Account contains key text search)</t>
  </si>
  <si>
    <t>List of Account have email contains key will be shown</t>
  </si>
  <si>
    <t>Create Service information successfully</t>
  </si>
  <si>
    <t>Create Account information successfully</t>
  </si>
  <si>
    <t>1. Login successfully with a admin account
2. Nagative to 'Quản lý người dùng' screen</t>
  </si>
  <si>
    <t>1. Login successfully with a admin account
2. Nagative to 'Quản lý người dùng' screen
3. Create one more Account's successfully</t>
  </si>
  <si>
    <t>1. Login successfully with a admin account
2. Nagative to 'Quản lý người dùng' screen
3. Enter character in search textbox 'Account name'</t>
  </si>
  <si>
    <t>1. Login successfully with a admin acoount
2. Nagative to 'Quản lý người dùng' screen
3. Enter character in search's textbox 'Số điện thoại'</t>
  </si>
  <si>
    <t>1. Login successfully with a admin acoount
2. Nagative to 'Quản lý người dùng' screen
3. Enter character in search's textbox 'Tên đăng nhập'</t>
  </si>
  <si>
    <t>1. Login successfully with a admin acoount
2. Nagative to 'Quản lý người dùng' screen
3. Enter character in search's textbox 'email'</t>
  </si>
  <si>
    <t>1. Login successfully with a admin account
2. Nagative to 'Quản lý người dùng' screen
3. Choose option in dropdown list role</t>
  </si>
  <si>
    <t>1. Login successfully with a admin account
2. Nagative to 'Quản lý người dùng' screen
3. Click on button 'Thêm người dùng'</t>
  </si>
  <si>
    <t>1. Login successfully with a admin account
2. Nagative to 'Quản lý người dùng' screen
3. Click on button 'Thêm người dùng'
4. Click button 'Đóng'</t>
  </si>
  <si>
    <t>1. Login successfully with a admin account
2. Nagative to 'Quản lý người dùng' screen
3. Click on button 'Thêm người dùng'
4. Set Account name is blank 
5. Click button 'Tạo'</t>
  </si>
  <si>
    <t>1. Login successfully with a admin account
2. Nagative to 'Quản lý người dùng' screen
3. Click on button 'Thêm người dùng'
4. Enter valid all fileds in Create Account form
5. Click button 'Thêm'</t>
  </si>
  <si>
    <t>1. Login successfully with a admin account
2. Nagative to 'Quản lý dịch vụ' screen
3. Click on button 'Thêm dịch vụ'
4. Enter valid all fileds in Create Service form
5. Click button 'Thêm'</t>
  </si>
  <si>
    <t>5. Show error message: 'Họ tên không được để trống. Vui lòng kiểm tra lại'</t>
  </si>
  <si>
    <t>Create new Account failed (username is blank)</t>
  </si>
  <si>
    <t>1. Login successfully with a admin account
2. Nagative to 'Quản lý người dùng' screen
3. Click on button 'Thêm người dùng'
4. Enter username is blank
5. Click button 'Tạo'</t>
  </si>
  <si>
    <t>5. Show error message: 'Tên đăng nhập không được để trống. Vui lòng kiểm tra lại'</t>
  </si>
  <si>
    <t>5. Show error message: 'Số điện thoại không hợp lệ. Vui lòng kiểm tra lại'</t>
  </si>
  <si>
    <t>Create new Account failed (phone number is not number)</t>
  </si>
  <si>
    <t>1. Login successfully with a admin account
2. Nagative to 'Quản lý người dùng' screen
3. Click on button 'Thêm người dùng'
4. Enter phone number is not number
5. Click button 'Tạo'</t>
  </si>
  <si>
    <t>Create new Account failed (password is blank)</t>
  </si>
  <si>
    <t>1. Login successfully with a admin account
2. Nagative to 'Quản lý người dùng' screen
3. Click on button 'Thêm người dùng'
4. Enter password is blank
5. Click button 'Tạo'</t>
  </si>
  <si>
    <t>5. Show error message: 'Mật khẩu không hợp lệ. Vui lòng kiểm tra lại'</t>
  </si>
  <si>
    <t>Import Permission successfully</t>
  </si>
  <si>
    <t>1. Login successfully with a admin account
2. Nagative to 'Quản lý người dùng' screen
3. Click button "Import phân quyền"
4. Enter valid all fileds in Import screen permissions form
5. Click button 'Import'</t>
  </si>
  <si>
    <t>1. Login successfully with a admin account
2. Nagative to 'Quản lý người dùng' screen
3. Click button "Import phân quyền"</t>
  </si>
  <si>
    <t>Import screen permissions form will be shown</t>
  </si>
  <si>
    <t xml:space="preserve">Show Import screen permissions form </t>
  </si>
  <si>
    <t>Import screen permissions failed (permissionCode is blank)</t>
  </si>
  <si>
    <t>1. Login successfully with a admin account
2. Nagative to 'Quản lý người dùng' screen
3. Click button "Import phân quyền"
4. Set permissionCode is blank 
5. Click button 'Thêm'</t>
  </si>
  <si>
    <t>5. Show mark red error</t>
  </si>
  <si>
    <t>Close Import screen permissions form</t>
  </si>
  <si>
    <t>1. Login successfully with a admin account
2. Nagative to 'Quản lý dịch vụ' screen
3. Click icon edit
4. Click button 'Huỷ'</t>
  </si>
  <si>
    <t>1. Login successfully with a admin account
2. Nagative to 'Quản lý người dùng' screen
3. Click button "Import phân quyền"
4. Click button 'Đóng'</t>
  </si>
  <si>
    <t>Import screen permissions will be closed</t>
  </si>
  <si>
    <t>Import screen permissions failed (Manager is invalid)</t>
  </si>
  <si>
    <t>Import screen permissions failed (Receptionist is invalid)</t>
  </si>
  <si>
    <t>Import screen permissions failed (Customer is invalid)</t>
  </si>
  <si>
    <t>1. Login successfully with a admin account
2. Nagative to 'Quản lý người dùng' screen
3. Click button "Import phân quyền"
4. Set Manager is invalid 
5. Click button 'Thêm'</t>
  </si>
  <si>
    <t>1. Login successfully with a admin account
2. Nagative to 'Quản lý người dùng' screen
3. Click button "Import phân quyền"
4. Set Receptionist is invalid
5. Click button 'Thêm'</t>
  </si>
  <si>
    <t>1. Login successfully with a admin account
2. Nagative to 'Quản lý người dùng' screen
3. Click button "Import phân quyền"
4. Set Customer is invalid
5. Click button 'Thêm'</t>
  </si>
  <si>
    <t>Sca Form Management</t>
  </si>
  <si>
    <t>Function Sca Form Management</t>
  </si>
  <si>
    <t>Sca Form Management_1</t>
  </si>
  <si>
    <t>Show view list of Sca Form screen</t>
  </si>
  <si>
    <t>Show list 10 Sca Form
Paging in the top screen if there are more than 10 Sca Form
Search area</t>
  </si>
  <si>
    <t>Sca Form Management_2</t>
  </si>
  <si>
    <t xml:space="preserve">Show new number of page (currently paging own more than 10 Sca Forms) </t>
  </si>
  <si>
    <t>Sca Form Management_3</t>
  </si>
  <si>
    <t>Sca Form Management_4</t>
  </si>
  <si>
    <t>Sca Form Management_5</t>
  </si>
  <si>
    <t>Sca Form Management_6</t>
  </si>
  <si>
    <t>Sca Form Management_7</t>
  </si>
  <si>
    <t>Sca Form Management_8</t>
  </si>
  <si>
    <t>Create Sca Form information successfully</t>
  </si>
  <si>
    <t>Sca Form Management_9</t>
  </si>
  <si>
    <t>Show adding Sca Form form</t>
  </si>
  <si>
    <t>Adding Sca Form form will be shown</t>
  </si>
  <si>
    <t>Sca Form Management_10</t>
  </si>
  <si>
    <t>Create new Sca Form failed (Sca Form's name is blank)</t>
  </si>
  <si>
    <t>Sca Form Management_11</t>
  </si>
  <si>
    <t>Sca Form Management_12</t>
  </si>
  <si>
    <t>Sca Form Management_13</t>
  </si>
  <si>
    <t>Close Adding Sca Form form</t>
  </si>
  <si>
    <t>Adding Sca Form form will be closed
List of Sca Form's will be shown</t>
  </si>
  <si>
    <t>Sca Form Management_14</t>
  </si>
  <si>
    <t>Update Sca Form information successfully</t>
  </si>
  <si>
    <t>Updated information of Sca Form will be shown in list of Sca Forms</t>
  </si>
  <si>
    <t>Sca Form Management_15</t>
  </si>
  <si>
    <t xml:space="preserve">Show editing Sca Form form </t>
  </si>
  <si>
    <t>Editing Sca Form form will be shown</t>
  </si>
  <si>
    <t>Sca Form Management_16</t>
  </si>
  <si>
    <t>Update information Sca Form failed (Sca Form's name is blank)</t>
  </si>
  <si>
    <t>Close Editing Sca Form form</t>
  </si>
  <si>
    <t>Editing Sca Form form will be closed
List of Sca Form's will be shown</t>
  </si>
  <si>
    <t>Click disactive Sca Form successfully</t>
  </si>
  <si>
    <t>Click active Sca Form successfully</t>
  </si>
  <si>
    <t>Adding Sca Form form will be closed</t>
  </si>
  <si>
    <t>Adding Account form will be closed</t>
  </si>
  <si>
    <t>Adding Service form will be closed</t>
  </si>
  <si>
    <t>5. Show error message: 'Vui lòng cung cấp tên Form.'</t>
  </si>
  <si>
    <t>Create new Sca Form failed (question is blank)</t>
  </si>
  <si>
    <t>5. Show error message: 'Vui lòng cung cấp nội dung câu hỏi.'</t>
  </si>
  <si>
    <t>Create new Sca Form failed (option is blank)</t>
  </si>
  <si>
    <t>5. Show error message: 'Vui lòng cung cấp ít nhất 2 câu lựa chọn.'</t>
  </si>
  <si>
    <t>Update information Sca Form failed (question is blank)</t>
  </si>
  <si>
    <t>Update information Sca Form failed (option is blank)</t>
  </si>
  <si>
    <t>1. Login successfully with a admin account
2. Nagative to 'Quản lý dịch vụ' screen
3. Click icon edit
4. Set price is blank
5. Click button 'Cập nhật'</t>
  </si>
  <si>
    <t>1. Login successfully with a admin account
2. Nagative to 'Quản lý dịch vụ' screen
3. Click icon edit
4. Set duration is blank
5. Click button 'Cập nhật'</t>
  </si>
  <si>
    <t>1. Login successfully with a admin account
2. Nagative to 'Quản lý dịch vụ' screen
3. Click icon edit
4. Set Service name is blank 
5. Click button 'Cập nhật'</t>
  </si>
  <si>
    <t>5. Show error message: '
Trường này không được để trống và chỉ được nhập 200 kí tự'</t>
  </si>
  <si>
    <t>5. Show error message: 'Câu hỏi không được để trống và chỉ được nhập 200 kí tự'</t>
  </si>
  <si>
    <t>5. Show error message: 'lựa chọn không được để trống và chỉ được nhập 200 kí tự'</t>
  </si>
  <si>
    <t>5. Show message: 'Bạn đã đóng bộ câu hỏi thành công'</t>
  </si>
  <si>
    <t>5. Show message: 'Bạn đã mở bộ câu hỏi thành công'</t>
  </si>
  <si>
    <t>Device Management</t>
  </si>
  <si>
    <t>Function Device Management</t>
  </si>
  <si>
    <t>Device Management_1</t>
  </si>
  <si>
    <t>Show view list of Device screen</t>
  </si>
  <si>
    <t>Device Management_2</t>
  </si>
  <si>
    <t>Device Management_3</t>
  </si>
  <si>
    <t>Device Management_4</t>
  </si>
  <si>
    <t>Device Management_5</t>
  </si>
  <si>
    <t>Device Management_6</t>
  </si>
  <si>
    <t>Device Management_7</t>
  </si>
  <si>
    <t>Device Management_8</t>
  </si>
  <si>
    <t>Create Device information successfully</t>
  </si>
  <si>
    <t>Adding Device form will be closed</t>
  </si>
  <si>
    <t>Device Management_9</t>
  </si>
  <si>
    <t>Show adding Device form</t>
  </si>
  <si>
    <t>Adding Device form will be shown</t>
  </si>
  <si>
    <t>Device Management_10</t>
  </si>
  <si>
    <t>Create new Device failed (Device's name is blank)</t>
  </si>
  <si>
    <t>Device Management_11</t>
  </si>
  <si>
    <t>Device Management_12</t>
  </si>
  <si>
    <t>Close Adding Device form</t>
  </si>
  <si>
    <t>Adding Device form will be closed
List of Device's will be shown</t>
  </si>
  <si>
    <t>Update Device information successfully</t>
  </si>
  <si>
    <t>Updated information of Device will be shown in list of Devices</t>
  </si>
  <si>
    <t xml:space="preserve">Show editing Device form </t>
  </si>
  <si>
    <t>Editing Device form will be shown</t>
  </si>
  <si>
    <t>Update information Device failed (Device's name is blank)</t>
  </si>
  <si>
    <t>Close Editing Device form</t>
  </si>
  <si>
    <t>Editing Device form will be closed
List of Device's will be shown</t>
  </si>
  <si>
    <t>1. Login successfully with a admin account
2. Nagative to 'Quản lý form tư vấn' screen</t>
  </si>
  <si>
    <t>1. Login successfully with a admin account
2. Nagative to 'Quản lý form tư vấn' screen
3. Create one more Sca Form's successfully</t>
  </si>
  <si>
    <t>1. Login successfully with a admin account
2. Nagative to 'Quản lý form tư vấn' screen
3. Click on button 'Thêm khảo sát mới'
4. Enter valid all fileds in Create Sca Form form
5. Click button 'Thêm'</t>
  </si>
  <si>
    <t>1. Login successfully with a admin account
2. Nagative to 'Quản lý form tư vấn' screen
3. Click on button 'Thêm khảo sát mới'</t>
  </si>
  <si>
    <t>1. Login successfully with a admin account
2. Nagative to 'Quản lý form tư vấn' screen
3. Click on button 'Thêm khảo sát mới'
4. Set Sca Form name is blank 
5. Click button 'Thêm mới'</t>
  </si>
  <si>
    <t>1. Login successfully with a admin account
2. Nagative to 'Quản lý form tư vấn' screen
3. Click on button 'Thêm khảo sát mới'
4. Enter question is blank
5. Click button 'Thêm mới'</t>
  </si>
  <si>
    <t>1. Login successfully with a admin account
2. Nagative to 'Quản lý form tư vấn' screen
3. Click on button 'Thêm khảo sát mới'
4. Enter option is blank
5. Click button 'Thêm mới'</t>
  </si>
  <si>
    <t>1. Login successfully with a admin account
2. Nagative to 'Quản lý form tư vấn' screen
3. Click on button 'Thêm khảo sát mới'
4. Click button 'Quay lại'</t>
  </si>
  <si>
    <t>1. Login successfully with a admin account
2. Nagative to 'Quản lý form tư vấn' screen
3. Click icon edit
4. Enter valid all fileds in Editing Sca Form form
5. Click button 'Cập nhật'</t>
  </si>
  <si>
    <t>1. Login successfully with a admin account
2. Nagative to 'Quản lý form tư vấn' screen
3. Click icon edit</t>
  </si>
  <si>
    <t>1. Login successfully with a admin account
2. Nagative to 'Quản lý form tư vấn' screen
3. Click icon edit
4. Set Sca Form name is blank 
5. Click button 'Cập nhật'</t>
  </si>
  <si>
    <t>1. Login successfully with a admin account
2. Nagative to 'Quản lý form tư vấn' screen
3. Click icon edit
4. Set question is blank
5. Click button 'Cập nhật'</t>
  </si>
  <si>
    <t>1. Login successfully with a admin account
2. Nagative to 'Quản lý form tư vấn' screen
3. Click icon edit
4. Set option is blank
5. Click button 'Cập nhật'</t>
  </si>
  <si>
    <t>1. Login successfully with a admin account
2. Nagative to 'Quản lý form tư vấn' screen
3. Click icon edit
4. Click button 'Huỷ'</t>
  </si>
  <si>
    <t xml:space="preserve">1. Login successfully with a admin account
2. Nagative to 'Quản lý form tư vấn' screen
3. Click on disactive Sca Form </t>
  </si>
  <si>
    <t xml:space="preserve">1. Login successfully with a admin account
2. Nagative to 'Quản lý form tư vấn' screen
3. Click on active Sca Form </t>
  </si>
  <si>
    <t>1. Login successfully with a admin account
2. Nagative to 'Quản lý thiết bị' screen</t>
  </si>
  <si>
    <t>1. Login successfully with a admin account
2. Nagative to 'Quản lý thiết bị' screen
3. Click icon edit
4. Enter valid all fileds in Editing Device form
5. Click button 'Cập nhật'</t>
  </si>
  <si>
    <t>1. Login successfully with a admin account
2. Nagative to 'Quản lý thiết bị' screen
3. Click icon edit</t>
  </si>
  <si>
    <t>1. Login successfully with a admin account
2. Nagative to 'Quản lý thiết bị' screen
3. Click icon edit
4. Set Device name is blank 
5. Click button 'Cập nhật'</t>
  </si>
  <si>
    <t>1. Login successfully with a admin account
2. Nagative to 'Quản lý thiết bị' screen
3. Click icon edit
4. Click button 'Huỷ'</t>
  </si>
  <si>
    <t>1. Login successfully with a admin account
2. Nagative to 'Quản lý thiết bị' screen
3. Click on button 'Thêm thiết bị'
4. Enter valid all fileds in Create Device form
5. Click button 'Thêm'</t>
  </si>
  <si>
    <t>1. Login successfully with a admin account
2. Nagative to 'Quản lý thiết bị' screen
3. Click on button 'Thêm thiết bị'</t>
  </si>
  <si>
    <t>1. Login successfully with a admin account
2. Nagative to 'Quản lý thiết bị' screen
3. Click on button 'Thêm thiết bị'
4. Set Device name is blank 
5. Click button 'Thêm'</t>
  </si>
  <si>
    <t>1. Login successfully with a admin account
2. Nagative to 'Quản lý thiết bị' screen
3. Click on button 'Thêm thiết bị'
4. Click button 'Đóng'</t>
  </si>
  <si>
    <t>Click delete Device successfully</t>
  </si>
  <si>
    <t xml:space="preserve">1. Login successfully with a admin account
2. Nagative to 'Quản lý thiết bị' screen
3. Click on delete Device </t>
  </si>
  <si>
    <t>5. Show message: 'Bạn đã xoá thiết bị thành công'</t>
  </si>
  <si>
    <t>Click 'Bỏ chọn' Device successfully</t>
  </si>
  <si>
    <t xml:space="preserve">1. Login successfully with a admin account
2. Nagative to 'Quản lý thiết bị' screen
3. Click on checkbox </t>
  </si>
  <si>
    <t>1. Login successfully with a admin account
2. Nagative to 'Quản lý thiết bị' screen
3. Click on checkbox
4. Click button 'Bỏ chọn'</t>
  </si>
  <si>
    <t>Check ON checkbox Device successfully</t>
  </si>
  <si>
    <t>Data Config Management</t>
  </si>
  <si>
    <t>Function Data Config Management</t>
  </si>
  <si>
    <t>Data Config Management_1</t>
  </si>
  <si>
    <t>Show view list of Data Config screen</t>
  </si>
  <si>
    <t>1. Login successfully with a admin Data Config
2. Nagative to 'Quản lý người dùng' screen</t>
  </si>
  <si>
    <t>Data Config Management_2</t>
  </si>
  <si>
    <t>Data Config Management_3</t>
  </si>
  <si>
    <t>Show list Data Config (the name of Data Config contains key text search)</t>
  </si>
  <si>
    <t>List of Data Config have Data Config name contains key will be shown</t>
  </si>
  <si>
    <t>Data Config Management_4</t>
  </si>
  <si>
    <t>Show list Data Config (the phone number of Data Config contains key text search)</t>
  </si>
  <si>
    <t>List of Data Config have phone number contains key will be shown</t>
  </si>
  <si>
    <t>Data Config Management_5</t>
  </si>
  <si>
    <t>Data Config Management_6</t>
  </si>
  <si>
    <t>Data Config Management_7</t>
  </si>
  <si>
    <t>Data Config Management_8</t>
  </si>
  <si>
    <t>Data Config Management_9</t>
  </si>
  <si>
    <t>Data Config Management_10</t>
  </si>
  <si>
    <t>Show list all Data ConfigSearch area</t>
  </si>
  <si>
    <t>1. Login successfully with a admin Data Config
2. Nagative to 'Quản lý người dùng' screen
3. Enter character in search textbox 'Tên cấu hình'</t>
  </si>
  <si>
    <t>1. Login successfully with a admin acoount
2. Nagative to 'Quản lý người dùng' screen
3. Enter character in search's textbox 'Giá trị cấu hình'</t>
  </si>
  <si>
    <t>Show list Data Config (the config value of Data Config contains key text search)</t>
  </si>
  <si>
    <t>List of Data Config have config value contains key will be shown</t>
  </si>
  <si>
    <t>Update Data Config information successfully</t>
  </si>
  <si>
    <t>Updated information of Data Config will be shown in list of Data Configs</t>
  </si>
  <si>
    <t xml:space="preserve">Show editing Data Config form </t>
  </si>
  <si>
    <t>Editing Data Config form will be shown</t>
  </si>
  <si>
    <t>Close Editing Data Config form</t>
  </si>
  <si>
    <t>Editing Data Config form will be closed
List of Data Config's will be shown</t>
  </si>
  <si>
    <t>Update information Data Config failed (Data Config's name 'MAX_CUSTOMER_A_TIME' is invalid)</t>
  </si>
  <si>
    <t>5. Show error message: 'Tồn tại các khung giờ có số lượng khách đã đặt lịch lớn hơn ... Bạn có chắc chắn muốn thay đổi giá trị cấu hình không?'</t>
  </si>
  <si>
    <t>Update information Data Config failed (Data Config's name 'START_WORKING_TIME_IN_DAY' is invalid)</t>
  </si>
  <si>
    <t>1. Show message 'Giờ bắt đầu làm việc phải trước giờ đóng cửa'</t>
  </si>
  <si>
    <t>1. Show message 'Thời gian tan làm phải sau thời gian bắt đầu làm việc'</t>
  </si>
  <si>
    <t>1. Login successfully with a admin account
2. Nagative to 'Quản lý dịch vụ' screen
3. Click icon edit
4. Click button 'Đóng'</t>
  </si>
  <si>
    <t>1. Login successfully with a admin account
2. Nagative to 'Quản lý dịch vụ' screen
3. Click icon edit
4. Enter valid all fileds in Editing Data Config form
5. Click button 'Chỉnh sửa'</t>
  </si>
  <si>
    <t>1. Login successfully with a admin account
2. Nagative to 'Quản lý dịch vụ' screen
3. Click icon edit
4. Set Data Config's name 'MAX_CUSTOMER_A_TIME' is invalid
5. Click button 'Chỉnh sửa'</t>
  </si>
  <si>
    <t>1. Login successfully with a admin account
2. Nagative to 'Quản lý dịch vụ' screen
3. Click icon edit
4. Set Data Config's name 'START_WORKING_TIME_IN_DAY' is invalid
5. Click button 'Chỉnh sửa'</t>
  </si>
  <si>
    <t>1. Login successfully with a admin account
2. Nagative to 'Quản lý dịch vụ' screen
3. Click icon edit
4. Set Data Config's name 'END_WORKING_TIME_IN_DAY' is invalid
5. Click button 'Chỉnh sửa'</t>
  </si>
  <si>
    <t>Category Management</t>
  </si>
  <si>
    <t>Function Category Management</t>
  </si>
  <si>
    <t>Category Management_1</t>
  </si>
  <si>
    <t>Show view list of Category screen</t>
  </si>
  <si>
    <t>Category Management_2</t>
  </si>
  <si>
    <t>Category Management_3</t>
  </si>
  <si>
    <t>Create Category information successfully</t>
  </si>
  <si>
    <t>Adding Category form will be closed</t>
  </si>
  <si>
    <t>Category Management_4</t>
  </si>
  <si>
    <t>Show adding Category form</t>
  </si>
  <si>
    <t>Adding Category form will be shown</t>
  </si>
  <si>
    <t>Category Management_5</t>
  </si>
  <si>
    <t>Create new Category failed (Category's name is blank)</t>
  </si>
  <si>
    <t>Category Management_6</t>
  </si>
  <si>
    <t>Close Adding Category form</t>
  </si>
  <si>
    <t>Adding Category form will be closed
List of Category's will be shown</t>
  </si>
  <si>
    <t>Category Management_7</t>
  </si>
  <si>
    <t>Update Category information successfully</t>
  </si>
  <si>
    <t>Updated information of Category will be shown in list of Categorys</t>
  </si>
  <si>
    <t>Category Management_8</t>
  </si>
  <si>
    <t xml:space="preserve">Show editing Category form </t>
  </si>
  <si>
    <t>Editing Category form will be shown</t>
  </si>
  <si>
    <t>Category Management_9</t>
  </si>
  <si>
    <t>Update information Category failed (Category's name is blank)</t>
  </si>
  <si>
    <t>Category Management_10</t>
  </si>
  <si>
    <t>Close Editing Category form</t>
  </si>
  <si>
    <t>Editing Category form will be closed
List of Category's will be shown</t>
  </si>
  <si>
    <t>Category Management_11</t>
  </si>
  <si>
    <t>Click delete Category successfully</t>
  </si>
  <si>
    <t>Category Management_12</t>
  </si>
  <si>
    <t>Check ON checkbox Category successfully</t>
  </si>
  <si>
    <t>Click 'Bỏ chọn' Category successfully</t>
  </si>
  <si>
    <t>1. Login successfully with a admin account
2. Nagative to 'Quản lý danh mục' screen</t>
  </si>
  <si>
    <t>1. Login successfully with a admin account
2. Nagative to 'Quản lý danh mục' screen
3. Click icon edit
4. Enter valid all fileds in Editing Category form
5. Click button 'Cập nhật'</t>
  </si>
  <si>
    <t>1. Login successfully with a admin account
2. Nagative to 'Quản lý danh mục' screen
3. Click icon edit</t>
  </si>
  <si>
    <t>1. Login successfully with a admin account
2. Nagative to 'Quản lý danh mục' screen
3. Click icon edit
4. Set Category name is blank 
5. Click button 'Cập nhật'</t>
  </si>
  <si>
    <t>1. Login successfully with a admin account
2. Nagative to 'Quản lý danh mục' screen
3. Click icon edit
4. Click button 'Huỷ'</t>
  </si>
  <si>
    <t xml:space="preserve">1. Login successfully with a admin account
2. Nagative to 'Quản lý danh mục' screen
3. Click on delete Category </t>
  </si>
  <si>
    <t xml:space="preserve">1. Login successfully with a admin account
2. Nagative to 'Quản lý danh mục' screen
3. Click on checkbox </t>
  </si>
  <si>
    <t>1. Login successfully with a admin account
2. Nagative to 'Quản lý danh mục' screen
3. Click on checkbox
4. Click button 'Bỏ chọn'</t>
  </si>
  <si>
    <t>Show list all Category
Search area</t>
  </si>
  <si>
    <t>Show list all Device
Paging in the top screen if there are more than 10 Device
Search area</t>
  </si>
  <si>
    <t>1. Login successfully with a admin account
2. Nagative to 'Quản lý danh mục' screen
3. Click on button 'Thêm danh mục'
4. Enter valid all fileds in Create Category form
5. Click button 'Thêm'</t>
  </si>
  <si>
    <t>1. Login successfully with a admin account
2. Nagative to 'Quản lý danh mục' screen
3. Click on button 'Thêm danh mục'</t>
  </si>
  <si>
    <t>1. Login successfully with a admin account
2. Nagative to 'Quản lý danh mục' screen
3. Click on button 'Thêm danh mục'
4. Set Category name is blank 
5. Click button 'Thêm'</t>
  </si>
  <si>
    <t>1. Login successfully with a admin account
2. Nagative to 'Quản lý danh mục' screen
3. Click on button 'Thêm danh mục'
4. Click button 'Đóng'</t>
  </si>
  <si>
    <t>5. Show message: 'Bạn đã xoá danh mục thành công'</t>
  </si>
  <si>
    <t>1. Login successfully with a admin account
2. Nagative to 'Quản lý chi nhánh' screen</t>
  </si>
  <si>
    <t>1. Login successfully with a admin account
2. Nagative to 'Quản lý chi nhánh' screen
3. Click on button 'Thêm chi nhánh'</t>
  </si>
  <si>
    <t>1. Login successfully with a admin account
2. Nagative to 'Quản lý chi nhánh' screen
3. Click on button 'Thêm chi nhánh'
4. Click button 'Đóng'</t>
  </si>
  <si>
    <t>1. Login successfully with a admin account
2. Nagative to 'Quản lý chi nhánh' screen
3. Click icon edit</t>
  </si>
  <si>
    <t>1. Login successfully with a admin account
2. Nagative to 'Quản lý chi nhánh' screen
3. Click icon edit
4. Click button 'Huỷ'</t>
  </si>
  <si>
    <t>Branch Management</t>
  </si>
  <si>
    <t>Function Branch Management</t>
  </si>
  <si>
    <t>Branch Management_1</t>
  </si>
  <si>
    <t>Show view list of Branch screen</t>
  </si>
  <si>
    <t>Show list 10 Branch
Paging in the top screen if there are more than 10 Branch
Search area</t>
  </si>
  <si>
    <t>Branch Management_8</t>
  </si>
  <si>
    <t>Create Branch information successfully</t>
  </si>
  <si>
    <t>1. Login successfully with a admin account
2. Nagative to 'Quản lý chi nhánh' screen
3. Click on button 'Thêm chi nhánh'
4. Enter valid all fileds in Create Branch form
5. Click button 'Thêm'</t>
  </si>
  <si>
    <t>Adding Branch form will be closed</t>
  </si>
  <si>
    <t>Branch Management_9</t>
  </si>
  <si>
    <t>Show adding Branch form</t>
  </si>
  <si>
    <t>Adding Branch form will be shown</t>
  </si>
  <si>
    <t>Branch Management_10</t>
  </si>
  <si>
    <t>Create new Branch failed (Branch's name is blank)</t>
  </si>
  <si>
    <t>1. Login successfully with a admin account
2. Nagative to 'Quản lý chi nhánh' screen
3. Click on button 'Thêm chi nhánh'
4. Set Branch name is blank 
5. Click button 'Thêm'</t>
  </si>
  <si>
    <t>Branch Management_11</t>
  </si>
  <si>
    <t>Branch Management_12</t>
  </si>
  <si>
    <t>Branch Management_13</t>
  </si>
  <si>
    <t>Close Adding Branch form</t>
  </si>
  <si>
    <t>Adding Branch form will be closed
List of Branch's will be shown</t>
  </si>
  <si>
    <t>Branch Management_14</t>
  </si>
  <si>
    <t>Update Branch information successfully</t>
  </si>
  <si>
    <t>1. Login successfully with a admin account
2. Nagative to 'Quản lý chi nhánh' screen
3. Click icon edit
4. Enter valid all fileds in Editing Branch form
5. Click button 'Cập nhật'</t>
  </si>
  <si>
    <t>Updated information of Branch will be shown in list of Branchs</t>
  </si>
  <si>
    <t>Branch Management_15</t>
  </si>
  <si>
    <t xml:space="preserve">Show editing Branch form </t>
  </si>
  <si>
    <t>Editing Branch form will be shown</t>
  </si>
  <si>
    <t>Branch Management_16</t>
  </si>
  <si>
    <t>Update information Branch failed (Branch's name is blank)</t>
  </si>
  <si>
    <t>1. Login successfully with a admin account
2. Nagative to 'Quản lý chi nhánh' screen
3. Click icon edit
4. Set Branch name is blank 
5. Click button 'Cập nhật'</t>
  </si>
  <si>
    <t>Branch Management_17</t>
  </si>
  <si>
    <t>Branch Management_19</t>
  </si>
  <si>
    <t>Close Editing Branch form</t>
  </si>
  <si>
    <t>Editing Branch form will be closed
List of Branch's will be shown</t>
  </si>
  <si>
    <t>Branch Management_20</t>
  </si>
  <si>
    <t>Click disactive Branch successfully</t>
  </si>
  <si>
    <t xml:space="preserve">1. Login successfully with a admin account
2. Nagative to 'Quản lý chi nhánh' screen
3. Click on disactive Branch </t>
  </si>
  <si>
    <t>Branch Management_21</t>
  </si>
  <si>
    <t>Click active Branch successfully</t>
  </si>
  <si>
    <t xml:space="preserve">1. Login successfully with a admin account
2. Nagative to 'Quản lý chi nhánh' screen
3. Click on active Branch </t>
  </si>
  <si>
    <t>Create new Branch failed (state is blank)</t>
  </si>
  <si>
    <t>1. Login successfully with a admin account
2. Nagative to 'Quản lý chi nhánh' screen
3. Click on button 'Thêm chi nhánh'
4. Enter state is blank
5. Click button 'Thêm'</t>
  </si>
  <si>
    <t>Create new Branch failed (city is blank)</t>
  </si>
  <si>
    <t>1. Login successfully with a admin account
2. Nagative to 'Quản lý chi nhánh' screen
3. Click on button 'Thêm chi nhánh'
4. Enter city is blank
5. Click button 'Thêm'</t>
  </si>
  <si>
    <t>Create new Branch failed (district is blank)</t>
  </si>
  <si>
    <t>1. Login successfully with a admin account
2. Nagative to 'Quản lý chi nhánh' screen
3. Click on button 'Thêm chi nhánh'
4. Enter district is blank
5. Click button 'Thêm'</t>
  </si>
  <si>
    <t>Create new Branch failed (phone number is blank)</t>
  </si>
  <si>
    <t>1. Login successfully with a admin account
2. Nagative to 'Quản lý chi nhánh' screen
3. Click on button 'Thêm chi nhánh'
4. Enter phone number is blank
5. Click button 'Thêm'</t>
  </si>
  <si>
    <t>Update information Branch failed (state is blank)</t>
  </si>
  <si>
    <t>1. Login successfully with a admin account
2. Nagative to 'Quản lý chi nhánh' screen
3. Click icon edit
4. Set state is blank
5. Click button 'Cập nhật'</t>
  </si>
  <si>
    <t>Update information Branch failed (city is blank)</t>
  </si>
  <si>
    <t>1. Login successfully with a admin account
2. Nagative to 'Quản lý chi nhánh' screen
3. Click icon edit
4. Set city is blank
5. Click button 'Cập nhật'</t>
  </si>
  <si>
    <t>Update information Branch failed (district is blank)</t>
  </si>
  <si>
    <t>1. Login successfully with a admin account
2. Nagative to 'Quản lý chi nhánh' screen
3. Click icon edit
4. Set district is blank
5. Click button 'Cập nhật'</t>
  </si>
  <si>
    <t>Update information Branch failed (phone number is blank)</t>
  </si>
  <si>
    <t>1. Login successfully with a admin account
2. Nagative to 'Quản lý chi nhánh' screen
3. Click icon edit
4. Set phone number is blank
5. Click button 'Cập nhật'</t>
  </si>
  <si>
    <t>Appoinment Management</t>
  </si>
  <si>
    <t>Function Appoinment Management</t>
  </si>
  <si>
    <t>Appoinment Management_1</t>
  </si>
  <si>
    <t>Show view list of Appoinment screen</t>
  </si>
  <si>
    <t>Show list 10 Appoinment
Paging in the top screen if there are more than 10 Appoinment
Search area</t>
  </si>
  <si>
    <t>Appoinment Management_2</t>
  </si>
  <si>
    <t xml:space="preserve">Show new number of page (currently paging own more than 10 Appoinments) </t>
  </si>
  <si>
    <t>Appoinment Management_3</t>
  </si>
  <si>
    <t>Appoinment Management_4</t>
  </si>
  <si>
    <t>Appoinment Management_5</t>
  </si>
  <si>
    <t>Appoinment Management_6</t>
  </si>
  <si>
    <t>Appoinment Management_7</t>
  </si>
  <si>
    <t>Appoinment Management_8</t>
  </si>
  <si>
    <t>Appoinment Management_9</t>
  </si>
  <si>
    <t>Appoinment Management_10</t>
  </si>
  <si>
    <t>Appoinment Management_11</t>
  </si>
  <si>
    <t>Appoinment Management_12</t>
  </si>
  <si>
    <t>Appoinment Management_13</t>
  </si>
  <si>
    <t>Appoinment Management_14</t>
  </si>
  <si>
    <t>Updated information of Appoinment will be shown in list of Appoinments</t>
  </si>
  <si>
    <t>Appoinment Management_15</t>
  </si>
  <si>
    <t>Appoinment Management_16</t>
  </si>
  <si>
    <t>Appoinment Management_17</t>
  </si>
  <si>
    <t>Appoinment Management_18</t>
  </si>
  <si>
    <t>Appoinment Management_19</t>
  </si>
  <si>
    <t>Appoinment Management_20</t>
  </si>
  <si>
    <t>Appoinment Management_21</t>
  </si>
  <si>
    <t>Show list Appoinment default "Sort by actual start time</t>
  </si>
  <si>
    <t>A list of Appoinments actual start time decrease will be shown</t>
  </si>
  <si>
    <t>Show list Appoinment (the name of Customer contains key text search)</t>
  </si>
  <si>
    <t>List of Appoinment have name of Customer contains key will be shown</t>
  </si>
  <si>
    <t>Show list Appoinment (the Phone number of Appoinment contains key text search)</t>
  </si>
  <si>
    <t>List of Appoinment have Phone number contains key will be shown</t>
  </si>
  <si>
    <t>Show list Appoinment (status of Appoinment contains option selected)</t>
  </si>
  <si>
    <t>List of Appoinment have status contains key will be shown</t>
  </si>
  <si>
    <t>Show list Appoinment (the Temporary calculation of Appoinment contains key text search)</t>
  </si>
  <si>
    <t>List of Appoinment have Temporary calculation contains key will be shown</t>
  </si>
  <si>
    <t>Show list Appoinment (the into money of Appoinment contains key text search)</t>
  </si>
  <si>
    <t>List of Appoinment have into money contains key will be shown</t>
  </si>
  <si>
    <t>Show list Appoinment (the Estimated start time of Appoinment contains key text search)</t>
  </si>
  <si>
    <t>List of Appoinment have Estimated start time contains key will be shown</t>
  </si>
  <si>
    <t>Show list Appoinment (the Estimated end time of Appoinment contains key text search)</t>
  </si>
  <si>
    <t>List of Appoinment have Estimated end time contains key will be shown</t>
  </si>
  <si>
    <t>Show list Appoinment (the Actual start time of Appoinment contains key text search)</t>
  </si>
  <si>
    <t>List of Appoinment have Actual start time contains key will be shown</t>
  </si>
  <si>
    <t>List of Appoinment have Reason for cancellation contains key will be shown</t>
  </si>
  <si>
    <t>Show list Appoinment (the Note of Appoinment contains key text search)</t>
  </si>
  <si>
    <t>List of Appoinment have Note contains key will be shown</t>
  </si>
  <si>
    <t>Show list Appoinment (the Date created of Appoinment contains key text search)</t>
  </si>
  <si>
    <t>List of Appoinment have Date created contains key will be shown</t>
  </si>
  <si>
    <t>Show list Appoinment (the Creator of Appoinment contains key text search)</t>
  </si>
  <si>
    <t>List of Appoinment have Creator contains key will be shown</t>
  </si>
  <si>
    <t>Show list Appoinment (Reason for cancellation of Appoinment contains option selected)</t>
  </si>
  <si>
    <t>Show list Appoinment (the Update day of Appoinment contains key text search)</t>
  </si>
  <si>
    <t>List of Appoinment have Update day contains key will be shown</t>
  </si>
  <si>
    <t>Show list Appoinment (the Updater of Appoinment contains key text search)</t>
  </si>
  <si>
    <t>List of Appoinment have Updater contains key will be shown</t>
  </si>
  <si>
    <t>Booking successfully</t>
  </si>
  <si>
    <t>1. Login successfully with a receptionist account
2. Nagative to 'Quản lý lịch hẹn' screen
3. Click on button 'Đặt lịch'
4. Enter valid all fileds in Booking form
5. Click button 'Thêm'</t>
  </si>
  <si>
    <t>Booking Appoinment form will be closed</t>
  </si>
  <si>
    <t>Booking Appoinment form will be shown</t>
  </si>
  <si>
    <t>Booking Appoinment failed (Appoinment's name is blank)</t>
  </si>
  <si>
    <t>1. Login successfully with a receptionist account
2. Nagative to 'Quản lý lịch hẹn' screen</t>
  </si>
  <si>
    <t>1. Login successfully with a receptionist account
2. Nagative to 'Quản lý lịch hẹn' screen
3. Create one more Appoinment's successfully</t>
  </si>
  <si>
    <t>1. Login successfully with a receptionist account
2. Nagative to 'Quản lý lịch hẹn' screen
3. Enter character in search textbox 'Tên khách hàng'</t>
  </si>
  <si>
    <t>1. Login successfully with a receptionist acoount
2. Nagative to 'Quản lý lịch hẹn' screen
3. Enter character in search's textbox 'Mô tả'</t>
  </si>
  <si>
    <t>1. Login successfully with a receptionist account
2. Nagative to 'Quản lý lịch hẹn' screen
3. Choose option in dropdown list status</t>
  </si>
  <si>
    <t>1. Login successfully with a receptionist acoount
2. Nagative to 'Quản lý lịch hẹn' screen
3. Enter character in search's textbox 'Tạm tính'</t>
  </si>
  <si>
    <t>1. Login successfully with a receptionist acoount
2. Nagative to 'Quản lý lịch hẹn' screen
3. Enter character in search's textbox 'Thành tiền'</t>
  </si>
  <si>
    <t>1. Login successfully with a receptionist acoount
2. Nagative to 'Quản lý lịch hẹn' screen
3. Enter character in search's textbox 'Thời gian bắt đầu dự kiến'</t>
  </si>
  <si>
    <t>1. Login successfully with a receptionist acoount
2. Nagative to 'Quản lý lịch hẹn' screen
3. Enter character in search's textbox 'Thời gian kết thúc dự kiến'</t>
  </si>
  <si>
    <t>1. Login successfully with a receptionist acoount
2. Nagative to 'Quản lý lịch hẹn' screen
3. Enter character in search's textbox 'Thời gian bắt đầu thực tế'</t>
  </si>
  <si>
    <t>1. Login successfully with a receptionist account
2. Nagative to 'Quản lý lịch hẹn' screen
3. Choose option in dropdown list Reason for cancellation</t>
  </si>
  <si>
    <t>1. Login successfully with a receptionist acoount
2. Nagative to 'Quản lý lịch hẹn' screen
3. Enter character in search's textbox 'Ghi chú'</t>
  </si>
  <si>
    <t>1. Login successfully with a receptionist acoount
2. Nagative to 'Quản lý lịch hẹn' screen
3. Enter character in search's textbox 'Ngày tạo'</t>
  </si>
  <si>
    <t>1. Login successfully with a receptionist acoount
2. Nagative to 'Quản lý lịch hẹn' screen
3. Enter character in search's textbox 'Người tạo'</t>
  </si>
  <si>
    <t>1. Login successfully with a receptionist acoount
2. Nagative to 'Quản lý lịch hẹn' screen
3. Enter character in search's textbox 'Ngày cập nhật'</t>
  </si>
  <si>
    <t>1. Login successfully with a receptionist acoount
2. Nagative to 'Quản lý lịch hẹn' screen
3. Enter character in search's textbox 'Người cập nhật'</t>
  </si>
  <si>
    <t>1. Login successfully with a receptionist account
2. Nagative to 'Quản lý lịch hẹn' screen
3. Click on button 'Đặt lịch'</t>
  </si>
  <si>
    <t>1. Login successfully with a receptionist account
2. Nagative to 'Quản lý lịch hẹn' screen
3. Click on button 'Đặt lịch'
4. Click button 'Đóng'</t>
  </si>
  <si>
    <t>Show Booking Appoinment form</t>
  </si>
  <si>
    <t>5. Show error message: 'Tên khách hàng không hợp lệ'</t>
  </si>
  <si>
    <t>Booking Appoinment failed (Phone number is blank)</t>
  </si>
  <si>
    <t>Booking Appoinment failed (service is blank)</t>
  </si>
  <si>
    <t>5. Show error message: 'Vui lòng chọn ít nhất 1 dịch vụ'</t>
  </si>
  <si>
    <t>Booking Appoinment failed (Booking time is blank)</t>
  </si>
  <si>
    <t>5. Show error message: 'Vui lòng chọn thời gian'</t>
  </si>
  <si>
    <t>Close Booking Appoinment form</t>
  </si>
  <si>
    <t>Booking Appoinment form will be closed
List of Appoinment's will be shown</t>
  </si>
  <si>
    <t>Confirm Appoinment information successfully</t>
  </si>
  <si>
    <t xml:space="preserve">Show Confirm Appoinment form </t>
  </si>
  <si>
    <t>Close Confirm Appoinment form</t>
  </si>
  <si>
    <t>1. Login successfully with a receptionist account
2. Nagative to 'Quản lý lịch hẹn' screen
3. Click icon confirm</t>
  </si>
  <si>
    <t>Confirm Appoinment form will be shown</t>
  </si>
  <si>
    <t>Confirm Appoinment form will be closed
List of Appoinment's will be shown</t>
  </si>
  <si>
    <t>1. Login successfully with a receptionist account
2. Nagative to 'Quản lý lịch hẹn' screen
3. Click icon confirm
4. Click button 'Huỷ'</t>
  </si>
  <si>
    <t>Cancel Appoinment information successfully</t>
  </si>
  <si>
    <t xml:space="preserve">Show Cancel Appoinment form </t>
  </si>
  <si>
    <t>Close Cancel Appoinment form</t>
  </si>
  <si>
    <t>Cancel Appoinment form will be closed
List of Appoinment's will be shown</t>
  </si>
  <si>
    <t>Cancel Appoinment form will be shown</t>
  </si>
  <si>
    <t>1. Login successfully with a receptionist account
2. Nagative to 'Quản lý lịch hẹn' screen
3. Click icon cancel</t>
  </si>
  <si>
    <t>1. Login successfully with a receptionist account
2. Nagative to 'Quản lý lịch hẹn' screen
3. Click icon cancel
4. Click button 'Huỷ'</t>
  </si>
  <si>
    <t>Checkin Appointment successfully</t>
  </si>
  <si>
    <t>1. Login successfully with a receptionist account
2. Nagative to 'Quản lý lịch hẹn' screen
3. Click on icon Checkin</t>
  </si>
  <si>
    <t>Checkin Appoinment form will be closed</t>
  </si>
  <si>
    <t>Checkin Appoinment form will be shown</t>
  </si>
  <si>
    <t>Show Checkin Appoinment form</t>
  </si>
  <si>
    <t>Checkin Appoinment failed (Actual start time is blank)</t>
  </si>
  <si>
    <t>5. Show error message: 'Vui lòng điền thời gian bắt đầu thực tế cho ít nhất một dịch vụ'</t>
  </si>
  <si>
    <t>5. Show error message: 'Vui lòng điền thông tin chuyên viên thực hiện hoặc ghi chú về chuyên viên (nếu có nhiều chuyên viên thay phiên thực hiện) cho các dịch vụ'</t>
  </si>
  <si>
    <t>Checkin Appoinment failed (Specialist or Note of Specialist is blank)</t>
  </si>
  <si>
    <t>Checkout Appointment successfully</t>
  </si>
  <si>
    <t>Checkout Appoinment form will be closed</t>
  </si>
  <si>
    <t>Show Checkout Appoinment form</t>
  </si>
  <si>
    <t>1. Login successfully with a receptionist account
2. Nagative to 'Quản lý lịch hẹn' screen
3. Click on icon Checkout</t>
  </si>
  <si>
    <t>Checkout Appoinment form will be shown</t>
  </si>
  <si>
    <t>Close Checkout Appoinment form</t>
  </si>
  <si>
    <t>Close Checkin Appoinment form</t>
  </si>
  <si>
    <t>Checkin Appoinment form will be closed
List of Appoinment's will be shown</t>
  </si>
  <si>
    <t>Checkout Appoinment form will be closed
List of Appoinment's will be shown</t>
  </si>
  <si>
    <t>1. Login successfully with a receptionist account
2. Nagative to 'Quản lý lịch hẹn' screen
3. Click on icon Checkin
4. Click button 'Đóng'</t>
  </si>
  <si>
    <t>Checkout Appoinment failed (Payment confirmation is blank)</t>
  </si>
  <si>
    <t>5. Show error message: 'Bạn chưa upload ảnh nhằm xác nhận thanh toán'</t>
  </si>
  <si>
    <t>Checkout Appoinment failed (Payment methods is blank)</t>
  </si>
  <si>
    <t>5. Show error message: 'Bạn chưa chọn phương thức thanh toán'</t>
  </si>
  <si>
    <t>Checkout Appoinment failed (Actual end time is invalid)</t>
  </si>
  <si>
    <t>5. Show error message: 'Thời gian kết thúc của dịch vụ ... không thể nhỏ hơn thời gian bắt đầu của lịch hẹn
Thời gian kết thúc của dịch vụ ... không thể nhỏ hơn thời gian bắt đầu của chính dịch vụ đó'</t>
  </si>
  <si>
    <t>Checkout Appoinment failed (Actual start time is invalid)</t>
  </si>
  <si>
    <t>1. Login successfully with a receptionist account
2. Nagative to 'Quản lý lịch hẹn' screen
3. Click on icon Checkout
4. Click button 'Đóng'</t>
  </si>
  <si>
    <t>5. Show error message: 'Thời gian bắt đầu của dịch vụ ... không thể nhỏ hơn thời gian bắt đầu của lịch hẹn'</t>
  </si>
  <si>
    <t>Appoinment Management_22</t>
  </si>
  <si>
    <t>Appoinment Management_23</t>
  </si>
  <si>
    <t>Appoinment Management_24</t>
  </si>
  <si>
    <t>Appoinment Management_25</t>
  </si>
  <si>
    <t>Appoinment Management_26</t>
  </si>
  <si>
    <t>Appoinment Management_27</t>
  </si>
  <si>
    <t>Appoinment Management_28</t>
  </si>
  <si>
    <t>Appoinment Management_29</t>
  </si>
  <si>
    <t>Appoinment Management_30</t>
  </si>
  <si>
    <t>Appoinment Management_31</t>
  </si>
  <si>
    <t>Appoinment Management_32</t>
  </si>
  <si>
    <t>Appoinment Management_33</t>
  </si>
  <si>
    <t>Appoinment Management_34</t>
  </si>
  <si>
    <t>Appoinment Management_35</t>
  </si>
  <si>
    <t>Appoinment Management_36</t>
  </si>
  <si>
    <t>Appoinment Management_37</t>
  </si>
  <si>
    <t>Appoinment Management_38</t>
  </si>
  <si>
    <t>Appoinment Management_39</t>
  </si>
  <si>
    <t>Appoinment Management_40</t>
  </si>
  <si>
    <t>Appoinment Management_41</t>
  </si>
  <si>
    <t>Appoinment Management_42</t>
  </si>
  <si>
    <t>Booking Management,Cancel Management,Confirm Management,Checkin Management,Checkout Management</t>
  </si>
  <si>
    <t>1. Login successfully with a receptionist account
2. Nagative to 'Quản lý lịch hẹn' screen
3. Click on icon Checkout
4. Enter Actual end time is invalid
5. Click button 'Check-out'</t>
  </si>
  <si>
    <t>1. Login successfully with a receptionist account
2. Nagative to 'Quản lý lịch hẹn' screen
3. Click on icon Checkout
4. Enter Actual start time is invalid
5. Click button 'Check-out'</t>
  </si>
  <si>
    <t>1. Login successfully with a receptionist account
2. Nagative to 'Quản lý lịch hẹn' screen
3. Click on icon Checkout
4. Set Payment methods is blank 
5. Click button 'Check-out'</t>
  </si>
  <si>
    <t>1. Login successfully with a receptionist account
2. Nagative to 'Quản lý lịch hẹn' screen
3. Click on icon Checkout
4. Set image is blank 
5. Click button 'Check-out'</t>
  </si>
  <si>
    <t>1. Login successfully with a receptionist account
2. Nagative to 'Quản lý lịch hẹn' screen
3. Click on icon Checkout
4. Enter valid all fileds in Checkin form
5. Click button 'Check-out'</t>
  </si>
  <si>
    <t>1. Login successfully with a receptionist account
2. Nagative to 'Quản lý lịch hẹn' screen
3. Click on icon Checkin
4. Enter Specialist or Note of Specialist is blank
5. Click button 'Check-in'</t>
  </si>
  <si>
    <t>1. Login successfully with a receptionist account
2. Nagative to 'Quản lý lịch hẹn' screen
3. Click on icon Checkin
4. Set Actual start time is blank 
5. Click button 'Check-in'</t>
  </si>
  <si>
    <t>1. Login successfully with a receptionist account
2. Nagative to 'Quản lý lịch hẹn' screen
3. Click on icon Checkin
4. Enter valid all fileds in Checkin form
5. Click button 'Check-in'</t>
  </si>
  <si>
    <t>1. Login successfully with a receptionist account
2. Nagative to 'Quản lý lịch hẹn' screen
3. Click icon cancel
4. Enter valid all fileds in Cancel Appoinment form
5. Click button 'Xác nhận'</t>
  </si>
  <si>
    <t>1. Login successfully with a receptionist account
2. Nagative to 'Quản lý lịch hẹn' screen
3. Click icon confirm
4. Enter valid all fileds in Confirm Appoinment form
5. Click button 'Xác nhận'</t>
  </si>
  <si>
    <t>1. Login successfully with a receptionist account
2. Nagative to 'Quản lý lịch hẹn' screen
3. Click on button 'Đặt lịch'
4. Enter Booking time is blank
5. Click button 'Đặt lịch'</t>
  </si>
  <si>
    <t>1. Login successfully with a receptionist account
2. Nagative to 'Quản lý lịch hẹn' screen
3. Click on button 'Đặt lịch'
4. Enter service is blank
5. Click button 'Đặt lịch'</t>
  </si>
  <si>
    <t>1. Login successfully with a receptionist account
2. Nagative to 'Quản lý lịch hẹn' screen
3. Click on button 'Đặt lịch'
4. Enter Phone number is blank
5. Click button 'Đặt lịch'</t>
  </si>
  <si>
    <t>1. Login successfully with a receptionist account
2. Nagative to 'Quản lý lịch hẹn' screen
3. Click on button 'Đặt lịch'
4. Set Customer name is blank 
5. Click button 'Đặt lịch'</t>
  </si>
  <si>
    <t>Function Authentication</t>
  </si>
  <si>
    <t>Authentication_1</t>
  </si>
  <si>
    <t>Authentication_2</t>
  </si>
  <si>
    <t>Authentication_3</t>
  </si>
  <si>
    <t>Authentication_4</t>
  </si>
  <si>
    <t>Authentication_5</t>
  </si>
  <si>
    <t>Authentication_6</t>
  </si>
  <si>
    <t>Authentication_7</t>
  </si>
  <si>
    <t>Authentication_8</t>
  </si>
  <si>
    <t>Authentication_9</t>
  </si>
  <si>
    <t>Authentication_10</t>
  </si>
  <si>
    <t>Authentication_11</t>
  </si>
  <si>
    <t>Authentication_12</t>
  </si>
  <si>
    <t>Authentication_13</t>
  </si>
  <si>
    <t>Register, Login, Forget password</t>
  </si>
  <si>
    <t>Register successfully</t>
  </si>
  <si>
    <t>1. From HomePage
2. Nagative to Register screen
3. Enter valid all fileds in Register form
4. Click button 'Đăng ký'</t>
  </si>
  <si>
    <t>5. Create new user in Account Management</t>
  </si>
  <si>
    <t>1. From HomePage
2. Nagative to Register screen</t>
  </si>
  <si>
    <t xml:space="preserve">Show Register form </t>
  </si>
  <si>
    <t>Register form will be shown</t>
  </si>
  <si>
    <t>1. From HomePage
2. Nagative to Register screen
3. Set fullname is blank
4. Click button 'Đăng ký'</t>
  </si>
  <si>
    <t>Register failed (fullname is blank)</t>
  </si>
  <si>
    <t>Register failed (username is blank)</t>
  </si>
  <si>
    <t>1. From HomePage
2. Nagative to Register screen
3. Set username is blank
4. Click button 'Đăng ký'</t>
  </si>
  <si>
    <t>Register failed (password is blank)</t>
  </si>
  <si>
    <t>1. From HomePage
2. Nagative to Register screen
3. Set password is blank
4. Click button 'Đăng ký'</t>
  </si>
  <si>
    <t>Register failed (Phone number is blank)</t>
  </si>
  <si>
    <t>1. From HomePage
2. Nagative to Register screen
3. Set Phone number is blank
4. Click button 'Đăng ký'</t>
  </si>
  <si>
    <t>Close Register form</t>
  </si>
  <si>
    <t>1. From HomePage
2. Nagative to Register screen
3. Set Phone number is blank
4. Click Logo</t>
  </si>
  <si>
    <t>Grid to HomePage screen</t>
  </si>
  <si>
    <t>Login successfully</t>
  </si>
  <si>
    <t xml:space="preserve">Show Login form </t>
  </si>
  <si>
    <t>5. Grip to HomePage with information of user</t>
  </si>
  <si>
    <t>1. From HomePage
2. Nagative to Login screen
3. Enter valid all fileds in Login form
4. Click button 'Đăng nhập'</t>
  </si>
  <si>
    <t xml:space="preserve">1. From HomePage
2. Nagative to Login screen
</t>
  </si>
  <si>
    <t>Login form will be shown</t>
  </si>
  <si>
    <t>Login failed (username is blank)</t>
  </si>
  <si>
    <t>Login failed (password is blank)</t>
  </si>
  <si>
    <t>1. From HomePage
2. Nagative to Login screen
3. Set username is blank
4. Click button 'Đăng ký'</t>
  </si>
  <si>
    <t>1. From HomePage
2. Nagative to Login screen
3. Set password is blank
4. Click button 'Đăng ký'</t>
  </si>
  <si>
    <t>5. Show error message: 'Tên tài khoản hoặc Mật khẩu của bạn không đúng, vui lòng thử lại'</t>
  </si>
  <si>
    <t>Close Login form</t>
  </si>
  <si>
    <t>1. From HomePage
2. Nagative to Login screen
3. Set Phone number is blank
4. Click Logo</t>
  </si>
  <si>
    <t>Forget Password successfully</t>
  </si>
  <si>
    <t>Close Forget Password form</t>
  </si>
  <si>
    <t xml:space="preserve">1. From Login screen
2. Click button "Quên mật khẩu"
3. Nagative to Forget Password screen
4. Enter valid email
5. Click on button "Lấy lại mật khẩu"
</t>
  </si>
  <si>
    <t>5. Show message :"Bạn đã được gửi mật khẩu tới email. Vui lòng kiểm tra và đăng nhập lại"</t>
  </si>
  <si>
    <t xml:space="preserve">Show Forget Password form </t>
  </si>
  <si>
    <t>1. From Login screen
2. Click button "Quên mật khẩu"
3. Nagative to Forget Password screen</t>
  </si>
  <si>
    <t>Forget Password form will be shown</t>
  </si>
  <si>
    <t>Forget Password failed (Email is blank/invalid)</t>
  </si>
  <si>
    <t xml:space="preserve">1. From Login screen
2. Click button "Quên mật khẩu"
3. Nagative to Forget Password screen
4. Enter email is invalid
5. Click on button "Lấy lại mật khẩu"
</t>
  </si>
  <si>
    <t>5. Show error message: 'Email không hợp lệ, vui lòng kiểm tra lại'</t>
  </si>
  <si>
    <t xml:space="preserve">1. From Login screen
2. Click button "Quên mật khẩu"
3. Nagative to Forget Password screen
4. Click on button "Về trang đăng nhập"
</t>
  </si>
  <si>
    <t>Grid to Login screen</t>
  </si>
  <si>
    <t>Authentication_14</t>
  </si>
  <si>
    <t>Authentication_15</t>
  </si>
  <si>
    <t>Authentication_16</t>
  </si>
  <si>
    <t>Authentication_17</t>
  </si>
  <si>
    <t>Back to Test Cases</t>
  </si>
  <si>
    <t>Spa Service Providing System</t>
  </si>
  <si>
    <t>SSDS</t>
  </si>
  <si>
    <t>28/01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</si>
</sst>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26">
    <font>
      <sz val="11"/>
      <name val="ＭＳ Ｐゴシック"/>
      <charset val="128"/>
    </font>
    <font>
      <sz val="9"/>
      <name val="ＭＳ ゴシック"/>
      <family val="3"/>
      <charset val="128"/>
    </font>
    <font>
      <sz val="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family val="2"/>
      <charset val="128"/>
    </font>
    <font>
      <b/>
      <i/>
      <sz val="10"/>
      <name val="Tahoma"/>
      <family val="2"/>
    </font>
    <font>
      <sz val="11"/>
      <name val="ＭＳ Ｐゴシック"/>
      <family val="3"/>
      <charset val="128"/>
    </font>
    <font>
      <i/>
      <sz val="10"/>
      <name val="Tahoma"/>
      <family val="2"/>
    </font>
    <font>
      <b/>
      <sz val="26"/>
      <color rgb="FFFF0000"/>
      <name val="Tahoma"/>
      <family val="2"/>
    </font>
    <font>
      <b/>
      <sz val="20"/>
      <color rgb="FF000000"/>
      <name val="Tahoma"/>
      <family val="2"/>
    </font>
    <font>
      <b/>
      <sz val="10"/>
      <color rgb="FF993300"/>
      <name val="Tahoma"/>
      <family val="2"/>
    </font>
    <font>
      <i/>
      <sz val="10"/>
      <color rgb="FF008000"/>
      <name val="Tahoma"/>
      <family val="2"/>
    </font>
    <font>
      <b/>
      <sz val="10"/>
      <color rgb="FFFFFFFF"/>
      <name val="Tahoma"/>
      <family val="2"/>
    </font>
    <font>
      <sz val="8"/>
      <name val="ＭＳ Ｐゴシック"/>
      <charset val="128"/>
    </font>
  </fonts>
  <fills count="11">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6" tint="-0.249977111117893"/>
        <bgColor indexed="32"/>
      </patternFill>
    </fill>
    <fill>
      <patternFill patternType="solid">
        <fgColor rgb="FFFFFFFF"/>
        <bgColor rgb="FFFFFFCC"/>
      </patternFill>
    </fill>
    <fill>
      <patternFill patternType="solid">
        <fgColor rgb="FF000080"/>
        <bgColor rgb="FF000080"/>
      </patternFill>
    </fill>
    <fill>
      <patternFill patternType="solid">
        <fgColor theme="0"/>
        <bgColor indexed="26"/>
      </patternFill>
    </fill>
    <fill>
      <patternFill patternType="solid">
        <fgColor theme="0"/>
        <bgColor rgb="FFFFFFCC"/>
      </patternFill>
    </fill>
  </fills>
  <borders count="64">
    <border>
      <left/>
      <right/>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hair">
        <color indexed="8"/>
      </left>
      <right style="hair">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bottom/>
      <diagonal/>
    </border>
    <border>
      <left/>
      <right style="hair">
        <color indexed="8"/>
      </right>
      <top style="thin">
        <color indexed="8"/>
      </top>
      <bottom style="hair">
        <color indexed="8"/>
      </bottom>
      <diagonal/>
    </border>
    <border>
      <left style="hair">
        <color indexed="8"/>
      </left>
      <right style="medium">
        <color indexed="8"/>
      </right>
      <top style="thin">
        <color indexed="8"/>
      </top>
      <bottom style="hair">
        <color indexed="8"/>
      </bottom>
      <diagonal/>
    </border>
    <border>
      <left/>
      <right style="hair">
        <color indexed="8"/>
      </right>
      <top style="hair">
        <color indexed="8"/>
      </top>
      <bottom style="hair">
        <color indexed="8"/>
      </bottom>
      <diagonal/>
    </border>
    <border>
      <left style="hair">
        <color indexed="8"/>
      </left>
      <right style="medium">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style="medium">
        <color indexed="8"/>
      </right>
      <top style="hair">
        <color indexed="8"/>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style="hair">
        <color rgb="FF000000"/>
      </bottom>
      <diagonal/>
    </border>
    <border>
      <left/>
      <right style="hair">
        <color rgb="FF000000"/>
      </right>
      <top style="thin">
        <color rgb="FF000000"/>
      </top>
      <bottom style="hair">
        <color rgb="FF000000"/>
      </bottom>
      <diagonal/>
    </border>
    <border>
      <left/>
      <right style="thin">
        <color rgb="FF000000"/>
      </right>
      <top style="thin">
        <color rgb="FF000000"/>
      </top>
      <bottom style="hair">
        <color rgb="FF000000"/>
      </bottom>
      <diagonal/>
    </border>
    <border>
      <left style="thin">
        <color rgb="FF000000"/>
      </left>
      <right style="hair">
        <color rgb="FF000000"/>
      </right>
      <top/>
      <bottom style="hair">
        <color rgb="FF000000"/>
      </bottom>
      <diagonal/>
    </border>
    <border>
      <left/>
      <right style="hair">
        <color rgb="FF000000"/>
      </right>
      <top/>
      <bottom style="hair">
        <color rgb="FF000000"/>
      </bottom>
      <diagonal/>
    </border>
    <border>
      <left/>
      <right style="thin">
        <color rgb="FF000000"/>
      </right>
      <top/>
      <bottom style="hair">
        <color rgb="FF000000"/>
      </bottom>
      <diagonal/>
    </border>
    <border>
      <left style="thin">
        <color rgb="FF000000"/>
      </left>
      <right style="hair">
        <color rgb="FF000000"/>
      </right>
      <top/>
      <bottom style="thin">
        <color rgb="FF000000"/>
      </bottom>
      <diagonal/>
    </border>
    <border>
      <left/>
      <right style="hair">
        <color rgb="FF000000"/>
      </right>
      <top/>
      <bottom style="thin">
        <color rgb="FF000000"/>
      </bottom>
      <diagonal/>
    </border>
    <border>
      <left/>
      <right style="thin">
        <color rgb="FF000000"/>
      </right>
      <top style="thin">
        <color indexed="8"/>
      </top>
      <bottom style="thin">
        <color indexed="8"/>
      </bottom>
      <diagonal/>
    </border>
    <border>
      <left style="hair">
        <color indexed="8"/>
      </left>
      <right style="thin">
        <color indexed="64"/>
      </right>
      <top style="hair">
        <color indexed="8"/>
      </top>
      <bottom style="hair">
        <color indexed="8"/>
      </bottom>
      <diagonal/>
    </border>
    <border>
      <left style="thin">
        <color indexed="8"/>
      </left>
      <right style="thin">
        <color indexed="8"/>
      </right>
      <top style="thin">
        <color indexed="8"/>
      </top>
      <bottom/>
      <diagonal/>
    </border>
    <border>
      <left style="thin">
        <color rgb="FF000000"/>
      </left>
      <right style="thin">
        <color rgb="FF000000"/>
      </right>
      <top style="thin">
        <color rgb="FF000000"/>
      </top>
      <bottom/>
      <diagonal/>
    </border>
    <border>
      <left/>
      <right style="thin">
        <color indexed="64"/>
      </right>
      <top style="thin">
        <color indexed="64"/>
      </top>
      <bottom style="thin">
        <color indexed="64"/>
      </bottom>
      <diagonal/>
    </border>
    <border>
      <left/>
      <right style="thin">
        <color rgb="FF000000"/>
      </right>
      <top style="thin">
        <color rgb="FF000000"/>
      </top>
      <bottom/>
      <diagonal/>
    </border>
    <border>
      <left/>
      <right/>
      <top style="thin">
        <color indexed="64"/>
      </top>
      <bottom style="thin">
        <color indexed="64"/>
      </bottom>
      <diagonal/>
    </border>
    <border>
      <left style="thin">
        <color indexed="8"/>
      </left>
      <right/>
      <top/>
      <bottom/>
      <diagonal/>
    </border>
    <border>
      <left style="thin">
        <color indexed="64"/>
      </left>
      <right style="thin">
        <color theme="0"/>
      </right>
      <top style="thin">
        <color indexed="64"/>
      </top>
      <bottom style="thin">
        <color indexed="64"/>
      </bottom>
      <diagonal/>
    </border>
    <border>
      <left style="thin">
        <color theme="0"/>
      </left>
      <right style="medium">
        <color indexed="64"/>
      </right>
      <top style="thin">
        <color indexed="64"/>
      </top>
      <bottom style="thin">
        <color indexed="64"/>
      </bottom>
      <diagonal/>
    </border>
    <border>
      <left style="thin">
        <color theme="0"/>
      </left>
      <right/>
      <top style="thin">
        <color indexed="64"/>
      </top>
      <bottom style="thin">
        <color indexed="64"/>
      </bottom>
      <diagonal/>
    </border>
    <border>
      <left style="thin">
        <color indexed="64"/>
      </left>
      <right style="thin">
        <color indexed="8"/>
      </right>
      <top style="thin">
        <color indexed="8"/>
      </top>
      <bottom/>
      <diagonal/>
    </border>
    <border>
      <left style="thin">
        <color indexed="64"/>
      </left>
      <right style="thin">
        <color indexed="8"/>
      </right>
      <top/>
      <bottom style="thin">
        <color indexed="8"/>
      </bottom>
      <diagonal/>
    </border>
    <border>
      <left style="thin">
        <color indexed="64"/>
      </left>
      <right style="thin">
        <color indexed="8"/>
      </right>
      <top/>
      <bottom/>
      <diagonal/>
    </border>
    <border>
      <left style="thin">
        <color indexed="8"/>
      </left>
      <right style="thin">
        <color indexed="8"/>
      </right>
      <top/>
      <bottom style="thin">
        <color indexed="8"/>
      </bottom>
      <diagonal/>
    </border>
    <border>
      <left style="thin">
        <color indexed="64"/>
      </left>
      <right style="thin">
        <color indexed="8"/>
      </right>
      <top style="thin">
        <color indexed="64"/>
      </top>
      <bottom style="thin">
        <color indexed="8"/>
      </bottom>
      <diagonal/>
    </border>
    <border>
      <left/>
      <right style="thin">
        <color indexed="8"/>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indexed="64"/>
      </bottom>
      <diagonal/>
    </border>
  </borders>
  <cellStyleXfs count="6">
    <xf numFmtId="0" fontId="0" fillId="0" borderId="0"/>
    <xf numFmtId="0" fontId="11" fillId="0" borderId="0" applyNumberFormat="0" applyFill="0" applyBorder="0" applyAlignment="0" applyProtection="0"/>
    <xf numFmtId="0" fontId="16" fillId="0" borderId="0"/>
    <xf numFmtId="0" fontId="16" fillId="0" borderId="0"/>
    <xf numFmtId="0" fontId="1" fillId="0" borderId="0"/>
    <xf numFmtId="0" fontId="18" fillId="0" borderId="0"/>
  </cellStyleXfs>
  <cellXfs count="203">
    <xf numFmtId="0" fontId="0" fillId="0" borderId="0" xfId="0"/>
    <xf numFmtId="0" fontId="2" fillId="2" borderId="0" xfId="0" applyFont="1" applyFill="1"/>
    <xf numFmtId="0" fontId="4" fillId="2" borderId="1" xfId="0" applyFont="1" applyFill="1" applyBorder="1" applyAlignment="1">
      <alignment horizontal="left" vertical="center"/>
    </xf>
    <xf numFmtId="1" fontId="2" fillId="2" borderId="0" xfId="0" applyNumberFormat="1" applyFont="1" applyFill="1"/>
    <xf numFmtId="0" fontId="2" fillId="2" borderId="0" xfId="0" applyFont="1" applyFill="1" applyAlignment="1">
      <alignment horizontal="left"/>
    </xf>
    <xf numFmtId="1" fontId="2" fillId="2" borderId="0" xfId="0" applyNumberFormat="1" applyFont="1" applyFill="1" applyProtection="1">
      <protection hidden="1"/>
    </xf>
    <xf numFmtId="0" fontId="3" fillId="2" borderId="0" xfId="0" applyFont="1" applyFill="1" applyAlignment="1">
      <alignment horizontal="left"/>
    </xf>
    <xf numFmtId="0" fontId="7" fillId="2" borderId="0" xfId="0" applyFont="1" applyFill="1" applyAlignment="1">
      <alignment horizontal="left"/>
    </xf>
    <xf numFmtId="0" fontId="8" fillId="2" borderId="0" xfId="0" applyFont="1" applyFill="1" applyAlignment="1">
      <alignment horizontal="left"/>
    </xf>
    <xf numFmtId="0" fontId="2" fillId="2" borderId="0" xfId="0" applyFont="1" applyFill="1" applyAlignment="1">
      <alignment wrapText="1"/>
    </xf>
    <xf numFmtId="0" fontId="2" fillId="2" borderId="0" xfId="0" applyFont="1" applyFill="1" applyAlignment="1">
      <alignment vertical="center"/>
    </xf>
    <xf numFmtId="1" fontId="2" fillId="2" borderId="0" xfId="0" applyNumberFormat="1" applyFont="1" applyFill="1" applyAlignment="1" applyProtection="1">
      <alignment vertical="center"/>
      <protection hidden="1"/>
    </xf>
    <xf numFmtId="0" fontId="2" fillId="2" borderId="0" xfId="0" applyFont="1" applyFill="1" applyAlignment="1">
      <alignment horizontal="left" vertical="center"/>
    </xf>
    <xf numFmtId="0" fontId="9" fillId="2" borderId="0" xfId="0" applyFont="1" applyFill="1" applyAlignment="1">
      <alignment horizontal="center"/>
    </xf>
    <xf numFmtId="1" fontId="6" fillId="4" borderId="3" xfId="0" applyNumberFormat="1" applyFont="1" applyFill="1" applyBorder="1" applyAlignment="1">
      <alignment horizontal="center" vertical="center"/>
    </xf>
    <xf numFmtId="0" fontId="6" fillId="4" borderId="4" xfId="0" applyFont="1" applyFill="1" applyBorder="1" applyAlignment="1">
      <alignment horizontal="center" vertical="center"/>
    </xf>
    <xf numFmtId="0" fontId="6" fillId="4" borderId="10" xfId="0" applyFont="1" applyFill="1" applyBorder="1" applyAlignment="1">
      <alignment horizontal="center" vertical="center"/>
    </xf>
    <xf numFmtId="0" fontId="6" fillId="4" borderId="5" xfId="0" applyFont="1" applyFill="1" applyBorder="1" applyAlignment="1">
      <alignment horizontal="center" vertical="center"/>
    </xf>
    <xf numFmtId="49" fontId="2" fillId="2" borderId="7" xfId="0" applyNumberFormat="1" applyFont="1" applyFill="1" applyBorder="1" applyAlignment="1">
      <alignment horizontal="left" vertical="center"/>
    </xf>
    <xf numFmtId="0" fontId="10" fillId="2" borderId="7" xfId="1" applyNumberFormat="1" applyFont="1" applyFill="1" applyBorder="1" applyAlignment="1" applyProtection="1">
      <alignment horizontal="left" vertical="center"/>
    </xf>
    <xf numFmtId="0" fontId="2" fillId="2" borderId="8" xfId="0" applyFont="1" applyFill="1" applyBorder="1" applyAlignment="1">
      <alignment horizontal="left" vertical="center"/>
    </xf>
    <xf numFmtId="0" fontId="2" fillId="2" borderId="7" xfId="0" applyFont="1" applyFill="1" applyBorder="1" applyAlignment="1">
      <alignment horizontal="left" vertical="center"/>
    </xf>
    <xf numFmtId="0" fontId="12" fillId="2" borderId="0" xfId="0" applyFont="1" applyFill="1"/>
    <xf numFmtId="0" fontId="12" fillId="2" borderId="0" xfId="0" applyFont="1" applyFill="1" applyAlignment="1">
      <alignment wrapText="1"/>
    </xf>
    <xf numFmtId="0" fontId="13" fillId="2" borderId="0" xfId="0" applyFont="1" applyFill="1"/>
    <xf numFmtId="0" fontId="2" fillId="2" borderId="0" xfId="0" applyFont="1" applyFill="1" applyAlignment="1">
      <alignment horizontal="center" wrapText="1"/>
    </xf>
    <xf numFmtId="0" fontId="12" fillId="2" borderId="0" xfId="0" applyFont="1" applyFill="1" applyAlignment="1">
      <alignment horizontal="center" wrapText="1"/>
    </xf>
    <xf numFmtId="0" fontId="13" fillId="2" borderId="0" xfId="0" applyFont="1" applyFill="1" applyAlignment="1">
      <alignment horizontal="center" wrapText="1"/>
    </xf>
    <xf numFmtId="0" fontId="8" fillId="2" borderId="0" xfId="3" applyFont="1" applyFill="1" applyAlignment="1">
      <alignment horizontal="center" vertical="center" wrapText="1"/>
    </xf>
    <xf numFmtId="0" fontId="8" fillId="2" borderId="0" xfId="3" applyFont="1" applyFill="1" applyAlignment="1">
      <alignment horizontal="left" vertical="center"/>
    </xf>
    <xf numFmtId="0" fontId="2" fillId="2" borderId="1" xfId="3" applyFont="1" applyFill="1" applyBorder="1" applyAlignment="1">
      <alignment vertical="top" wrapText="1"/>
    </xf>
    <xf numFmtId="0" fontId="5" fillId="2" borderId="1" xfId="0" applyFont="1" applyFill="1" applyBorder="1" applyAlignment="1">
      <alignment horizontal="left" vertical="top" wrapText="1"/>
    </xf>
    <xf numFmtId="0" fontId="2" fillId="2" borderId="1" xfId="0" applyFont="1" applyFill="1" applyBorder="1" applyAlignment="1">
      <alignment vertical="top" wrapText="1"/>
    </xf>
    <xf numFmtId="0" fontId="12" fillId="2" borderId="0" xfId="0" applyFont="1" applyFill="1" applyAlignment="1">
      <alignment vertical="top" wrapText="1"/>
    </xf>
    <xf numFmtId="0" fontId="13" fillId="2" borderId="0" xfId="0" applyFont="1" applyFill="1" applyAlignment="1">
      <alignment vertical="top"/>
    </xf>
    <xf numFmtId="0" fontId="13" fillId="2" borderId="1" xfId="0" applyFont="1" applyFill="1" applyBorder="1" applyAlignment="1">
      <alignment horizontal="left" vertical="top" wrapText="1"/>
    </xf>
    <xf numFmtId="0" fontId="4" fillId="2" borderId="1" xfId="0" applyFont="1" applyFill="1" applyBorder="1" applyAlignment="1">
      <alignment vertical="center"/>
    </xf>
    <xf numFmtId="0" fontId="4" fillId="2" borderId="0" xfId="0" applyFont="1" applyFill="1"/>
    <xf numFmtId="0" fontId="2" fillId="2" borderId="13" xfId="0" applyFont="1" applyFill="1" applyBorder="1"/>
    <xf numFmtId="0" fontId="6" fillId="3" borderId="9" xfId="0" applyFont="1" applyFill="1" applyBorder="1"/>
    <xf numFmtId="0" fontId="14" fillId="3" borderId="9" xfId="0" applyFont="1" applyFill="1" applyBorder="1" applyAlignment="1">
      <alignment horizontal="center"/>
    </xf>
    <xf numFmtId="0" fontId="14" fillId="3" borderId="19" xfId="0" applyFont="1" applyFill="1" applyBorder="1" applyAlignment="1">
      <alignment horizontal="center"/>
    </xf>
    <xf numFmtId="0" fontId="5" fillId="2" borderId="0" xfId="3" applyFont="1" applyFill="1" applyAlignment="1">
      <alignment horizontal="left" wrapText="1"/>
    </xf>
    <xf numFmtId="0" fontId="7" fillId="2" borderId="0" xfId="0" applyFont="1" applyFill="1" applyAlignment="1">
      <alignment horizontal="center" vertical="center" wrapText="1"/>
    </xf>
    <xf numFmtId="0" fontId="13" fillId="2" borderId="0" xfId="0" applyFont="1" applyFill="1" applyAlignment="1">
      <alignment horizontal="center" vertical="center" wrapText="1"/>
    </xf>
    <xf numFmtId="0" fontId="9" fillId="5" borderId="20" xfId="3" applyFont="1" applyFill="1" applyBorder="1" applyAlignment="1">
      <alignment horizontal="left" vertical="center"/>
    </xf>
    <xf numFmtId="0" fontId="9" fillId="5" borderId="21" xfId="3" applyFont="1" applyFill="1" applyBorder="1" applyAlignment="1">
      <alignment horizontal="left" vertical="center"/>
    </xf>
    <xf numFmtId="0" fontId="9" fillId="5" borderId="22" xfId="3" applyFont="1" applyFill="1" applyBorder="1" applyAlignment="1">
      <alignment horizontal="left" vertical="center"/>
    </xf>
    <xf numFmtId="0" fontId="5" fillId="2" borderId="0" xfId="3" applyFont="1" applyFill="1" applyAlignment="1">
      <alignment wrapText="1"/>
    </xf>
    <xf numFmtId="0" fontId="6" fillId="6" borderId="23" xfId="3" applyFont="1" applyFill="1" applyBorder="1" applyAlignment="1">
      <alignment horizontal="center" vertical="center" wrapText="1"/>
    </xf>
    <xf numFmtId="0" fontId="17" fillId="2" borderId="23" xfId="3" applyFont="1" applyFill="1" applyBorder="1" applyAlignment="1">
      <alignment horizontal="center" vertical="top" wrapText="1"/>
    </xf>
    <xf numFmtId="0" fontId="2" fillId="2" borderId="23" xfId="3" applyFont="1" applyFill="1" applyBorder="1" applyAlignment="1">
      <alignment horizontal="center" vertical="top" wrapText="1"/>
    </xf>
    <xf numFmtId="0" fontId="17" fillId="2" borderId="27" xfId="3" applyFont="1" applyFill="1" applyBorder="1" applyAlignment="1">
      <alignment horizontal="center" vertical="top" wrapText="1"/>
    </xf>
    <xf numFmtId="0" fontId="17" fillId="2" borderId="28" xfId="3" applyFont="1" applyFill="1" applyBorder="1" applyAlignment="1">
      <alignment horizontal="center" vertical="top" wrapText="1"/>
    </xf>
    <xf numFmtId="0" fontId="2" fillId="2" borderId="28" xfId="3" applyFont="1" applyFill="1" applyBorder="1" applyAlignment="1">
      <alignment horizontal="center" vertical="top" wrapText="1"/>
    </xf>
    <xf numFmtId="0" fontId="9" fillId="2" borderId="24" xfId="3" applyFont="1" applyFill="1" applyBorder="1" applyAlignment="1">
      <alignment horizontal="center" vertical="top" wrapText="1"/>
    </xf>
    <xf numFmtId="0" fontId="9" fillId="2" borderId="27" xfId="3" applyFont="1" applyFill="1" applyBorder="1" applyAlignment="1">
      <alignment horizontal="center" vertical="top" wrapText="1"/>
    </xf>
    <xf numFmtId="0" fontId="11" fillId="2" borderId="7" xfId="1" applyNumberFormat="1" applyFill="1" applyBorder="1" applyAlignment="1" applyProtection="1">
      <alignment horizontal="left" vertical="center"/>
    </xf>
    <xf numFmtId="0" fontId="2" fillId="0" borderId="0" xfId="5" applyFont="1" applyAlignment="1">
      <alignment horizontal="center" vertical="center"/>
    </xf>
    <xf numFmtId="0" fontId="2" fillId="0" borderId="0" xfId="5" applyFont="1"/>
    <xf numFmtId="0" fontId="2" fillId="0" borderId="0" xfId="5" applyFont="1" applyAlignment="1">
      <alignment vertical="center"/>
    </xf>
    <xf numFmtId="0" fontId="2" fillId="0" borderId="0" xfId="5" applyFont="1" applyAlignment="1">
      <alignment vertical="top"/>
    </xf>
    <xf numFmtId="0" fontId="2" fillId="0" borderId="0" xfId="5" applyFont="1" applyAlignment="1">
      <alignment horizontal="left" indent="1"/>
    </xf>
    <xf numFmtId="0" fontId="2" fillId="0" borderId="0" xfId="0" applyFont="1"/>
    <xf numFmtId="0" fontId="2" fillId="0" borderId="0" xfId="0" applyFont="1" applyAlignment="1">
      <alignment horizontal="left" indent="1"/>
    </xf>
    <xf numFmtId="0" fontId="20" fillId="0" borderId="29" xfId="0" applyFont="1" applyBorder="1" applyAlignment="1">
      <alignment horizontal="center" vertical="center"/>
    </xf>
    <xf numFmtId="0" fontId="22" fillId="7" borderId="0" xfId="0" applyFont="1" applyFill="1" applyAlignment="1">
      <alignment horizontal="left" indent="1"/>
    </xf>
    <xf numFmtId="0" fontId="23" fillId="0" borderId="0" xfId="0" applyFont="1" applyAlignment="1">
      <alignment horizontal="left" indent="1"/>
    </xf>
    <xf numFmtId="0" fontId="2" fillId="7" borderId="0" xfId="0" applyFont="1" applyFill="1"/>
    <xf numFmtId="0" fontId="9" fillId="7" borderId="30" xfId="0" applyFont="1" applyFill="1" applyBorder="1" applyAlignment="1">
      <alignment horizontal="left"/>
    </xf>
    <xf numFmtId="0" fontId="9" fillId="7" borderId="32" xfId="0" applyFont="1" applyFill="1" applyBorder="1" applyAlignment="1">
      <alignment horizontal="left"/>
    </xf>
    <xf numFmtId="0" fontId="2" fillId="0" borderId="32" xfId="0" applyFont="1" applyBorder="1"/>
    <xf numFmtId="0" fontId="9" fillId="7" borderId="33" xfId="0" applyFont="1" applyFill="1" applyBorder="1" applyAlignment="1">
      <alignment horizontal="left"/>
    </xf>
    <xf numFmtId="0" fontId="9" fillId="7" borderId="34" xfId="0" applyFont="1" applyFill="1" applyBorder="1" applyAlignment="1">
      <alignment horizontal="left"/>
    </xf>
    <xf numFmtId="14" fontId="19" fillId="0" borderId="34" xfId="0" applyNumberFormat="1" applyFont="1" applyBorder="1" applyAlignment="1">
      <alignment horizontal="left"/>
    </xf>
    <xf numFmtId="0" fontId="9" fillId="7" borderId="33" xfId="0" applyFont="1" applyFill="1" applyBorder="1" applyAlignment="1">
      <alignment vertical="center"/>
    </xf>
    <xf numFmtId="0" fontId="19" fillId="0" borderId="34" xfId="0" applyFont="1" applyBorder="1"/>
    <xf numFmtId="0" fontId="9" fillId="0" borderId="0" xfId="0" applyFont="1"/>
    <xf numFmtId="0" fontId="23" fillId="0" borderId="0" xfId="0" applyFont="1" applyAlignment="1">
      <alignment horizontal="left"/>
    </xf>
    <xf numFmtId="0" fontId="22" fillId="0" borderId="0" xfId="0" applyFont="1" applyAlignment="1">
      <alignment horizontal="left" indent="1"/>
    </xf>
    <xf numFmtId="0" fontId="9" fillId="0" borderId="0" xfId="0" applyFont="1" applyAlignment="1">
      <alignment horizontal="left"/>
    </xf>
    <xf numFmtId="164" fontId="24" fillId="8" borderId="35" xfId="0" applyNumberFormat="1" applyFont="1" applyFill="1" applyBorder="1" applyAlignment="1">
      <alignment horizontal="center" vertical="center"/>
    </xf>
    <xf numFmtId="0" fontId="24" fillId="8" borderId="36" xfId="0" applyFont="1" applyFill="1" applyBorder="1" applyAlignment="1">
      <alignment horizontal="center" vertical="center"/>
    </xf>
    <xf numFmtId="0" fontId="24" fillId="8" borderId="37" xfId="0" applyFont="1" applyFill="1" applyBorder="1" applyAlignment="1">
      <alignment horizontal="center" vertical="center"/>
    </xf>
    <xf numFmtId="14" fontId="19" fillId="0" borderId="38" xfId="0" applyNumberFormat="1" applyFont="1" applyBorder="1" applyAlignment="1">
      <alignment horizontal="left" vertical="top" wrapText="1"/>
    </xf>
    <xf numFmtId="49" fontId="2" fillId="0" borderId="39" xfId="0" applyNumberFormat="1" applyFont="1" applyBorder="1" applyAlignment="1">
      <alignment vertical="top"/>
    </xf>
    <xf numFmtId="0" fontId="2" fillId="0" borderId="39" xfId="0" applyFont="1" applyBorder="1" applyAlignment="1">
      <alignment vertical="top"/>
    </xf>
    <xf numFmtId="15" fontId="2" fillId="0" borderId="39" xfId="0" applyNumberFormat="1" applyFont="1" applyBorder="1" applyAlignment="1">
      <alignment vertical="top"/>
    </xf>
    <xf numFmtId="0" fontId="2" fillId="0" borderId="40" xfId="0" applyFont="1" applyBorder="1" applyAlignment="1">
      <alignment vertical="top" wrapText="1"/>
    </xf>
    <xf numFmtId="164" fontId="2" fillId="0" borderId="38" xfId="0" applyNumberFormat="1" applyFont="1" applyBorder="1" applyAlignment="1">
      <alignment vertical="top"/>
    </xf>
    <xf numFmtId="0" fontId="2" fillId="0" borderId="40" xfId="0" applyFont="1" applyBorder="1" applyAlignment="1">
      <alignment vertical="top"/>
    </xf>
    <xf numFmtId="164" fontId="2" fillId="0" borderId="41" xfId="0" applyNumberFormat="1" applyFont="1" applyBorder="1" applyAlignment="1">
      <alignment vertical="top"/>
    </xf>
    <xf numFmtId="49" fontId="2" fillId="0" borderId="42" xfId="0" applyNumberFormat="1" applyFont="1" applyBorder="1" applyAlignment="1">
      <alignment vertical="top"/>
    </xf>
    <xf numFmtId="0" fontId="2" fillId="0" borderId="42" xfId="0" applyFont="1" applyBorder="1" applyAlignment="1">
      <alignment vertical="top"/>
    </xf>
    <xf numFmtId="0" fontId="2" fillId="0" borderId="34" xfId="0" applyFont="1" applyBorder="1" applyAlignment="1">
      <alignment vertical="top"/>
    </xf>
    <xf numFmtId="1" fontId="4" fillId="2" borderId="0" xfId="0" applyNumberFormat="1" applyFont="1" applyFill="1"/>
    <xf numFmtId="1" fontId="2" fillId="2" borderId="6" xfId="0" applyNumberFormat="1" applyFont="1" applyFill="1" applyBorder="1" applyAlignment="1">
      <alignment horizontal="center" vertical="center"/>
    </xf>
    <xf numFmtId="0" fontId="9" fillId="2" borderId="0" xfId="2" applyFont="1" applyFill="1"/>
    <xf numFmtId="0" fontId="2" fillId="2" borderId="0" xfId="2" applyFont="1" applyFill="1"/>
    <xf numFmtId="164" fontId="2" fillId="2" borderId="0" xfId="2" applyNumberFormat="1" applyFont="1" applyFill="1"/>
    <xf numFmtId="0" fontId="5" fillId="2" borderId="0" xfId="2" applyFont="1" applyFill="1"/>
    <xf numFmtId="0" fontId="6" fillId="3" borderId="14" xfId="0" applyFont="1" applyFill="1" applyBorder="1" applyAlignment="1">
      <alignment horizontal="center"/>
    </xf>
    <xf numFmtId="0" fontId="6" fillId="3" borderId="4" xfId="0" applyFont="1" applyFill="1" applyBorder="1" applyAlignment="1">
      <alignment horizontal="center"/>
    </xf>
    <xf numFmtId="0" fontId="6" fillId="3" borderId="4" xfId="0" applyFont="1" applyFill="1" applyBorder="1" applyAlignment="1">
      <alignment horizontal="center" wrapText="1"/>
    </xf>
    <xf numFmtId="0" fontId="6" fillId="3" borderId="10" xfId="0" applyFont="1" applyFill="1" applyBorder="1" applyAlignment="1">
      <alignment horizontal="center"/>
    </xf>
    <xf numFmtId="0" fontId="6" fillId="3" borderId="15" xfId="0" applyFont="1" applyFill="1" applyBorder="1" applyAlignment="1">
      <alignment horizontal="center" wrapText="1"/>
    </xf>
    <xf numFmtId="0" fontId="2" fillId="2" borderId="16" xfId="0" applyFont="1" applyFill="1" applyBorder="1" applyAlignment="1">
      <alignment horizontal="center"/>
    </xf>
    <xf numFmtId="0" fontId="2" fillId="2" borderId="7" xfId="0" applyFont="1" applyFill="1" applyBorder="1" applyAlignment="1">
      <alignment horizontal="center"/>
    </xf>
    <xf numFmtId="0" fontId="2" fillId="2" borderId="17" xfId="0" applyFont="1" applyFill="1" applyBorder="1" applyAlignment="1">
      <alignment horizontal="center"/>
    </xf>
    <xf numFmtId="0" fontId="2" fillId="2" borderId="44" xfId="0" applyFont="1" applyFill="1" applyBorder="1" applyAlignment="1">
      <alignment horizontal="center"/>
    </xf>
    <xf numFmtId="0" fontId="14" fillId="3" borderId="18" xfId="0" applyFont="1" applyFill="1" applyBorder="1" applyAlignment="1">
      <alignment horizontal="center"/>
    </xf>
    <xf numFmtId="0" fontId="2" fillId="2" borderId="0" xfId="0" applyFont="1" applyFill="1" applyAlignment="1">
      <alignment horizontal="center"/>
    </xf>
    <xf numFmtId="10" fontId="2" fillId="2" borderId="0" xfId="0" applyNumberFormat="1" applyFont="1" applyFill="1" applyAlignment="1">
      <alignment horizontal="center"/>
    </xf>
    <xf numFmtId="9" fontId="2" fillId="2" borderId="0" xfId="0" applyNumberFormat="1" applyFont="1" applyFill="1" applyAlignment="1">
      <alignment horizontal="center"/>
    </xf>
    <xf numFmtId="0" fontId="4" fillId="2" borderId="0" xfId="0" applyFont="1" applyFill="1" applyAlignment="1">
      <alignment horizontal="left"/>
    </xf>
    <xf numFmtId="2" fontId="15" fillId="2" borderId="0" xfId="0" applyNumberFormat="1" applyFont="1" applyFill="1" applyAlignment="1">
      <alignment horizontal="right" wrapText="1"/>
    </xf>
    <xf numFmtId="0" fontId="2" fillId="2" borderId="2" xfId="3" applyFont="1" applyFill="1" applyBorder="1" applyAlignment="1">
      <alignment vertical="top" wrapText="1"/>
    </xf>
    <xf numFmtId="0" fontId="2" fillId="2" borderId="23" xfId="3" applyFont="1" applyFill="1" applyBorder="1" applyAlignment="1">
      <alignment vertical="top" wrapText="1"/>
    </xf>
    <xf numFmtId="0" fontId="5" fillId="2" borderId="2" xfId="0" applyFont="1" applyFill="1" applyBorder="1" applyAlignment="1">
      <alignment horizontal="left" vertical="top" wrapText="1"/>
    </xf>
    <xf numFmtId="0" fontId="2" fillId="7" borderId="46" xfId="0" applyFont="1" applyFill="1" applyBorder="1" applyAlignment="1">
      <alignment vertical="top" wrapText="1"/>
    </xf>
    <xf numFmtId="0" fontId="2" fillId="7" borderId="23" xfId="0" applyFont="1" applyFill="1" applyBorder="1" applyAlignment="1">
      <alignment vertical="top" wrapText="1"/>
    </xf>
    <xf numFmtId="0" fontId="2" fillId="7" borderId="47" xfId="0" applyFont="1" applyFill="1" applyBorder="1" applyAlignment="1">
      <alignment vertical="top" wrapText="1"/>
    </xf>
    <xf numFmtId="0" fontId="13" fillId="2" borderId="22" xfId="0" applyFont="1" applyFill="1" applyBorder="1" applyAlignment="1">
      <alignment horizontal="left" vertical="top" wrapText="1"/>
    </xf>
    <xf numFmtId="0" fontId="2" fillId="7" borderId="48" xfId="0" applyFont="1" applyFill="1" applyBorder="1" applyAlignment="1">
      <alignment vertical="top" wrapText="1"/>
    </xf>
    <xf numFmtId="0" fontId="2" fillId="7" borderId="49" xfId="0" applyFont="1" applyFill="1" applyBorder="1" applyAlignment="1">
      <alignment vertical="top" wrapText="1"/>
    </xf>
    <xf numFmtId="0" fontId="2" fillId="2" borderId="21" xfId="3" applyFont="1" applyFill="1" applyBorder="1" applyAlignment="1">
      <alignment vertical="top" wrapText="1"/>
    </xf>
    <xf numFmtId="0" fontId="2" fillId="2" borderId="47" xfId="3" applyFont="1" applyFill="1" applyBorder="1" applyAlignment="1">
      <alignment vertical="top" wrapText="1"/>
    </xf>
    <xf numFmtId="0" fontId="9" fillId="5" borderId="50" xfId="3" applyFont="1" applyFill="1" applyBorder="1" applyAlignment="1">
      <alignment horizontal="left" vertical="center"/>
    </xf>
    <xf numFmtId="0" fontId="13" fillId="2" borderId="45" xfId="0" applyFont="1" applyFill="1" applyBorder="1" applyAlignment="1">
      <alignment horizontal="left" vertical="top" wrapText="1"/>
    </xf>
    <xf numFmtId="16" fontId="2" fillId="2" borderId="1" xfId="3" applyNumberFormat="1" applyFont="1" applyFill="1" applyBorder="1" applyAlignment="1">
      <alignment vertical="top" wrapText="1"/>
    </xf>
    <xf numFmtId="0" fontId="2" fillId="2" borderId="51" xfId="3" applyFont="1" applyFill="1" applyBorder="1" applyAlignment="1">
      <alignment horizontal="left" vertical="top" wrapText="1"/>
    </xf>
    <xf numFmtId="0" fontId="2" fillId="2" borderId="49" xfId="3" applyFont="1" applyFill="1" applyBorder="1" applyAlignment="1">
      <alignment horizontal="left" vertical="top" wrapText="1"/>
    </xf>
    <xf numFmtId="0" fontId="2" fillId="2" borderId="53" xfId="3" applyFont="1" applyFill="1" applyBorder="1" applyAlignment="1">
      <alignment horizontal="left" vertical="top" wrapText="1"/>
    </xf>
    <xf numFmtId="0" fontId="2" fillId="2" borderId="52" xfId="3" applyFont="1" applyFill="1" applyBorder="1" applyAlignment="1">
      <alignment horizontal="left" vertical="top" wrapText="1"/>
    </xf>
    <xf numFmtId="0" fontId="13" fillId="2" borderId="54" xfId="0" applyFont="1" applyFill="1" applyBorder="1" applyAlignment="1">
      <alignment horizontal="left" vertical="center" wrapText="1"/>
    </xf>
    <xf numFmtId="0" fontId="2" fillId="2" borderId="49" xfId="3" applyFont="1" applyFill="1" applyBorder="1" applyAlignment="1">
      <alignment vertical="top" wrapText="1"/>
    </xf>
    <xf numFmtId="0" fontId="2" fillId="2" borderId="53" xfId="3" applyFont="1" applyFill="1" applyBorder="1" applyAlignment="1">
      <alignment vertical="top" wrapText="1"/>
    </xf>
    <xf numFmtId="0" fontId="2" fillId="2" borderId="52" xfId="3" applyFont="1" applyFill="1" applyBorder="1" applyAlignment="1">
      <alignment vertical="top" wrapText="1"/>
    </xf>
    <xf numFmtId="0" fontId="13" fillId="2" borderId="54" xfId="0" applyFont="1" applyFill="1" applyBorder="1" applyAlignment="1">
      <alignment vertical="center" wrapText="1"/>
    </xf>
    <xf numFmtId="0" fontId="13" fillId="2" borderId="57" xfId="0" applyFont="1" applyFill="1" applyBorder="1" applyAlignment="1">
      <alignment horizontal="left" vertical="top" wrapText="1"/>
    </xf>
    <xf numFmtId="0" fontId="13" fillId="2" borderId="58" xfId="0" applyFont="1" applyFill="1" applyBorder="1" applyAlignment="1">
      <alignment horizontal="left" vertical="top" wrapText="1"/>
    </xf>
    <xf numFmtId="0" fontId="13" fillId="2" borderId="2" xfId="0" applyFont="1" applyFill="1" applyBorder="1" applyAlignment="1">
      <alignment horizontal="left" vertical="top" wrapText="1"/>
    </xf>
    <xf numFmtId="0" fontId="13" fillId="2" borderId="23" xfId="0" applyFont="1" applyFill="1" applyBorder="1" applyAlignment="1">
      <alignment vertical="center" wrapText="1"/>
    </xf>
    <xf numFmtId="0" fontId="9" fillId="5" borderId="0" xfId="3" applyFont="1" applyFill="1" applyAlignment="1">
      <alignment horizontal="left" vertical="center"/>
    </xf>
    <xf numFmtId="0" fontId="9" fillId="5" borderId="59" xfId="3" applyFont="1" applyFill="1" applyBorder="1" applyAlignment="1">
      <alignment horizontal="left" vertical="center"/>
    </xf>
    <xf numFmtId="0" fontId="5" fillId="2" borderId="23" xfId="0" applyFont="1" applyFill="1" applyBorder="1" applyAlignment="1">
      <alignment horizontal="left" vertical="top" wrapText="1"/>
    </xf>
    <xf numFmtId="16" fontId="2" fillId="2" borderId="23" xfId="3" applyNumberFormat="1" applyFont="1" applyFill="1" applyBorder="1" applyAlignment="1">
      <alignment vertical="top" wrapText="1"/>
    </xf>
    <xf numFmtId="0" fontId="2" fillId="2" borderId="23" xfId="0" applyFont="1" applyFill="1" applyBorder="1" applyAlignment="1">
      <alignment vertical="top" wrapText="1"/>
    </xf>
    <xf numFmtId="0" fontId="13" fillId="2" borderId="23" xfId="0" applyFont="1" applyFill="1" applyBorder="1" applyAlignment="1">
      <alignment horizontal="left" vertical="top" wrapText="1"/>
    </xf>
    <xf numFmtId="0" fontId="2" fillId="7" borderId="23" xfId="0" applyFont="1" applyFill="1" applyBorder="1" applyAlignment="1">
      <alignment horizontal="left" vertical="center" wrapText="1"/>
    </xf>
    <xf numFmtId="0" fontId="2" fillId="9" borderId="47" xfId="3" applyFont="1" applyFill="1" applyBorder="1" applyAlignment="1">
      <alignment vertical="top" wrapText="1"/>
    </xf>
    <xf numFmtId="0" fontId="2" fillId="10" borderId="23" xfId="0" applyFont="1" applyFill="1" applyBorder="1" applyAlignment="1">
      <alignment vertical="top" wrapText="1"/>
    </xf>
    <xf numFmtId="0" fontId="13" fillId="9" borderId="1" xfId="0" applyFont="1" applyFill="1" applyBorder="1" applyAlignment="1">
      <alignment horizontal="left" vertical="top" wrapText="1"/>
    </xf>
    <xf numFmtId="0" fontId="2" fillId="9" borderId="1" xfId="3" applyFont="1" applyFill="1" applyBorder="1" applyAlignment="1">
      <alignment vertical="top" wrapText="1"/>
    </xf>
    <xf numFmtId="0" fontId="2" fillId="9" borderId="1" xfId="0" applyFont="1" applyFill="1" applyBorder="1" applyAlignment="1">
      <alignment vertical="top" wrapText="1"/>
    </xf>
    <xf numFmtId="0" fontId="2" fillId="9" borderId="0" xfId="0" applyFont="1" applyFill="1"/>
    <xf numFmtId="0" fontId="12" fillId="9" borderId="0" xfId="0" applyFont="1" applyFill="1" applyAlignment="1">
      <alignment vertical="top" wrapText="1"/>
    </xf>
    <xf numFmtId="0" fontId="21" fillId="0" borderId="29" xfId="0" applyFont="1" applyBorder="1" applyAlignment="1">
      <alignment horizontal="center" vertical="center"/>
    </xf>
    <xf numFmtId="0" fontId="21" fillId="0" borderId="31" xfId="0" applyFont="1" applyBorder="1" applyAlignment="1">
      <alignment horizontal="center" vertical="center"/>
    </xf>
    <xf numFmtId="0" fontId="21" fillId="0" borderId="32" xfId="0" applyFont="1" applyBorder="1" applyAlignment="1">
      <alignment horizontal="center" vertical="center"/>
    </xf>
    <xf numFmtId="0" fontId="19" fillId="0" borderId="29" xfId="0" applyFont="1" applyBorder="1" applyAlignment="1">
      <alignment horizontal="left"/>
    </xf>
    <xf numFmtId="0" fontId="19" fillId="0" borderId="31" xfId="0" applyFont="1" applyBorder="1" applyAlignment="1">
      <alignment horizontal="left"/>
    </xf>
    <xf numFmtId="0" fontId="19" fillId="0" borderId="32" xfId="0" applyFont="1" applyBorder="1" applyAlignment="1">
      <alignment horizontal="left"/>
    </xf>
    <xf numFmtId="0" fontId="19" fillId="0" borderId="29" xfId="0" applyFont="1" applyBorder="1" applyAlignment="1">
      <alignment horizontal="left" vertical="center"/>
    </xf>
    <xf numFmtId="0" fontId="19" fillId="0" borderId="31" xfId="0" applyFont="1" applyBorder="1" applyAlignment="1">
      <alignment horizontal="left" vertical="center"/>
    </xf>
    <xf numFmtId="0" fontId="19" fillId="0" borderId="32" xfId="0" applyFont="1" applyBorder="1" applyAlignment="1">
      <alignment horizontal="left" vertical="center"/>
    </xf>
    <xf numFmtId="1" fontId="4" fillId="2" borderId="1" xfId="0" applyNumberFormat="1" applyFont="1" applyFill="1" applyBorder="1" applyAlignment="1">
      <alignment vertical="center" wrapText="1"/>
    </xf>
    <xf numFmtId="0" fontId="5" fillId="2" borderId="1" xfId="0" applyFont="1" applyFill="1" applyBorder="1" applyAlignment="1">
      <alignment vertical="top" wrapText="1"/>
    </xf>
    <xf numFmtId="1" fontId="4" fillId="2" borderId="11" xfId="0" applyNumberFormat="1" applyFont="1" applyFill="1" applyBorder="1"/>
    <xf numFmtId="0" fontId="5" fillId="2" borderId="11" xfId="0" applyFont="1" applyFill="1" applyBorder="1" applyAlignment="1">
      <alignment horizontal="left"/>
    </xf>
    <xf numFmtId="0" fontId="5" fillId="2" borderId="12" xfId="0" applyFont="1" applyFill="1" applyBorder="1" applyAlignment="1">
      <alignment horizontal="left"/>
    </xf>
    <xf numFmtId="0" fontId="5" fillId="2" borderId="2" xfId="0" applyFont="1" applyFill="1" applyBorder="1" applyAlignment="1">
      <alignment horizontal="left"/>
    </xf>
    <xf numFmtId="0" fontId="5" fillId="2" borderId="1" xfId="0" applyFont="1" applyFill="1" applyBorder="1" applyAlignment="1">
      <alignment horizontal="left"/>
    </xf>
    <xf numFmtId="0" fontId="4" fillId="2" borderId="1" xfId="0" applyFont="1" applyFill="1" applyBorder="1" applyAlignment="1">
      <alignment horizontal="left"/>
    </xf>
    <xf numFmtId="0" fontId="5" fillId="2" borderId="1" xfId="2" applyFont="1" applyFill="1" applyBorder="1" applyAlignment="1">
      <alignment vertical="top"/>
    </xf>
    <xf numFmtId="0" fontId="3" fillId="2" borderId="0" xfId="2" applyFont="1" applyFill="1" applyAlignment="1">
      <alignment horizontal="center"/>
    </xf>
    <xf numFmtId="15" fontId="23" fillId="7" borderId="11" xfId="0" applyNumberFormat="1" applyFont="1" applyFill="1" applyBorder="1" applyAlignment="1">
      <alignment horizontal="left"/>
    </xf>
    <xf numFmtId="0" fontId="23" fillId="7" borderId="43" xfId="0" applyFont="1" applyFill="1" applyBorder="1" applyAlignment="1">
      <alignment horizontal="left"/>
    </xf>
    <xf numFmtId="0" fontId="2" fillId="2" borderId="25" xfId="3" applyFont="1" applyFill="1" applyBorder="1" applyAlignment="1">
      <alignment horizontal="left" vertical="top" wrapText="1"/>
    </xf>
    <xf numFmtId="0" fontId="2" fillId="2" borderId="26" xfId="3" applyFont="1" applyFill="1" applyBorder="1" applyAlignment="1">
      <alignment horizontal="left" vertical="top" wrapText="1"/>
    </xf>
    <xf numFmtId="0" fontId="2" fillId="2" borderId="23" xfId="3" applyFont="1" applyFill="1" applyBorder="1" applyAlignment="1">
      <alignment horizontal="left" vertical="top" wrapText="1"/>
    </xf>
    <xf numFmtId="0" fontId="2" fillId="2" borderId="28" xfId="3" applyFont="1" applyFill="1" applyBorder="1" applyAlignment="1">
      <alignment horizontal="left" vertical="top" wrapText="1"/>
    </xf>
    <xf numFmtId="0" fontId="13" fillId="2" borderId="54" xfId="0" applyFont="1" applyFill="1" applyBorder="1" applyAlignment="1">
      <alignment horizontal="left" vertical="center" wrapText="1"/>
    </xf>
    <xf numFmtId="0" fontId="13" fillId="2" borderId="55" xfId="0" applyFont="1" applyFill="1" applyBorder="1" applyAlignment="1">
      <alignment horizontal="left" vertical="center" wrapText="1"/>
    </xf>
    <xf numFmtId="0" fontId="11" fillId="2" borderId="63" xfId="1" applyFill="1" applyBorder="1" applyAlignment="1">
      <alignment horizontal="left" vertical="top"/>
    </xf>
    <xf numFmtId="0" fontId="13" fillId="2" borderId="56" xfId="0" applyFont="1" applyFill="1" applyBorder="1" applyAlignment="1">
      <alignment horizontal="left" vertical="center" wrapText="1"/>
    </xf>
    <xf numFmtId="0" fontId="13" fillId="2" borderId="23" xfId="0" applyFont="1" applyFill="1" applyBorder="1" applyAlignment="1">
      <alignment horizontal="left" vertical="center" wrapText="1"/>
    </xf>
    <xf numFmtId="0" fontId="13" fillId="2" borderId="60" xfId="0" applyFont="1" applyFill="1" applyBorder="1" applyAlignment="1">
      <alignment horizontal="left" vertical="center" wrapText="1"/>
    </xf>
    <xf numFmtId="0" fontId="13" fillId="2" borderId="61" xfId="0" applyFont="1" applyFill="1" applyBorder="1" applyAlignment="1">
      <alignment horizontal="left" vertical="center" wrapText="1"/>
    </xf>
    <xf numFmtId="0" fontId="13" fillId="2" borderId="62" xfId="0" applyFont="1" applyFill="1" applyBorder="1" applyAlignment="1">
      <alignment horizontal="left" vertical="center" wrapText="1"/>
    </xf>
    <xf numFmtId="0" fontId="13" fillId="2" borderId="54" xfId="0" applyFont="1" applyFill="1" applyBorder="1" applyAlignment="1">
      <alignment horizontal="left" vertical="top" wrapText="1"/>
    </xf>
    <xf numFmtId="0" fontId="13" fillId="2" borderId="56" xfId="0" applyFont="1" applyFill="1" applyBorder="1" applyAlignment="1">
      <alignment horizontal="left" vertical="top" wrapText="1"/>
    </xf>
    <xf numFmtId="0" fontId="13" fillId="2" borderId="55" xfId="0" applyFont="1" applyFill="1" applyBorder="1" applyAlignment="1">
      <alignment horizontal="left" vertical="top" wrapText="1"/>
    </xf>
    <xf numFmtId="49" fontId="2" fillId="2" borderId="0" xfId="0" applyNumberFormat="1" applyFont="1" applyFill="1"/>
    <xf numFmtId="49" fontId="5" fillId="2" borderId="0" xfId="3" applyNumberFormat="1" applyFont="1" applyFill="1" applyAlignment="1">
      <alignment horizontal="left" wrapText="1"/>
    </xf>
    <xf numFmtId="49" fontId="7" fillId="2" borderId="0" xfId="0" applyNumberFormat="1" applyFont="1" applyFill="1" applyAlignment="1">
      <alignment horizontal="center" vertical="center" wrapText="1"/>
    </xf>
    <xf numFmtId="49" fontId="13" fillId="2" borderId="0" xfId="0" applyNumberFormat="1" applyFont="1" applyFill="1" applyAlignment="1">
      <alignment horizontal="center" vertical="center" wrapText="1"/>
    </xf>
    <xf numFmtId="49" fontId="2" fillId="2" borderId="0" xfId="0" applyNumberFormat="1" applyFont="1" applyFill="1" applyAlignment="1">
      <alignment horizontal="center" wrapText="1"/>
    </xf>
    <xf numFmtId="49" fontId="6" fillId="6" borderId="23" xfId="3" applyNumberFormat="1" applyFont="1" applyFill="1" applyBorder="1" applyAlignment="1">
      <alignment horizontal="center" vertical="center" wrapText="1"/>
    </xf>
    <xf numFmtId="49" fontId="9" fillId="5" borderId="21" xfId="3" applyNumberFormat="1" applyFont="1" applyFill="1" applyBorder="1" applyAlignment="1">
      <alignment horizontal="left" vertical="center"/>
    </xf>
    <xf numFmtId="49" fontId="2" fillId="2" borderId="1" xfId="3" applyNumberFormat="1" applyFont="1" applyFill="1" applyBorder="1" applyAlignment="1">
      <alignment vertical="top" wrapText="1"/>
    </xf>
    <xf numFmtId="49" fontId="9" fillId="5" borderId="0" xfId="3" applyNumberFormat="1" applyFont="1" applyFill="1" applyAlignment="1">
      <alignment horizontal="left" vertical="center"/>
    </xf>
    <xf numFmtId="49" fontId="2" fillId="2" borderId="23" xfId="3" applyNumberFormat="1" applyFont="1" applyFill="1" applyBorder="1" applyAlignment="1">
      <alignment vertical="top" wrapText="1"/>
    </xf>
  </cellXfs>
  <cellStyles count="6">
    <cellStyle name="Hyperlink" xfId="1" builtinId="8"/>
    <cellStyle name="Normal" xfId="0" builtinId="0"/>
    <cellStyle name="Normal_Functional Test Case v1.0" xfId="2" xr:uid="{00000000-0005-0000-0000-000002000000}"/>
    <cellStyle name="Normal_Sheet1" xfId="3" xr:uid="{00000000-0005-0000-0000-000003000000}"/>
    <cellStyle name="Normal_Template_UnitTest Case_v0.9" xfId="5" xr:uid="{EEA5E9E7-8D36-4240-9C70-BE5C8BB08911}"/>
    <cellStyle name="標準_結合試験(AllOvertheWorld)" xfId="4" xr:uid="{00000000-0005-0000-0000-00000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88900</xdr:rowOff>
    </xdr:from>
    <xdr:to>
      <xdr:col>0</xdr:col>
      <xdr:colOff>2133600</xdr:colOff>
      <xdr:row>1</xdr:row>
      <xdr:rowOff>787400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54000"/>
          <a:ext cx="21336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xdr:row>
      <xdr:rowOff>88900</xdr:rowOff>
    </xdr:from>
    <xdr:to>
      <xdr:col>0</xdr:col>
      <xdr:colOff>2133600</xdr:colOff>
      <xdr:row>1</xdr:row>
      <xdr:rowOff>787400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54000"/>
          <a:ext cx="21336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95E7C-3083-0D4D-BE51-7E9C959622A8}">
  <dimension ref="A1:F17"/>
  <sheetViews>
    <sheetView showGridLines="0" workbookViewId="0">
      <selection activeCell="E7" sqref="E7"/>
    </sheetView>
  </sheetViews>
  <sheetFormatPr defaultColWidth="9" defaultRowHeight="12.75"/>
  <cols>
    <col min="1" max="1" width="28.125" style="62" customWidth="1"/>
    <col min="2" max="2" width="10" style="59" customWidth="1"/>
    <col min="3" max="3" width="14.375" style="59" customWidth="1"/>
    <col min="4" max="4" width="13.125" style="59" customWidth="1"/>
    <col min="5" max="5" width="38" style="59" customWidth="1"/>
    <col min="6" max="6" width="48.125" style="59" customWidth="1"/>
    <col min="7" max="256" width="9" style="59"/>
    <col min="257" max="257" width="28.125" style="59" customWidth="1"/>
    <col min="258" max="258" width="10" style="59" customWidth="1"/>
    <col min="259" max="259" width="14.375" style="59" customWidth="1"/>
    <col min="260" max="260" width="8" style="59" customWidth="1"/>
    <col min="261" max="261" width="38" style="59" customWidth="1"/>
    <col min="262" max="262" width="48.125" style="59" customWidth="1"/>
    <col min="263" max="512" width="9" style="59"/>
    <col min="513" max="513" width="28.125" style="59" customWidth="1"/>
    <col min="514" max="514" width="10" style="59" customWidth="1"/>
    <col min="515" max="515" width="14.375" style="59" customWidth="1"/>
    <col min="516" max="516" width="8" style="59" customWidth="1"/>
    <col min="517" max="517" width="38" style="59" customWidth="1"/>
    <col min="518" max="518" width="48.125" style="59" customWidth="1"/>
    <col min="519" max="768" width="9" style="59"/>
    <col min="769" max="769" width="28.125" style="59" customWidth="1"/>
    <col min="770" max="770" width="10" style="59" customWidth="1"/>
    <col min="771" max="771" width="14.375" style="59" customWidth="1"/>
    <col min="772" max="772" width="8" style="59" customWidth="1"/>
    <col min="773" max="773" width="38" style="59" customWidth="1"/>
    <col min="774" max="774" width="48.125" style="59" customWidth="1"/>
    <col min="775" max="1024" width="9" style="59"/>
    <col min="1025" max="1025" width="28.125" style="59" customWidth="1"/>
    <col min="1026" max="1026" width="10" style="59" customWidth="1"/>
    <col min="1027" max="1027" width="14.375" style="59" customWidth="1"/>
    <col min="1028" max="1028" width="8" style="59" customWidth="1"/>
    <col min="1029" max="1029" width="38" style="59" customWidth="1"/>
    <col min="1030" max="1030" width="48.125" style="59" customWidth="1"/>
    <col min="1031" max="1280" width="9" style="59"/>
    <col min="1281" max="1281" width="28.125" style="59" customWidth="1"/>
    <col min="1282" max="1282" width="10" style="59" customWidth="1"/>
    <col min="1283" max="1283" width="14.375" style="59" customWidth="1"/>
    <col min="1284" max="1284" width="8" style="59" customWidth="1"/>
    <col min="1285" max="1285" width="38" style="59" customWidth="1"/>
    <col min="1286" max="1286" width="48.125" style="59" customWidth="1"/>
    <col min="1287" max="1536" width="9" style="59"/>
    <col min="1537" max="1537" width="28.125" style="59" customWidth="1"/>
    <col min="1538" max="1538" width="10" style="59" customWidth="1"/>
    <col min="1539" max="1539" width="14.375" style="59" customWidth="1"/>
    <col min="1540" max="1540" width="8" style="59" customWidth="1"/>
    <col min="1541" max="1541" width="38" style="59" customWidth="1"/>
    <col min="1542" max="1542" width="48.125" style="59" customWidth="1"/>
    <col min="1543" max="1792" width="9" style="59"/>
    <col min="1793" max="1793" width="28.125" style="59" customWidth="1"/>
    <col min="1794" max="1794" width="10" style="59" customWidth="1"/>
    <col min="1795" max="1795" width="14.375" style="59" customWidth="1"/>
    <col min="1796" max="1796" width="8" style="59" customWidth="1"/>
    <col min="1797" max="1797" width="38" style="59" customWidth="1"/>
    <col min="1798" max="1798" width="48.125" style="59" customWidth="1"/>
    <col min="1799" max="2048" width="9" style="59"/>
    <col min="2049" max="2049" width="28.125" style="59" customWidth="1"/>
    <col min="2050" max="2050" width="10" style="59" customWidth="1"/>
    <col min="2051" max="2051" width="14.375" style="59" customWidth="1"/>
    <col min="2052" max="2052" width="8" style="59" customWidth="1"/>
    <col min="2053" max="2053" width="38" style="59" customWidth="1"/>
    <col min="2054" max="2054" width="48.125" style="59" customWidth="1"/>
    <col min="2055" max="2304" width="9" style="59"/>
    <col min="2305" max="2305" width="28.125" style="59" customWidth="1"/>
    <col min="2306" max="2306" width="10" style="59" customWidth="1"/>
    <col min="2307" max="2307" width="14.375" style="59" customWidth="1"/>
    <col min="2308" max="2308" width="8" style="59" customWidth="1"/>
    <col min="2309" max="2309" width="38" style="59" customWidth="1"/>
    <col min="2310" max="2310" width="48.125" style="59" customWidth="1"/>
    <col min="2311" max="2560" width="9" style="59"/>
    <col min="2561" max="2561" width="28.125" style="59" customWidth="1"/>
    <col min="2562" max="2562" width="10" style="59" customWidth="1"/>
    <col min="2563" max="2563" width="14.375" style="59" customWidth="1"/>
    <col min="2564" max="2564" width="8" style="59" customWidth="1"/>
    <col min="2565" max="2565" width="38" style="59" customWidth="1"/>
    <col min="2566" max="2566" width="48.125" style="59" customWidth="1"/>
    <col min="2567" max="2816" width="9" style="59"/>
    <col min="2817" max="2817" width="28.125" style="59" customWidth="1"/>
    <col min="2818" max="2818" width="10" style="59" customWidth="1"/>
    <col min="2819" max="2819" width="14.375" style="59" customWidth="1"/>
    <col min="2820" max="2820" width="8" style="59" customWidth="1"/>
    <col min="2821" max="2821" width="38" style="59" customWidth="1"/>
    <col min="2822" max="2822" width="48.125" style="59" customWidth="1"/>
    <col min="2823" max="3072" width="9" style="59"/>
    <col min="3073" max="3073" width="28.125" style="59" customWidth="1"/>
    <col min="3074" max="3074" width="10" style="59" customWidth="1"/>
    <col min="3075" max="3075" width="14.375" style="59" customWidth="1"/>
    <col min="3076" max="3076" width="8" style="59" customWidth="1"/>
    <col min="3077" max="3077" width="38" style="59" customWidth="1"/>
    <col min="3078" max="3078" width="48.125" style="59" customWidth="1"/>
    <col min="3079" max="3328" width="9" style="59"/>
    <col min="3329" max="3329" width="28.125" style="59" customWidth="1"/>
    <col min="3330" max="3330" width="10" style="59" customWidth="1"/>
    <col min="3331" max="3331" width="14.375" style="59" customWidth="1"/>
    <col min="3332" max="3332" width="8" style="59" customWidth="1"/>
    <col min="3333" max="3333" width="38" style="59" customWidth="1"/>
    <col min="3334" max="3334" width="48.125" style="59" customWidth="1"/>
    <col min="3335" max="3584" width="9" style="59"/>
    <col min="3585" max="3585" width="28.125" style="59" customWidth="1"/>
    <col min="3586" max="3586" width="10" style="59" customWidth="1"/>
    <col min="3587" max="3587" width="14.375" style="59" customWidth="1"/>
    <col min="3588" max="3588" width="8" style="59" customWidth="1"/>
    <col min="3589" max="3589" width="38" style="59" customWidth="1"/>
    <col min="3590" max="3590" width="48.125" style="59" customWidth="1"/>
    <col min="3591" max="3840" width="9" style="59"/>
    <col min="3841" max="3841" width="28.125" style="59" customWidth="1"/>
    <col min="3842" max="3842" width="10" style="59" customWidth="1"/>
    <col min="3843" max="3843" width="14.375" style="59" customWidth="1"/>
    <col min="3844" max="3844" width="8" style="59" customWidth="1"/>
    <col min="3845" max="3845" width="38" style="59" customWidth="1"/>
    <col min="3846" max="3846" width="48.125" style="59" customWidth="1"/>
    <col min="3847" max="4096" width="9" style="59"/>
    <col min="4097" max="4097" width="28.125" style="59" customWidth="1"/>
    <col min="4098" max="4098" width="10" style="59" customWidth="1"/>
    <col min="4099" max="4099" width="14.375" style="59" customWidth="1"/>
    <col min="4100" max="4100" width="8" style="59" customWidth="1"/>
    <col min="4101" max="4101" width="38" style="59" customWidth="1"/>
    <col min="4102" max="4102" width="48.125" style="59" customWidth="1"/>
    <col min="4103" max="4352" width="9" style="59"/>
    <col min="4353" max="4353" width="28.125" style="59" customWidth="1"/>
    <col min="4354" max="4354" width="10" style="59" customWidth="1"/>
    <col min="4355" max="4355" width="14.375" style="59" customWidth="1"/>
    <col min="4356" max="4356" width="8" style="59" customWidth="1"/>
    <col min="4357" max="4357" width="38" style="59" customWidth="1"/>
    <col min="4358" max="4358" width="48.125" style="59" customWidth="1"/>
    <col min="4359" max="4608" width="9" style="59"/>
    <col min="4609" max="4609" width="28.125" style="59" customWidth="1"/>
    <col min="4610" max="4610" width="10" style="59" customWidth="1"/>
    <col min="4611" max="4611" width="14.375" style="59" customWidth="1"/>
    <col min="4612" max="4612" width="8" style="59" customWidth="1"/>
    <col min="4613" max="4613" width="38" style="59" customWidth="1"/>
    <col min="4614" max="4614" width="48.125" style="59" customWidth="1"/>
    <col min="4615" max="4864" width="9" style="59"/>
    <col min="4865" max="4865" width="28.125" style="59" customWidth="1"/>
    <col min="4866" max="4866" width="10" style="59" customWidth="1"/>
    <col min="4867" max="4867" width="14.375" style="59" customWidth="1"/>
    <col min="4868" max="4868" width="8" style="59" customWidth="1"/>
    <col min="4869" max="4869" width="38" style="59" customWidth="1"/>
    <col min="4870" max="4870" width="48.125" style="59" customWidth="1"/>
    <col min="4871" max="5120" width="9" style="59"/>
    <col min="5121" max="5121" width="28.125" style="59" customWidth="1"/>
    <col min="5122" max="5122" width="10" style="59" customWidth="1"/>
    <col min="5123" max="5123" width="14.375" style="59" customWidth="1"/>
    <col min="5124" max="5124" width="8" style="59" customWidth="1"/>
    <col min="5125" max="5125" width="38" style="59" customWidth="1"/>
    <col min="5126" max="5126" width="48.125" style="59" customWidth="1"/>
    <col min="5127" max="5376" width="9" style="59"/>
    <col min="5377" max="5377" width="28.125" style="59" customWidth="1"/>
    <col min="5378" max="5378" width="10" style="59" customWidth="1"/>
    <col min="5379" max="5379" width="14.375" style="59" customWidth="1"/>
    <col min="5380" max="5380" width="8" style="59" customWidth="1"/>
    <col min="5381" max="5381" width="38" style="59" customWidth="1"/>
    <col min="5382" max="5382" width="48.125" style="59" customWidth="1"/>
    <col min="5383" max="5632" width="9" style="59"/>
    <col min="5633" max="5633" width="28.125" style="59" customWidth="1"/>
    <col min="5634" max="5634" width="10" style="59" customWidth="1"/>
    <col min="5635" max="5635" width="14.375" style="59" customWidth="1"/>
    <col min="5636" max="5636" width="8" style="59" customWidth="1"/>
    <col min="5637" max="5637" width="38" style="59" customWidth="1"/>
    <col min="5638" max="5638" width="48.125" style="59" customWidth="1"/>
    <col min="5639" max="5888" width="9" style="59"/>
    <col min="5889" max="5889" width="28.125" style="59" customWidth="1"/>
    <col min="5890" max="5890" width="10" style="59" customWidth="1"/>
    <col min="5891" max="5891" width="14.375" style="59" customWidth="1"/>
    <col min="5892" max="5892" width="8" style="59" customWidth="1"/>
    <col min="5893" max="5893" width="38" style="59" customWidth="1"/>
    <col min="5894" max="5894" width="48.125" style="59" customWidth="1"/>
    <col min="5895" max="6144" width="9" style="59"/>
    <col min="6145" max="6145" width="28.125" style="59" customWidth="1"/>
    <col min="6146" max="6146" width="10" style="59" customWidth="1"/>
    <col min="6147" max="6147" width="14.375" style="59" customWidth="1"/>
    <col min="6148" max="6148" width="8" style="59" customWidth="1"/>
    <col min="6149" max="6149" width="38" style="59" customWidth="1"/>
    <col min="6150" max="6150" width="48.125" style="59" customWidth="1"/>
    <col min="6151" max="6400" width="9" style="59"/>
    <col min="6401" max="6401" width="28.125" style="59" customWidth="1"/>
    <col min="6402" max="6402" width="10" style="59" customWidth="1"/>
    <col min="6403" max="6403" width="14.375" style="59" customWidth="1"/>
    <col min="6404" max="6404" width="8" style="59" customWidth="1"/>
    <col min="6405" max="6405" width="38" style="59" customWidth="1"/>
    <col min="6406" max="6406" width="48.125" style="59" customWidth="1"/>
    <col min="6407" max="6656" width="9" style="59"/>
    <col min="6657" max="6657" width="28.125" style="59" customWidth="1"/>
    <col min="6658" max="6658" width="10" style="59" customWidth="1"/>
    <col min="6659" max="6659" width="14.375" style="59" customWidth="1"/>
    <col min="6660" max="6660" width="8" style="59" customWidth="1"/>
    <col min="6661" max="6661" width="38" style="59" customWidth="1"/>
    <col min="6662" max="6662" width="48.125" style="59" customWidth="1"/>
    <col min="6663" max="6912" width="9" style="59"/>
    <col min="6913" max="6913" width="28.125" style="59" customWidth="1"/>
    <col min="6914" max="6914" width="10" style="59" customWidth="1"/>
    <col min="6915" max="6915" width="14.375" style="59" customWidth="1"/>
    <col min="6916" max="6916" width="8" style="59" customWidth="1"/>
    <col min="6917" max="6917" width="38" style="59" customWidth="1"/>
    <col min="6918" max="6918" width="48.125" style="59" customWidth="1"/>
    <col min="6919" max="7168" width="9" style="59"/>
    <col min="7169" max="7169" width="28.125" style="59" customWidth="1"/>
    <col min="7170" max="7170" width="10" style="59" customWidth="1"/>
    <col min="7171" max="7171" width="14.375" style="59" customWidth="1"/>
    <col min="7172" max="7172" width="8" style="59" customWidth="1"/>
    <col min="7173" max="7173" width="38" style="59" customWidth="1"/>
    <col min="7174" max="7174" width="48.125" style="59" customWidth="1"/>
    <col min="7175" max="7424" width="9" style="59"/>
    <col min="7425" max="7425" width="28.125" style="59" customWidth="1"/>
    <col min="7426" max="7426" width="10" style="59" customWidth="1"/>
    <col min="7427" max="7427" width="14.375" style="59" customWidth="1"/>
    <col min="7428" max="7428" width="8" style="59" customWidth="1"/>
    <col min="7429" max="7429" width="38" style="59" customWidth="1"/>
    <col min="7430" max="7430" width="48.125" style="59" customWidth="1"/>
    <col min="7431" max="7680" width="9" style="59"/>
    <col min="7681" max="7681" width="28.125" style="59" customWidth="1"/>
    <col min="7682" max="7682" width="10" style="59" customWidth="1"/>
    <col min="7683" max="7683" width="14.375" style="59" customWidth="1"/>
    <col min="7684" max="7684" width="8" style="59" customWidth="1"/>
    <col min="7685" max="7685" width="38" style="59" customWidth="1"/>
    <col min="7686" max="7686" width="48.125" style="59" customWidth="1"/>
    <col min="7687" max="7936" width="9" style="59"/>
    <col min="7937" max="7937" width="28.125" style="59" customWidth="1"/>
    <col min="7938" max="7938" width="10" style="59" customWidth="1"/>
    <col min="7939" max="7939" width="14.375" style="59" customWidth="1"/>
    <col min="7940" max="7940" width="8" style="59" customWidth="1"/>
    <col min="7941" max="7941" width="38" style="59" customWidth="1"/>
    <col min="7942" max="7942" width="48.125" style="59" customWidth="1"/>
    <col min="7943" max="8192" width="9" style="59"/>
    <col min="8193" max="8193" width="28.125" style="59" customWidth="1"/>
    <col min="8194" max="8194" width="10" style="59" customWidth="1"/>
    <col min="8195" max="8195" width="14.375" style="59" customWidth="1"/>
    <col min="8196" max="8196" width="8" style="59" customWidth="1"/>
    <col min="8197" max="8197" width="38" style="59" customWidth="1"/>
    <col min="8198" max="8198" width="48.125" style="59" customWidth="1"/>
    <col min="8199" max="8448" width="9" style="59"/>
    <col min="8449" max="8449" width="28.125" style="59" customWidth="1"/>
    <col min="8450" max="8450" width="10" style="59" customWidth="1"/>
    <col min="8451" max="8451" width="14.375" style="59" customWidth="1"/>
    <col min="8452" max="8452" width="8" style="59" customWidth="1"/>
    <col min="8453" max="8453" width="38" style="59" customWidth="1"/>
    <col min="8454" max="8454" width="48.125" style="59" customWidth="1"/>
    <col min="8455" max="8704" width="9" style="59"/>
    <col min="8705" max="8705" width="28.125" style="59" customWidth="1"/>
    <col min="8706" max="8706" width="10" style="59" customWidth="1"/>
    <col min="8707" max="8707" width="14.375" style="59" customWidth="1"/>
    <col min="8708" max="8708" width="8" style="59" customWidth="1"/>
    <col min="8709" max="8709" width="38" style="59" customWidth="1"/>
    <col min="8710" max="8710" width="48.125" style="59" customWidth="1"/>
    <col min="8711" max="8960" width="9" style="59"/>
    <col min="8961" max="8961" width="28.125" style="59" customWidth="1"/>
    <col min="8962" max="8962" width="10" style="59" customWidth="1"/>
    <col min="8963" max="8963" width="14.375" style="59" customWidth="1"/>
    <col min="8964" max="8964" width="8" style="59" customWidth="1"/>
    <col min="8965" max="8965" width="38" style="59" customWidth="1"/>
    <col min="8966" max="8966" width="48.125" style="59" customWidth="1"/>
    <col min="8967" max="9216" width="9" style="59"/>
    <col min="9217" max="9217" width="28.125" style="59" customWidth="1"/>
    <col min="9218" max="9218" width="10" style="59" customWidth="1"/>
    <col min="9219" max="9219" width="14.375" style="59" customWidth="1"/>
    <col min="9220" max="9220" width="8" style="59" customWidth="1"/>
    <col min="9221" max="9221" width="38" style="59" customWidth="1"/>
    <col min="9222" max="9222" width="48.125" style="59" customWidth="1"/>
    <col min="9223" max="9472" width="9" style="59"/>
    <col min="9473" max="9473" width="28.125" style="59" customWidth="1"/>
    <col min="9474" max="9474" width="10" style="59" customWidth="1"/>
    <col min="9475" max="9475" width="14.375" style="59" customWidth="1"/>
    <col min="9476" max="9476" width="8" style="59" customWidth="1"/>
    <col min="9477" max="9477" width="38" style="59" customWidth="1"/>
    <col min="9478" max="9478" width="48.125" style="59" customWidth="1"/>
    <col min="9479" max="9728" width="9" style="59"/>
    <col min="9729" max="9729" width="28.125" style="59" customWidth="1"/>
    <col min="9730" max="9730" width="10" style="59" customWidth="1"/>
    <col min="9731" max="9731" width="14.375" style="59" customWidth="1"/>
    <col min="9732" max="9732" width="8" style="59" customWidth="1"/>
    <col min="9733" max="9733" width="38" style="59" customWidth="1"/>
    <col min="9734" max="9734" width="48.125" style="59" customWidth="1"/>
    <col min="9735" max="9984" width="9" style="59"/>
    <col min="9985" max="9985" width="28.125" style="59" customWidth="1"/>
    <col min="9986" max="9986" width="10" style="59" customWidth="1"/>
    <col min="9987" max="9987" width="14.375" style="59" customWidth="1"/>
    <col min="9988" max="9988" width="8" style="59" customWidth="1"/>
    <col min="9989" max="9989" width="38" style="59" customWidth="1"/>
    <col min="9990" max="9990" width="48.125" style="59" customWidth="1"/>
    <col min="9991" max="10240" width="9" style="59"/>
    <col min="10241" max="10241" width="28.125" style="59" customWidth="1"/>
    <col min="10242" max="10242" width="10" style="59" customWidth="1"/>
    <col min="10243" max="10243" width="14.375" style="59" customWidth="1"/>
    <col min="10244" max="10244" width="8" style="59" customWidth="1"/>
    <col min="10245" max="10245" width="38" style="59" customWidth="1"/>
    <col min="10246" max="10246" width="48.125" style="59" customWidth="1"/>
    <col min="10247" max="10496" width="9" style="59"/>
    <col min="10497" max="10497" width="28.125" style="59" customWidth="1"/>
    <col min="10498" max="10498" width="10" style="59" customWidth="1"/>
    <col min="10499" max="10499" width="14.375" style="59" customWidth="1"/>
    <col min="10500" max="10500" width="8" style="59" customWidth="1"/>
    <col min="10501" max="10501" width="38" style="59" customWidth="1"/>
    <col min="10502" max="10502" width="48.125" style="59" customWidth="1"/>
    <col min="10503" max="10752" width="9" style="59"/>
    <col min="10753" max="10753" width="28.125" style="59" customWidth="1"/>
    <col min="10754" max="10754" width="10" style="59" customWidth="1"/>
    <col min="10755" max="10755" width="14.375" style="59" customWidth="1"/>
    <col min="10756" max="10756" width="8" style="59" customWidth="1"/>
    <col min="10757" max="10757" width="38" style="59" customWidth="1"/>
    <col min="10758" max="10758" width="48.125" style="59" customWidth="1"/>
    <col min="10759" max="11008" width="9" style="59"/>
    <col min="11009" max="11009" width="28.125" style="59" customWidth="1"/>
    <col min="11010" max="11010" width="10" style="59" customWidth="1"/>
    <col min="11011" max="11011" width="14.375" style="59" customWidth="1"/>
    <col min="11012" max="11012" width="8" style="59" customWidth="1"/>
    <col min="11013" max="11013" width="38" style="59" customWidth="1"/>
    <col min="11014" max="11014" width="48.125" style="59" customWidth="1"/>
    <col min="11015" max="11264" width="9" style="59"/>
    <col min="11265" max="11265" width="28.125" style="59" customWidth="1"/>
    <col min="11266" max="11266" width="10" style="59" customWidth="1"/>
    <col min="11267" max="11267" width="14.375" style="59" customWidth="1"/>
    <col min="11268" max="11268" width="8" style="59" customWidth="1"/>
    <col min="11269" max="11269" width="38" style="59" customWidth="1"/>
    <col min="11270" max="11270" width="48.125" style="59" customWidth="1"/>
    <col min="11271" max="11520" width="9" style="59"/>
    <col min="11521" max="11521" width="28.125" style="59" customWidth="1"/>
    <col min="11522" max="11522" width="10" style="59" customWidth="1"/>
    <col min="11523" max="11523" width="14.375" style="59" customWidth="1"/>
    <col min="11524" max="11524" width="8" style="59" customWidth="1"/>
    <col min="11525" max="11525" width="38" style="59" customWidth="1"/>
    <col min="11526" max="11526" width="48.125" style="59" customWidth="1"/>
    <col min="11527" max="11776" width="9" style="59"/>
    <col min="11777" max="11777" width="28.125" style="59" customWidth="1"/>
    <col min="11778" max="11778" width="10" style="59" customWidth="1"/>
    <col min="11779" max="11779" width="14.375" style="59" customWidth="1"/>
    <col min="11780" max="11780" width="8" style="59" customWidth="1"/>
    <col min="11781" max="11781" width="38" style="59" customWidth="1"/>
    <col min="11782" max="11782" width="48.125" style="59" customWidth="1"/>
    <col min="11783" max="12032" width="9" style="59"/>
    <col min="12033" max="12033" width="28.125" style="59" customWidth="1"/>
    <col min="12034" max="12034" width="10" style="59" customWidth="1"/>
    <col min="12035" max="12035" width="14.375" style="59" customWidth="1"/>
    <col min="12036" max="12036" width="8" style="59" customWidth="1"/>
    <col min="12037" max="12037" width="38" style="59" customWidth="1"/>
    <col min="12038" max="12038" width="48.125" style="59" customWidth="1"/>
    <col min="12039" max="12288" width="9" style="59"/>
    <col min="12289" max="12289" width="28.125" style="59" customWidth="1"/>
    <col min="12290" max="12290" width="10" style="59" customWidth="1"/>
    <col min="12291" max="12291" width="14.375" style="59" customWidth="1"/>
    <col min="12292" max="12292" width="8" style="59" customWidth="1"/>
    <col min="12293" max="12293" width="38" style="59" customWidth="1"/>
    <col min="12294" max="12294" width="48.125" style="59" customWidth="1"/>
    <col min="12295" max="12544" width="9" style="59"/>
    <col min="12545" max="12545" width="28.125" style="59" customWidth="1"/>
    <col min="12546" max="12546" width="10" style="59" customWidth="1"/>
    <col min="12547" max="12547" width="14.375" style="59" customWidth="1"/>
    <col min="12548" max="12548" width="8" style="59" customWidth="1"/>
    <col min="12549" max="12549" width="38" style="59" customWidth="1"/>
    <col min="12550" max="12550" width="48.125" style="59" customWidth="1"/>
    <col min="12551" max="12800" width="9" style="59"/>
    <col min="12801" max="12801" width="28.125" style="59" customWidth="1"/>
    <col min="12802" max="12802" width="10" style="59" customWidth="1"/>
    <col min="12803" max="12803" width="14.375" style="59" customWidth="1"/>
    <col min="12804" max="12804" width="8" style="59" customWidth="1"/>
    <col min="12805" max="12805" width="38" style="59" customWidth="1"/>
    <col min="12806" max="12806" width="48.125" style="59" customWidth="1"/>
    <col min="12807" max="13056" width="9" style="59"/>
    <col min="13057" max="13057" width="28.125" style="59" customWidth="1"/>
    <col min="13058" max="13058" width="10" style="59" customWidth="1"/>
    <col min="13059" max="13059" width="14.375" style="59" customWidth="1"/>
    <col min="13060" max="13060" width="8" style="59" customWidth="1"/>
    <col min="13061" max="13061" width="38" style="59" customWidth="1"/>
    <col min="13062" max="13062" width="48.125" style="59" customWidth="1"/>
    <col min="13063" max="13312" width="9" style="59"/>
    <col min="13313" max="13313" width="28.125" style="59" customWidth="1"/>
    <col min="13314" max="13314" width="10" style="59" customWidth="1"/>
    <col min="13315" max="13315" width="14.375" style="59" customWidth="1"/>
    <col min="13316" max="13316" width="8" style="59" customWidth="1"/>
    <col min="13317" max="13317" width="38" style="59" customWidth="1"/>
    <col min="13318" max="13318" width="48.125" style="59" customWidth="1"/>
    <col min="13319" max="13568" width="9" style="59"/>
    <col min="13569" max="13569" width="28.125" style="59" customWidth="1"/>
    <col min="13570" max="13570" width="10" style="59" customWidth="1"/>
    <col min="13571" max="13571" width="14.375" style="59" customWidth="1"/>
    <col min="13572" max="13572" width="8" style="59" customWidth="1"/>
    <col min="13573" max="13573" width="38" style="59" customWidth="1"/>
    <col min="13574" max="13574" width="48.125" style="59" customWidth="1"/>
    <col min="13575" max="13824" width="9" style="59"/>
    <col min="13825" max="13825" width="28.125" style="59" customWidth="1"/>
    <col min="13826" max="13826" width="10" style="59" customWidth="1"/>
    <col min="13827" max="13827" width="14.375" style="59" customWidth="1"/>
    <col min="13828" max="13828" width="8" style="59" customWidth="1"/>
    <col min="13829" max="13829" width="38" style="59" customWidth="1"/>
    <col min="13830" max="13830" width="48.125" style="59" customWidth="1"/>
    <col min="13831" max="14080" width="9" style="59"/>
    <col min="14081" max="14081" width="28.125" style="59" customWidth="1"/>
    <col min="14082" max="14082" width="10" style="59" customWidth="1"/>
    <col min="14083" max="14083" width="14.375" style="59" customWidth="1"/>
    <col min="14084" max="14084" width="8" style="59" customWidth="1"/>
    <col min="14085" max="14085" width="38" style="59" customWidth="1"/>
    <col min="14086" max="14086" width="48.125" style="59" customWidth="1"/>
    <col min="14087" max="14336" width="9" style="59"/>
    <col min="14337" max="14337" width="28.125" style="59" customWidth="1"/>
    <col min="14338" max="14338" width="10" style="59" customWidth="1"/>
    <col min="14339" max="14339" width="14.375" style="59" customWidth="1"/>
    <col min="14340" max="14340" width="8" style="59" customWidth="1"/>
    <col min="14341" max="14341" width="38" style="59" customWidth="1"/>
    <col min="14342" max="14342" width="48.125" style="59" customWidth="1"/>
    <col min="14343" max="14592" width="9" style="59"/>
    <col min="14593" max="14593" width="28.125" style="59" customWidth="1"/>
    <col min="14594" max="14594" width="10" style="59" customWidth="1"/>
    <col min="14595" max="14595" width="14.375" style="59" customWidth="1"/>
    <col min="14596" max="14596" width="8" style="59" customWidth="1"/>
    <col min="14597" max="14597" width="38" style="59" customWidth="1"/>
    <col min="14598" max="14598" width="48.125" style="59" customWidth="1"/>
    <col min="14599" max="14848" width="9" style="59"/>
    <col min="14849" max="14849" width="28.125" style="59" customWidth="1"/>
    <col min="14850" max="14850" width="10" style="59" customWidth="1"/>
    <col min="14851" max="14851" width="14.375" style="59" customWidth="1"/>
    <col min="14852" max="14852" width="8" style="59" customWidth="1"/>
    <col min="14853" max="14853" width="38" style="59" customWidth="1"/>
    <col min="14854" max="14854" width="48.125" style="59" customWidth="1"/>
    <col min="14855" max="15104" width="9" style="59"/>
    <col min="15105" max="15105" width="28.125" style="59" customWidth="1"/>
    <col min="15106" max="15106" width="10" style="59" customWidth="1"/>
    <col min="15107" max="15107" width="14.375" style="59" customWidth="1"/>
    <col min="15108" max="15108" width="8" style="59" customWidth="1"/>
    <col min="15109" max="15109" width="38" style="59" customWidth="1"/>
    <col min="15110" max="15110" width="48.125" style="59" customWidth="1"/>
    <col min="15111" max="15360" width="9" style="59"/>
    <col min="15361" max="15361" width="28.125" style="59" customWidth="1"/>
    <col min="15362" max="15362" width="10" style="59" customWidth="1"/>
    <col min="15363" max="15363" width="14.375" style="59" customWidth="1"/>
    <col min="15364" max="15364" width="8" style="59" customWidth="1"/>
    <col min="15365" max="15365" width="38" style="59" customWidth="1"/>
    <col min="15366" max="15366" width="48.125" style="59" customWidth="1"/>
    <col min="15367" max="15616" width="9" style="59"/>
    <col min="15617" max="15617" width="28.125" style="59" customWidth="1"/>
    <col min="15618" max="15618" width="10" style="59" customWidth="1"/>
    <col min="15619" max="15619" width="14.375" style="59" customWidth="1"/>
    <col min="15620" max="15620" width="8" style="59" customWidth="1"/>
    <col min="15621" max="15621" width="38" style="59" customWidth="1"/>
    <col min="15622" max="15622" width="48.125" style="59" customWidth="1"/>
    <col min="15623" max="15872" width="9" style="59"/>
    <col min="15873" max="15873" width="28.125" style="59" customWidth="1"/>
    <col min="15874" max="15874" width="10" style="59" customWidth="1"/>
    <col min="15875" max="15875" width="14.375" style="59" customWidth="1"/>
    <col min="15876" max="15876" width="8" style="59" customWidth="1"/>
    <col min="15877" max="15877" width="38" style="59" customWidth="1"/>
    <col min="15878" max="15878" width="48.125" style="59" customWidth="1"/>
    <col min="15879" max="16128" width="9" style="59"/>
    <col min="16129" max="16129" width="28.125" style="59" customWidth="1"/>
    <col min="16130" max="16130" width="10" style="59" customWidth="1"/>
    <col min="16131" max="16131" width="14.375" style="59" customWidth="1"/>
    <col min="16132" max="16132" width="8" style="59" customWidth="1"/>
    <col min="16133" max="16133" width="38" style="59" customWidth="1"/>
    <col min="16134" max="16134" width="48.125" style="59" customWidth="1"/>
    <col min="16135" max="16384" width="9" style="59"/>
  </cols>
  <sheetData>
    <row r="1" spans="1:6">
      <c r="A1" s="64"/>
      <c r="B1" s="63"/>
      <c r="C1" s="63"/>
      <c r="D1" s="63"/>
      <c r="E1" s="63"/>
      <c r="F1" s="63"/>
    </row>
    <row r="2" spans="1:6" s="58" customFormat="1" ht="75.75" customHeight="1">
      <c r="A2" s="65"/>
      <c r="B2" s="157" t="s">
        <v>44</v>
      </c>
      <c r="C2" s="158"/>
      <c r="D2" s="158"/>
      <c r="E2" s="158"/>
      <c r="F2" s="159"/>
    </row>
    <row r="3" spans="1:6">
      <c r="A3" s="66"/>
      <c r="B3" s="67"/>
      <c r="C3" s="63"/>
      <c r="D3" s="63"/>
      <c r="E3" s="68"/>
      <c r="F3" s="63"/>
    </row>
    <row r="4" spans="1:6" ht="14.25" customHeight="1">
      <c r="A4" s="69" t="s">
        <v>0</v>
      </c>
      <c r="B4" s="160" t="s">
        <v>85</v>
      </c>
      <c r="C4" s="161"/>
      <c r="D4" s="162"/>
      <c r="E4" s="70" t="s">
        <v>1</v>
      </c>
      <c r="F4" s="71" t="s">
        <v>88</v>
      </c>
    </row>
    <row r="5" spans="1:6" ht="14.25" customHeight="1">
      <c r="A5" s="72" t="s">
        <v>2</v>
      </c>
      <c r="B5" s="160" t="s">
        <v>86</v>
      </c>
      <c r="C5" s="161"/>
      <c r="D5" s="162"/>
      <c r="E5" s="73" t="s">
        <v>5</v>
      </c>
      <c r="F5" s="74">
        <v>44707</v>
      </c>
    </row>
    <row r="6" spans="1:6" ht="15.75" customHeight="1">
      <c r="A6" s="75" t="s">
        <v>4</v>
      </c>
      <c r="B6" s="163" t="s">
        <v>87</v>
      </c>
      <c r="C6" s="164"/>
      <c r="D6" s="165"/>
      <c r="E6" s="73" t="s">
        <v>6</v>
      </c>
      <c r="F6" s="76" t="s">
        <v>45</v>
      </c>
    </row>
    <row r="7" spans="1:6">
      <c r="A7" s="77"/>
      <c r="B7" s="78"/>
      <c r="C7" s="63"/>
      <c r="D7" s="63"/>
      <c r="E7" s="79"/>
      <c r="F7" s="67"/>
    </row>
    <row r="8" spans="1:6">
      <c r="A8" s="63"/>
      <c r="B8" s="63"/>
      <c r="C8" s="63"/>
      <c r="D8" s="63"/>
      <c r="E8" s="63"/>
      <c r="F8" s="63"/>
    </row>
    <row r="9" spans="1:6">
      <c r="A9" s="80" t="s">
        <v>7</v>
      </c>
      <c r="B9" s="63"/>
      <c r="C9" s="63"/>
      <c r="D9" s="63"/>
      <c r="E9" s="63"/>
      <c r="F9" s="63"/>
    </row>
    <row r="10" spans="1:6" s="60" customFormat="1">
      <c r="A10" s="81" t="s">
        <v>8</v>
      </c>
      <c r="B10" s="82" t="s">
        <v>6</v>
      </c>
      <c r="C10" s="82" t="s">
        <v>9</v>
      </c>
      <c r="D10" s="82" t="s">
        <v>10</v>
      </c>
      <c r="E10" s="82" t="s">
        <v>11</v>
      </c>
      <c r="F10" s="83" t="s">
        <v>12</v>
      </c>
    </row>
    <row r="11" spans="1:6" s="61" customFormat="1" ht="26.25" customHeight="1">
      <c r="A11" s="84"/>
      <c r="B11" s="85" t="s">
        <v>45</v>
      </c>
      <c r="C11" s="86"/>
      <c r="D11" s="86" t="s">
        <v>46</v>
      </c>
      <c r="E11" s="87" t="s">
        <v>82</v>
      </c>
      <c r="F11" s="88" t="s">
        <v>88</v>
      </c>
    </row>
    <row r="12" spans="1:6" s="61" customFormat="1" ht="21.75" customHeight="1">
      <c r="A12" s="89"/>
      <c r="B12" s="85"/>
      <c r="C12" s="86"/>
      <c r="D12" s="86"/>
      <c r="E12" s="86"/>
      <c r="F12" s="90"/>
    </row>
    <row r="13" spans="1:6" s="61" customFormat="1" ht="19.5" customHeight="1">
      <c r="A13" s="89"/>
      <c r="B13" s="85"/>
      <c r="C13" s="86"/>
      <c r="D13" s="86"/>
      <c r="E13" s="86"/>
      <c r="F13" s="90"/>
    </row>
    <row r="14" spans="1:6" s="61" customFormat="1" ht="21.75" customHeight="1">
      <c r="A14" s="89"/>
      <c r="B14" s="85"/>
      <c r="C14" s="86"/>
      <c r="D14" s="86"/>
      <c r="E14" s="86"/>
      <c r="F14" s="90"/>
    </row>
    <row r="15" spans="1:6" s="61" customFormat="1" ht="19.5" customHeight="1">
      <c r="A15" s="89"/>
      <c r="B15" s="85"/>
      <c r="C15" s="86"/>
      <c r="D15" s="86"/>
      <c r="E15" s="86"/>
      <c r="F15" s="90"/>
    </row>
    <row r="16" spans="1:6" s="61" customFormat="1" ht="21.75" customHeight="1">
      <c r="A16" s="89"/>
      <c r="B16" s="85"/>
      <c r="C16" s="86"/>
      <c r="D16" s="86"/>
      <c r="E16" s="86"/>
      <c r="F16" s="90"/>
    </row>
    <row r="17" spans="1:6" s="61" customFormat="1" ht="19.5" customHeight="1">
      <c r="A17" s="91"/>
      <c r="B17" s="92"/>
      <c r="C17" s="93"/>
      <c r="D17" s="93"/>
      <c r="E17" s="93"/>
      <c r="F17" s="94"/>
    </row>
  </sheetData>
  <mergeCells count="4">
    <mergeCell ref="B2:F2"/>
    <mergeCell ref="B4:D4"/>
    <mergeCell ref="B5:D5"/>
    <mergeCell ref="B6:D6"/>
  </mergeCells>
  <pageMargins left="0.47013888888888888" right="0.47013888888888888" top="0.5" bottom="0.35138888888888886" header="0.51180555555555562" footer="0.1701388888888889"/>
  <pageSetup paperSize="9" firstPageNumber="0" orientation="landscape" horizontalDpi="300" verticalDpi="300"/>
  <headerFooter alignWithMargins="0">
    <oddFooter>&amp;L&amp;"Tahoma,Regular"&amp;8 02ae-BM/PM/HDCV/FSOFT v2/1&amp;C&amp;"Tahoma,Regular"&amp;8Internal use&amp;R&amp;"tahomaTahoma,Regular"&amp;8&amp;P/&amp;N</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C98B5-6383-4F17-A66B-FC7F01600007}">
  <dimension ref="A1:L30"/>
  <sheetViews>
    <sheetView zoomScale="85" zoomScaleNormal="85" workbookViewId="0">
      <selection activeCell="G11" sqref="G11:G30"/>
    </sheetView>
  </sheetViews>
  <sheetFormatPr defaultColWidth="9" defaultRowHeight="12.75" outlineLevelRow="1" outlineLevelCol="1"/>
  <cols>
    <col min="1" max="1" width="19.875" style="1" customWidth="1"/>
    <col min="2" max="2" width="34.5" style="1" customWidth="1"/>
    <col min="3" max="3" width="42" style="1" customWidth="1"/>
    <col min="4" max="4" width="34.625" style="1" customWidth="1"/>
    <col min="5" max="5" width="28.375" style="1" customWidth="1"/>
    <col min="6" max="6" width="9.375" style="1" customWidth="1"/>
    <col min="7" max="7" width="10.625" style="193" customWidth="1" outlineLevel="1"/>
    <col min="8" max="8" width="7" style="1" bestFit="1" customWidth="1" outlineLevel="1"/>
    <col min="9" max="9" width="28.625" style="1" customWidth="1"/>
    <col min="10" max="10" width="10.125" style="1" customWidth="1"/>
    <col min="11" max="11" width="8.125" style="22" customWidth="1"/>
    <col min="12" max="12" width="7.625" style="1" hidden="1" customWidth="1"/>
    <col min="13" max="16384" width="9" style="1"/>
  </cols>
  <sheetData>
    <row r="1" spans="1:12" ht="14.25" thickBot="1">
      <c r="A1" s="184" t="s">
        <v>772</v>
      </c>
      <c r="B1" s="184"/>
      <c r="C1" s="184"/>
      <c r="D1" s="184"/>
      <c r="E1" s="184"/>
    </row>
    <row r="2" spans="1:12" s="24" customFormat="1" ht="15" customHeight="1">
      <c r="A2" s="55" t="s">
        <v>35</v>
      </c>
      <c r="B2" s="178" t="s">
        <v>47</v>
      </c>
      <c r="C2" s="178"/>
      <c r="D2" s="178"/>
      <c r="E2" s="179"/>
      <c r="F2" s="48"/>
      <c r="G2" s="194"/>
      <c r="H2" s="9"/>
      <c r="I2" s="9"/>
      <c r="J2" s="9"/>
      <c r="K2" s="23"/>
      <c r="L2" s="24" t="s">
        <v>37</v>
      </c>
    </row>
    <row r="3" spans="1:12" s="24" customFormat="1">
      <c r="A3" s="56" t="s">
        <v>20</v>
      </c>
      <c r="B3" s="180" t="s">
        <v>47</v>
      </c>
      <c r="C3" s="180"/>
      <c r="D3" s="180"/>
      <c r="E3" s="181"/>
      <c r="F3" s="48"/>
      <c r="G3" s="194"/>
      <c r="H3" s="9"/>
      <c r="I3" s="9"/>
      <c r="J3" s="9"/>
      <c r="K3" s="23"/>
      <c r="L3" s="24" t="s">
        <v>38</v>
      </c>
    </row>
    <row r="4" spans="1:12" s="24" customFormat="1" ht="18" customHeight="1">
      <c r="A4" s="56" t="s">
        <v>43</v>
      </c>
      <c r="B4" s="130">
        <f>COUNTA(A10:A1011)</f>
        <v>21</v>
      </c>
      <c r="C4" s="135"/>
      <c r="D4" s="136"/>
      <c r="E4" s="137"/>
      <c r="F4" s="48"/>
      <c r="G4" s="194"/>
      <c r="H4" s="9"/>
      <c r="I4" s="9"/>
      <c r="J4" s="9"/>
      <c r="K4" s="23"/>
      <c r="L4" s="24" t="s">
        <v>36</v>
      </c>
    </row>
    <row r="5" spans="1:12" s="24" customFormat="1" ht="19.5" customHeight="1">
      <c r="A5" s="52" t="s">
        <v>39</v>
      </c>
      <c r="B5" s="50" t="s">
        <v>37</v>
      </c>
      <c r="C5" s="50" t="s">
        <v>38</v>
      </c>
      <c r="D5" s="50" t="s">
        <v>36</v>
      </c>
      <c r="E5" s="53" t="s">
        <v>22</v>
      </c>
      <c r="F5" s="43"/>
      <c r="G5" s="195"/>
      <c r="H5" s="25"/>
      <c r="I5" s="25"/>
      <c r="J5" s="25"/>
      <c r="K5" s="26"/>
      <c r="L5" s="24" t="s">
        <v>22</v>
      </c>
    </row>
    <row r="6" spans="1:12" s="24" customFormat="1" ht="15" customHeight="1">
      <c r="A6" s="52" t="s">
        <v>40</v>
      </c>
      <c r="B6" s="51">
        <f>COUNTIF($F8:$F1009,B5)</f>
        <v>21</v>
      </c>
      <c r="C6" s="51">
        <f>COUNTIF($F8:$F1009,C5)</f>
        <v>0</v>
      </c>
      <c r="D6" s="51">
        <f>COUNTIF($F8:$F1009,D5)</f>
        <v>0</v>
      </c>
      <c r="E6" s="54">
        <f>COUNTIF($F8:$F1009,E5)</f>
        <v>0</v>
      </c>
      <c r="F6" s="44"/>
      <c r="G6" s="196"/>
      <c r="H6" s="25"/>
      <c r="I6" s="25"/>
      <c r="J6" s="25"/>
      <c r="K6" s="26"/>
    </row>
    <row r="7" spans="1:12" s="24" customFormat="1" ht="15" customHeight="1">
      <c r="A7" s="25"/>
      <c r="B7" s="25"/>
      <c r="C7" s="25"/>
      <c r="D7" s="25"/>
      <c r="E7" s="25"/>
      <c r="F7" s="27"/>
      <c r="G7" s="197"/>
      <c r="H7" s="25"/>
      <c r="I7" s="25"/>
      <c r="J7" s="25"/>
      <c r="K7" s="26"/>
    </row>
    <row r="8" spans="1:12" s="24" customFormat="1" ht="25.5" customHeight="1">
      <c r="A8" s="49" t="s">
        <v>42</v>
      </c>
      <c r="B8" s="49" t="s">
        <v>23</v>
      </c>
      <c r="C8" s="49" t="s">
        <v>34</v>
      </c>
      <c r="D8" s="49" t="s">
        <v>33</v>
      </c>
      <c r="E8" s="49" t="s">
        <v>41</v>
      </c>
      <c r="F8" s="49" t="s">
        <v>40</v>
      </c>
      <c r="G8" s="198" t="s">
        <v>24</v>
      </c>
      <c r="H8" s="49" t="s">
        <v>21</v>
      </c>
      <c r="I8" s="49" t="s">
        <v>25</v>
      </c>
      <c r="K8" s="28"/>
    </row>
    <row r="9" spans="1:12" s="24" customFormat="1" ht="15.75" customHeight="1">
      <c r="A9" s="127" t="s">
        <v>73</v>
      </c>
      <c r="B9" s="45"/>
      <c r="C9" s="46"/>
      <c r="D9" s="46"/>
      <c r="E9" s="46"/>
      <c r="F9" s="46"/>
      <c r="G9" s="199"/>
      <c r="H9" s="46"/>
      <c r="I9" s="47"/>
      <c r="K9" s="29"/>
    </row>
    <row r="10" spans="1:12" s="34" customFormat="1" ht="68.099999999999994" customHeight="1" outlineLevel="1">
      <c r="A10" s="117" t="s">
        <v>49</v>
      </c>
      <c r="B10" s="123" t="s">
        <v>74</v>
      </c>
      <c r="C10" s="119" t="s">
        <v>242</v>
      </c>
      <c r="D10" s="119" t="s">
        <v>75</v>
      </c>
      <c r="E10" s="31"/>
      <c r="F10" s="30" t="s">
        <v>37</v>
      </c>
      <c r="G10" s="200" t="s">
        <v>775</v>
      </c>
      <c r="H10" s="30" t="s">
        <v>88</v>
      </c>
      <c r="I10" s="32"/>
      <c r="K10" s="33"/>
    </row>
    <row r="11" spans="1:12" s="34" customFormat="1" ht="56.1" customHeight="1" outlineLevel="1">
      <c r="A11" s="117" t="s">
        <v>50</v>
      </c>
      <c r="B11" s="124" t="s">
        <v>76</v>
      </c>
      <c r="C11" s="120" t="s">
        <v>243</v>
      </c>
      <c r="D11" s="121" t="s">
        <v>52</v>
      </c>
      <c r="E11" s="118"/>
      <c r="F11" s="30" t="s">
        <v>37</v>
      </c>
      <c r="G11" s="200" t="s">
        <v>775</v>
      </c>
      <c r="H11" s="30" t="s">
        <v>88</v>
      </c>
      <c r="I11" s="32"/>
      <c r="K11" s="33"/>
    </row>
    <row r="12" spans="1:12" ht="60.95" customHeight="1" outlineLevel="1">
      <c r="A12" s="117" t="s">
        <v>51</v>
      </c>
      <c r="B12" s="125" t="s">
        <v>227</v>
      </c>
      <c r="C12" s="120" t="s">
        <v>244</v>
      </c>
      <c r="D12" s="122" t="s">
        <v>228</v>
      </c>
      <c r="E12" s="35"/>
      <c r="F12" s="30" t="s">
        <v>37</v>
      </c>
      <c r="G12" s="200" t="s">
        <v>775</v>
      </c>
      <c r="H12" s="30" t="s">
        <v>88</v>
      </c>
      <c r="I12" s="32"/>
      <c r="K12" s="33"/>
    </row>
    <row r="13" spans="1:12" ht="38.25" outlineLevel="1">
      <c r="A13" s="117" t="s">
        <v>55</v>
      </c>
      <c r="B13" s="116" t="s">
        <v>232</v>
      </c>
      <c r="C13" s="120" t="s">
        <v>245</v>
      </c>
      <c r="D13" s="122" t="s">
        <v>233</v>
      </c>
      <c r="E13" s="35"/>
      <c r="F13" s="30" t="s">
        <v>37</v>
      </c>
      <c r="G13" s="200" t="s">
        <v>775</v>
      </c>
      <c r="H13" s="30" t="s">
        <v>88</v>
      </c>
      <c r="I13" s="32"/>
      <c r="K13" s="33"/>
    </row>
    <row r="14" spans="1:12" ht="38.25" outlineLevel="1">
      <c r="A14" s="117" t="s">
        <v>56</v>
      </c>
      <c r="B14" s="116" t="s">
        <v>236</v>
      </c>
      <c r="C14" s="120" t="s">
        <v>246</v>
      </c>
      <c r="D14" s="122" t="s">
        <v>237</v>
      </c>
      <c r="E14" s="35"/>
      <c r="F14" s="30" t="s">
        <v>37</v>
      </c>
      <c r="G14" s="200" t="s">
        <v>775</v>
      </c>
      <c r="H14" s="30" t="s">
        <v>88</v>
      </c>
      <c r="I14" s="32"/>
      <c r="K14" s="33"/>
    </row>
    <row r="15" spans="1:12" ht="38.25" outlineLevel="1">
      <c r="A15" s="117" t="s">
        <v>57</v>
      </c>
      <c r="B15" s="116" t="s">
        <v>238</v>
      </c>
      <c r="C15" s="120" t="s">
        <v>247</v>
      </c>
      <c r="D15" s="122" t="s">
        <v>239</v>
      </c>
      <c r="E15" s="35"/>
      <c r="F15" s="30" t="s">
        <v>37</v>
      </c>
      <c r="G15" s="200" t="s">
        <v>775</v>
      </c>
      <c r="H15" s="30" t="s">
        <v>88</v>
      </c>
      <c r="I15" s="32"/>
      <c r="K15" s="33"/>
    </row>
    <row r="16" spans="1:12" ht="38.25" outlineLevel="1">
      <c r="A16" s="117" t="s">
        <v>58</v>
      </c>
      <c r="B16" s="116" t="s">
        <v>234</v>
      </c>
      <c r="C16" s="120" t="s">
        <v>248</v>
      </c>
      <c r="D16" s="122" t="s">
        <v>235</v>
      </c>
      <c r="E16" s="35"/>
      <c r="F16" s="30" t="s">
        <v>37</v>
      </c>
      <c r="G16" s="200" t="s">
        <v>775</v>
      </c>
      <c r="H16" s="30" t="s">
        <v>88</v>
      </c>
      <c r="I16" s="32"/>
      <c r="K16" s="33"/>
    </row>
    <row r="17" spans="1:11" ht="63.75" outlineLevel="1">
      <c r="A17" s="117" t="s">
        <v>59</v>
      </c>
      <c r="B17" s="126" t="s">
        <v>241</v>
      </c>
      <c r="C17" s="120" t="s">
        <v>252</v>
      </c>
      <c r="D17" s="35" t="s">
        <v>319</v>
      </c>
      <c r="E17" s="35"/>
      <c r="F17" s="30" t="s">
        <v>37</v>
      </c>
      <c r="G17" s="200" t="s">
        <v>775</v>
      </c>
      <c r="H17" s="30" t="s">
        <v>88</v>
      </c>
      <c r="I17" s="32"/>
      <c r="K17" s="33"/>
    </row>
    <row r="18" spans="1:11" ht="38.25" outlineLevel="1">
      <c r="A18" s="117" t="s">
        <v>60</v>
      </c>
      <c r="B18" s="116" t="s">
        <v>77</v>
      </c>
      <c r="C18" s="120" t="s">
        <v>249</v>
      </c>
      <c r="D18" s="35" t="s">
        <v>78</v>
      </c>
      <c r="E18" s="35"/>
      <c r="F18" s="30" t="s">
        <v>37</v>
      </c>
      <c r="G18" s="200" t="s">
        <v>775</v>
      </c>
      <c r="H18" s="30" t="s">
        <v>88</v>
      </c>
      <c r="I18" s="32"/>
      <c r="K18" s="33"/>
    </row>
    <row r="19" spans="1:11" ht="63.75" outlineLevel="1">
      <c r="A19" s="117" t="s">
        <v>61</v>
      </c>
      <c r="B19" s="126" t="s">
        <v>229</v>
      </c>
      <c r="C19" s="120" t="s">
        <v>251</v>
      </c>
      <c r="D19" s="138" t="s">
        <v>254</v>
      </c>
      <c r="E19" s="35"/>
      <c r="F19" s="30" t="s">
        <v>37</v>
      </c>
      <c r="G19" s="200" t="s">
        <v>775</v>
      </c>
      <c r="H19" s="30" t="s">
        <v>88</v>
      </c>
      <c r="I19" s="32"/>
      <c r="K19" s="33"/>
    </row>
    <row r="20" spans="1:11" ht="63.75" outlineLevel="1">
      <c r="A20" s="117" t="s">
        <v>62</v>
      </c>
      <c r="B20" s="126" t="s">
        <v>255</v>
      </c>
      <c r="C20" s="120" t="s">
        <v>256</v>
      </c>
      <c r="D20" s="138" t="s">
        <v>257</v>
      </c>
      <c r="E20" s="35"/>
      <c r="F20" s="30" t="s">
        <v>37</v>
      </c>
      <c r="G20" s="200" t="s">
        <v>775</v>
      </c>
      <c r="H20" s="30" t="s">
        <v>88</v>
      </c>
      <c r="I20" s="32"/>
      <c r="K20" s="33"/>
    </row>
    <row r="21" spans="1:11" ht="63.75" outlineLevel="1">
      <c r="A21" s="117" t="s">
        <v>63</v>
      </c>
      <c r="B21" s="126" t="s">
        <v>259</v>
      </c>
      <c r="C21" s="120" t="s">
        <v>260</v>
      </c>
      <c r="D21" s="138" t="s">
        <v>258</v>
      </c>
      <c r="E21" s="35"/>
      <c r="F21" s="30" t="s">
        <v>37</v>
      </c>
      <c r="G21" s="200" t="s">
        <v>775</v>
      </c>
      <c r="H21" s="30" t="s">
        <v>88</v>
      </c>
      <c r="I21" s="32"/>
      <c r="K21" s="33"/>
    </row>
    <row r="22" spans="1:11" ht="63.75" outlineLevel="1">
      <c r="A22" s="117" t="s">
        <v>64</v>
      </c>
      <c r="B22" s="126" t="s">
        <v>261</v>
      </c>
      <c r="C22" s="120" t="s">
        <v>262</v>
      </c>
      <c r="D22" s="138" t="s">
        <v>263</v>
      </c>
      <c r="E22" s="35"/>
      <c r="F22" s="30" t="s">
        <v>37</v>
      </c>
      <c r="G22" s="200" t="s">
        <v>775</v>
      </c>
      <c r="H22" s="30" t="s">
        <v>88</v>
      </c>
      <c r="I22" s="32"/>
      <c r="K22" s="33"/>
    </row>
    <row r="23" spans="1:11" ht="51" outlineLevel="1">
      <c r="A23" s="117" t="s">
        <v>65</v>
      </c>
      <c r="B23" s="126" t="s">
        <v>79</v>
      </c>
      <c r="C23" s="120" t="s">
        <v>250</v>
      </c>
      <c r="D23" s="140" t="s">
        <v>230</v>
      </c>
      <c r="E23" s="35"/>
      <c r="F23" s="30" t="s">
        <v>37</v>
      </c>
      <c r="G23" s="200" t="s">
        <v>775</v>
      </c>
      <c r="H23" s="30" t="s">
        <v>88</v>
      </c>
      <c r="I23" s="32"/>
      <c r="K23" s="33"/>
    </row>
    <row r="24" spans="1:11" ht="76.5" outlineLevel="1">
      <c r="A24" s="117" t="s">
        <v>66</v>
      </c>
      <c r="B24" s="126" t="s">
        <v>264</v>
      </c>
      <c r="C24" s="120" t="s">
        <v>265</v>
      </c>
      <c r="D24" s="35" t="s">
        <v>264</v>
      </c>
      <c r="E24" s="35"/>
      <c r="F24" s="30" t="s">
        <v>37</v>
      </c>
      <c r="G24" s="200" t="s">
        <v>775</v>
      </c>
      <c r="H24" s="30" t="s">
        <v>88</v>
      </c>
      <c r="I24" s="32"/>
      <c r="K24" s="33"/>
    </row>
    <row r="25" spans="1:11" ht="38.25" outlineLevel="1">
      <c r="A25" s="117" t="s">
        <v>67</v>
      </c>
      <c r="B25" s="126" t="s">
        <v>268</v>
      </c>
      <c r="C25" s="120" t="s">
        <v>266</v>
      </c>
      <c r="D25" s="35" t="s">
        <v>267</v>
      </c>
      <c r="E25" s="35"/>
      <c r="F25" s="30" t="s">
        <v>37</v>
      </c>
      <c r="G25" s="200" t="s">
        <v>775</v>
      </c>
      <c r="H25" s="30" t="s">
        <v>88</v>
      </c>
      <c r="I25" s="32"/>
      <c r="K25" s="33"/>
    </row>
    <row r="26" spans="1:11" ht="63.75" outlineLevel="1">
      <c r="A26" s="117" t="s">
        <v>68</v>
      </c>
      <c r="B26" s="126" t="s">
        <v>269</v>
      </c>
      <c r="C26" s="120" t="s">
        <v>270</v>
      </c>
      <c r="D26" s="190" t="s">
        <v>271</v>
      </c>
      <c r="E26" s="35"/>
      <c r="F26" s="30" t="s">
        <v>37</v>
      </c>
      <c r="G26" s="200" t="s">
        <v>775</v>
      </c>
      <c r="H26" s="30" t="s">
        <v>88</v>
      </c>
      <c r="I26" s="32"/>
      <c r="K26" s="33"/>
    </row>
    <row r="27" spans="1:11" ht="63.75" outlineLevel="1">
      <c r="A27" s="117" t="s">
        <v>69</v>
      </c>
      <c r="B27" s="126" t="s">
        <v>276</v>
      </c>
      <c r="C27" s="120" t="s">
        <v>279</v>
      </c>
      <c r="D27" s="191"/>
      <c r="E27" s="35"/>
      <c r="F27" s="30" t="s">
        <v>37</v>
      </c>
      <c r="G27" s="200" t="s">
        <v>775</v>
      </c>
      <c r="H27" s="30" t="s">
        <v>88</v>
      </c>
      <c r="I27" s="32"/>
      <c r="K27" s="33"/>
    </row>
    <row r="28" spans="1:11" ht="63.75" outlineLevel="1">
      <c r="A28" s="117" t="s">
        <v>70</v>
      </c>
      <c r="B28" s="126" t="s">
        <v>277</v>
      </c>
      <c r="C28" s="120" t="s">
        <v>280</v>
      </c>
      <c r="D28" s="191"/>
      <c r="E28" s="35"/>
      <c r="F28" s="30" t="s">
        <v>37</v>
      </c>
      <c r="G28" s="200" t="s">
        <v>775</v>
      </c>
      <c r="H28" s="30" t="s">
        <v>88</v>
      </c>
      <c r="I28" s="32"/>
      <c r="K28" s="33"/>
    </row>
    <row r="29" spans="1:11" ht="63.75" outlineLevel="1">
      <c r="A29" s="117" t="s">
        <v>71</v>
      </c>
      <c r="B29" s="126" t="s">
        <v>278</v>
      </c>
      <c r="C29" s="120" t="s">
        <v>281</v>
      </c>
      <c r="D29" s="192"/>
      <c r="E29" s="35"/>
      <c r="F29" s="30" t="s">
        <v>37</v>
      </c>
      <c r="G29" s="200" t="s">
        <v>775</v>
      </c>
      <c r="H29" s="30" t="s">
        <v>88</v>
      </c>
      <c r="I29" s="32"/>
      <c r="K29" s="33"/>
    </row>
    <row r="30" spans="1:11" ht="51" outlineLevel="1">
      <c r="A30" s="117" t="s">
        <v>72</v>
      </c>
      <c r="B30" s="126" t="s">
        <v>272</v>
      </c>
      <c r="C30" s="120" t="s">
        <v>274</v>
      </c>
      <c r="D30" s="35" t="s">
        <v>275</v>
      </c>
      <c r="E30" s="35"/>
      <c r="F30" s="30" t="s">
        <v>37</v>
      </c>
      <c r="G30" s="200" t="s">
        <v>775</v>
      </c>
      <c r="H30" s="30" t="s">
        <v>88</v>
      </c>
      <c r="I30" s="32"/>
      <c r="K30" s="33"/>
    </row>
  </sheetData>
  <mergeCells count="4">
    <mergeCell ref="B2:E2"/>
    <mergeCell ref="B3:E3"/>
    <mergeCell ref="D26:D29"/>
    <mergeCell ref="A1:E1"/>
  </mergeCells>
  <phoneticPr fontId="25" type="noConversion"/>
  <dataValidations disablePrompts="1" count="2">
    <dataValidation allowBlank="1" showErrorMessage="1" sqref="F8" xr:uid="{B5D4CD99-0AEE-4A9C-8AF3-471C9E35F3E9}"/>
    <dataValidation type="list" allowBlank="1" showErrorMessage="1" sqref="G2:G3 G7 G31:G158 F10:F30" xr:uid="{60622792-FFA1-45A4-B620-EFC666593B46}">
      <formula1>$L$2:$L$5</formula1>
      <formula2>0</formula2>
    </dataValidation>
  </dataValidations>
  <hyperlinks>
    <hyperlink ref="A1:E1" location="'Test Cases'!D15" display="Back to Test Cases" xr:uid="{9386F7DB-55FE-4C53-923A-A4E195CF7D8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F5B95-86D5-46FD-BA26-4B41C562A536}">
  <dimension ref="A1:L21"/>
  <sheetViews>
    <sheetView topLeftCell="A11" zoomScale="85" zoomScaleNormal="85" workbookViewId="0">
      <selection activeCell="G11" sqref="G11:G21"/>
    </sheetView>
  </sheetViews>
  <sheetFormatPr defaultColWidth="9" defaultRowHeight="12.75" outlineLevelRow="1" outlineLevelCol="1"/>
  <cols>
    <col min="1" max="1" width="19.875" style="1" customWidth="1"/>
    <col min="2" max="2" width="34.5" style="1" customWidth="1"/>
    <col min="3" max="3" width="42" style="1" customWidth="1"/>
    <col min="4" max="4" width="34.625" style="1" customWidth="1"/>
    <col min="5" max="5" width="28.375" style="1" customWidth="1"/>
    <col min="6" max="6" width="9.375" style="1" customWidth="1"/>
    <col min="7" max="7" width="10.625" style="1" customWidth="1" outlineLevel="1"/>
    <col min="8" max="8" width="7" style="1" bestFit="1" customWidth="1" outlineLevel="1"/>
    <col min="9" max="9" width="28.625" style="1" customWidth="1"/>
    <col min="10" max="10" width="10.125" style="1" customWidth="1"/>
    <col min="11" max="11" width="8.125" style="22" customWidth="1"/>
    <col min="12" max="12" width="7.625" style="1" hidden="1" customWidth="1"/>
    <col min="13" max="16384" width="9" style="1"/>
  </cols>
  <sheetData>
    <row r="1" spans="1:12" ht="14.25" thickBot="1">
      <c r="A1" s="184" t="s">
        <v>772</v>
      </c>
      <c r="B1" s="184"/>
      <c r="C1" s="184"/>
      <c r="D1" s="184"/>
      <c r="E1" s="184"/>
    </row>
    <row r="2" spans="1:12" s="24" customFormat="1" ht="15" customHeight="1">
      <c r="A2" s="55" t="s">
        <v>35</v>
      </c>
      <c r="B2" s="178" t="s">
        <v>336</v>
      </c>
      <c r="C2" s="178"/>
      <c r="D2" s="178"/>
      <c r="E2" s="179"/>
      <c r="F2" s="48"/>
      <c r="G2" s="42"/>
      <c r="H2" s="9"/>
      <c r="I2" s="9"/>
      <c r="J2" s="9"/>
      <c r="K2" s="23"/>
      <c r="L2" s="24" t="s">
        <v>37</v>
      </c>
    </row>
    <row r="3" spans="1:12" s="24" customFormat="1">
      <c r="A3" s="56" t="s">
        <v>20</v>
      </c>
      <c r="B3" s="180" t="s">
        <v>336</v>
      </c>
      <c r="C3" s="180"/>
      <c r="D3" s="180"/>
      <c r="E3" s="181"/>
      <c r="F3" s="48"/>
      <c r="G3" s="42"/>
      <c r="H3" s="9"/>
      <c r="I3" s="9"/>
      <c r="J3" s="9"/>
      <c r="K3" s="23"/>
      <c r="L3" s="24" t="s">
        <v>38</v>
      </c>
    </row>
    <row r="4" spans="1:12" s="24" customFormat="1" ht="18" customHeight="1">
      <c r="A4" s="56" t="s">
        <v>43</v>
      </c>
      <c r="B4" s="130">
        <f>COUNTA(A10:A1002)</f>
        <v>12</v>
      </c>
      <c r="C4" s="135"/>
      <c r="D4" s="136"/>
      <c r="E4" s="137"/>
      <c r="F4" s="48"/>
      <c r="G4" s="42"/>
      <c r="H4" s="9"/>
      <c r="I4" s="9"/>
      <c r="J4" s="9"/>
      <c r="K4" s="23"/>
      <c r="L4" s="24" t="s">
        <v>36</v>
      </c>
    </row>
    <row r="5" spans="1:12" s="24" customFormat="1" ht="19.5" customHeight="1">
      <c r="A5" s="52" t="s">
        <v>39</v>
      </c>
      <c r="B5" s="50" t="s">
        <v>37</v>
      </c>
      <c r="C5" s="50" t="s">
        <v>38</v>
      </c>
      <c r="D5" s="50" t="s">
        <v>36</v>
      </c>
      <c r="E5" s="53" t="s">
        <v>22</v>
      </c>
      <c r="F5" s="43"/>
      <c r="G5" s="43"/>
      <c r="H5" s="25"/>
      <c r="I5" s="25"/>
      <c r="J5" s="25"/>
      <c r="K5" s="26"/>
      <c r="L5" s="24" t="s">
        <v>22</v>
      </c>
    </row>
    <row r="6" spans="1:12" s="24" customFormat="1" ht="15" customHeight="1">
      <c r="A6" s="52" t="s">
        <v>40</v>
      </c>
      <c r="B6" s="51">
        <f>COUNTIF($F8:$F1000,B5)</f>
        <v>12</v>
      </c>
      <c r="C6" s="51">
        <f>COUNTIF($F8:$F1000,C5)</f>
        <v>0</v>
      </c>
      <c r="D6" s="51">
        <f>COUNTIF($F8:$F1000,D5)</f>
        <v>0</v>
      </c>
      <c r="E6" s="54">
        <f>COUNTIF($F8:$F1000,E5)</f>
        <v>0</v>
      </c>
      <c r="F6" s="44"/>
      <c r="G6" s="44"/>
      <c r="H6" s="25"/>
      <c r="I6" s="25"/>
      <c r="J6" s="25"/>
      <c r="K6" s="26"/>
    </row>
    <row r="7" spans="1:12" s="24" customFormat="1" ht="15" customHeight="1">
      <c r="A7" s="25"/>
      <c r="B7" s="25"/>
      <c r="C7" s="25"/>
      <c r="D7" s="25"/>
      <c r="E7" s="25"/>
      <c r="F7" s="27"/>
      <c r="G7" s="25"/>
      <c r="H7" s="25"/>
      <c r="I7" s="25"/>
      <c r="J7" s="25"/>
      <c r="K7" s="26"/>
    </row>
    <row r="8" spans="1:12" s="24" customFormat="1" ht="25.5" customHeight="1">
      <c r="A8" s="49" t="s">
        <v>42</v>
      </c>
      <c r="B8" s="49" t="s">
        <v>23</v>
      </c>
      <c r="C8" s="49" t="s">
        <v>34</v>
      </c>
      <c r="D8" s="49" t="s">
        <v>33</v>
      </c>
      <c r="E8" s="49" t="s">
        <v>41</v>
      </c>
      <c r="F8" s="49" t="s">
        <v>40</v>
      </c>
      <c r="G8" s="49" t="s">
        <v>24</v>
      </c>
      <c r="H8" s="49" t="s">
        <v>21</v>
      </c>
      <c r="I8" s="49" t="s">
        <v>25</v>
      </c>
      <c r="K8" s="28"/>
    </row>
    <row r="9" spans="1:12" s="24" customFormat="1" ht="15.75" customHeight="1">
      <c r="A9" s="127" t="s">
        <v>337</v>
      </c>
      <c r="B9" s="45"/>
      <c r="C9" s="46"/>
      <c r="D9" s="46"/>
      <c r="E9" s="46"/>
      <c r="F9" s="46"/>
      <c r="G9" s="46"/>
      <c r="H9" s="46"/>
      <c r="I9" s="47"/>
      <c r="K9" s="29"/>
    </row>
    <row r="10" spans="1:12" s="34" customFormat="1" ht="68.099999999999994" customHeight="1" outlineLevel="1">
      <c r="A10" s="117" t="s">
        <v>338</v>
      </c>
      <c r="B10" s="123" t="s">
        <v>339</v>
      </c>
      <c r="C10" s="119" t="s">
        <v>381</v>
      </c>
      <c r="D10" s="119" t="s">
        <v>477</v>
      </c>
      <c r="E10" s="31"/>
      <c r="F10" s="30" t="s">
        <v>37</v>
      </c>
      <c r="G10" s="129" t="s">
        <v>775</v>
      </c>
      <c r="H10" s="30" t="s">
        <v>88</v>
      </c>
      <c r="I10" s="32"/>
      <c r="K10" s="33"/>
    </row>
    <row r="11" spans="1:12" ht="63.75" outlineLevel="1">
      <c r="A11" s="117" t="s">
        <v>340</v>
      </c>
      <c r="B11" s="126" t="s">
        <v>347</v>
      </c>
      <c r="C11" s="120" t="s">
        <v>386</v>
      </c>
      <c r="D11" s="35" t="s">
        <v>348</v>
      </c>
      <c r="E11" s="35"/>
      <c r="F11" s="30" t="s">
        <v>37</v>
      </c>
      <c r="G11" s="129" t="s">
        <v>775</v>
      </c>
      <c r="H11" s="30" t="s">
        <v>88</v>
      </c>
      <c r="I11" s="32"/>
      <c r="K11" s="33"/>
    </row>
    <row r="12" spans="1:12" ht="38.25" outlineLevel="1">
      <c r="A12" s="117" t="s">
        <v>341</v>
      </c>
      <c r="B12" s="116" t="s">
        <v>350</v>
      </c>
      <c r="C12" s="120" t="s">
        <v>387</v>
      </c>
      <c r="D12" s="35" t="s">
        <v>351</v>
      </c>
      <c r="E12" s="35"/>
      <c r="F12" s="30" t="s">
        <v>37</v>
      </c>
      <c r="G12" s="129" t="s">
        <v>775</v>
      </c>
      <c r="H12" s="30" t="s">
        <v>88</v>
      </c>
      <c r="I12" s="32"/>
      <c r="K12" s="33"/>
    </row>
    <row r="13" spans="1:12" ht="63.75" outlineLevel="1">
      <c r="A13" s="117" t="s">
        <v>342</v>
      </c>
      <c r="B13" s="126" t="s">
        <v>353</v>
      </c>
      <c r="C13" s="120" t="s">
        <v>388</v>
      </c>
      <c r="D13" s="134" t="s">
        <v>207</v>
      </c>
      <c r="E13" s="35"/>
      <c r="F13" s="30" t="s">
        <v>37</v>
      </c>
      <c r="G13" s="129" t="s">
        <v>775</v>
      </c>
      <c r="H13" s="30" t="s">
        <v>88</v>
      </c>
      <c r="I13" s="32"/>
      <c r="K13" s="33"/>
    </row>
    <row r="14" spans="1:12" ht="51" outlineLevel="1">
      <c r="A14" s="117" t="s">
        <v>343</v>
      </c>
      <c r="B14" s="126" t="s">
        <v>356</v>
      </c>
      <c r="C14" s="120" t="s">
        <v>389</v>
      </c>
      <c r="D14" s="35" t="s">
        <v>357</v>
      </c>
      <c r="E14" s="35"/>
      <c r="F14" s="30" t="s">
        <v>37</v>
      </c>
      <c r="G14" s="129" t="s">
        <v>775</v>
      </c>
      <c r="H14" s="30" t="s">
        <v>88</v>
      </c>
      <c r="I14" s="32"/>
      <c r="K14" s="33"/>
    </row>
    <row r="15" spans="1:12" ht="63.75" outlineLevel="1">
      <c r="A15" s="117" t="s">
        <v>344</v>
      </c>
      <c r="B15" s="126" t="s">
        <v>358</v>
      </c>
      <c r="C15" s="120" t="s">
        <v>382</v>
      </c>
      <c r="D15" s="35" t="s">
        <v>359</v>
      </c>
      <c r="E15" s="35"/>
      <c r="F15" s="30" t="s">
        <v>37</v>
      </c>
      <c r="G15" s="129" t="s">
        <v>775</v>
      </c>
      <c r="H15" s="30" t="s">
        <v>88</v>
      </c>
      <c r="I15" s="32"/>
      <c r="K15" s="33"/>
    </row>
    <row r="16" spans="1:12" ht="38.25" outlineLevel="1">
      <c r="A16" s="117" t="s">
        <v>345</v>
      </c>
      <c r="B16" s="126" t="s">
        <v>360</v>
      </c>
      <c r="C16" s="120" t="s">
        <v>383</v>
      </c>
      <c r="D16" s="35" t="s">
        <v>361</v>
      </c>
      <c r="E16" s="35"/>
      <c r="F16" s="30" t="s">
        <v>37</v>
      </c>
      <c r="G16" s="129" t="s">
        <v>775</v>
      </c>
      <c r="H16" s="30" t="s">
        <v>88</v>
      </c>
      <c r="I16" s="32"/>
      <c r="K16" s="33"/>
    </row>
    <row r="17" spans="1:11" ht="63.75" outlineLevel="1">
      <c r="A17" s="117" t="s">
        <v>346</v>
      </c>
      <c r="B17" s="126" t="s">
        <v>362</v>
      </c>
      <c r="C17" s="120" t="s">
        <v>384</v>
      </c>
      <c r="D17" s="35" t="s">
        <v>216</v>
      </c>
      <c r="E17" s="35"/>
      <c r="F17" s="30" t="s">
        <v>37</v>
      </c>
      <c r="G17" s="129" t="s">
        <v>775</v>
      </c>
      <c r="H17" s="30" t="s">
        <v>88</v>
      </c>
      <c r="I17" s="32"/>
      <c r="K17" s="33"/>
    </row>
    <row r="18" spans="1:11" ht="51" outlineLevel="1">
      <c r="A18" s="117" t="s">
        <v>349</v>
      </c>
      <c r="B18" s="126" t="s">
        <v>363</v>
      </c>
      <c r="C18" s="120" t="s">
        <v>385</v>
      </c>
      <c r="D18" s="35" t="s">
        <v>364</v>
      </c>
      <c r="E18" s="35"/>
      <c r="F18" s="30" t="s">
        <v>37</v>
      </c>
      <c r="G18" s="129" t="s">
        <v>775</v>
      </c>
      <c r="H18" s="30" t="s">
        <v>88</v>
      </c>
      <c r="I18" s="32"/>
      <c r="K18" s="33"/>
    </row>
    <row r="19" spans="1:11" ht="38.25" outlineLevel="1">
      <c r="A19" s="117" t="s">
        <v>352</v>
      </c>
      <c r="B19" s="126" t="s">
        <v>390</v>
      </c>
      <c r="C19" s="120" t="s">
        <v>391</v>
      </c>
      <c r="D19" s="35" t="s">
        <v>392</v>
      </c>
      <c r="E19" s="35"/>
      <c r="F19" s="30" t="s">
        <v>37</v>
      </c>
      <c r="G19" s="129" t="s">
        <v>775</v>
      </c>
      <c r="H19" s="30" t="s">
        <v>88</v>
      </c>
      <c r="I19" s="32"/>
      <c r="K19" s="33"/>
    </row>
    <row r="20" spans="1:11" ht="38.25" outlineLevel="1">
      <c r="A20" s="117" t="s">
        <v>354</v>
      </c>
      <c r="B20" s="126" t="s">
        <v>396</v>
      </c>
      <c r="C20" s="120" t="s">
        <v>394</v>
      </c>
      <c r="D20" s="35" t="s">
        <v>53</v>
      </c>
      <c r="E20" s="35"/>
      <c r="F20" s="30" t="s">
        <v>37</v>
      </c>
      <c r="G20" s="129" t="s">
        <v>775</v>
      </c>
      <c r="H20" s="30" t="s">
        <v>88</v>
      </c>
      <c r="I20" s="32"/>
      <c r="K20" s="33"/>
    </row>
    <row r="21" spans="1:11" ht="51" outlineLevel="1">
      <c r="A21" s="117" t="s">
        <v>355</v>
      </c>
      <c r="B21" s="126" t="s">
        <v>393</v>
      </c>
      <c r="C21" s="120" t="s">
        <v>395</v>
      </c>
      <c r="D21" s="35" t="s">
        <v>54</v>
      </c>
      <c r="E21" s="35"/>
      <c r="F21" s="30" t="s">
        <v>37</v>
      </c>
      <c r="G21" s="129" t="s">
        <v>775</v>
      </c>
      <c r="H21" s="30" t="s">
        <v>88</v>
      </c>
      <c r="I21" s="32"/>
      <c r="K21" s="33"/>
    </row>
  </sheetData>
  <mergeCells count="3">
    <mergeCell ref="B2:E2"/>
    <mergeCell ref="B3:E3"/>
    <mergeCell ref="A1:E1"/>
  </mergeCells>
  <phoneticPr fontId="25" type="noConversion"/>
  <dataValidations count="2">
    <dataValidation allowBlank="1" showErrorMessage="1" sqref="F8" xr:uid="{9114D910-AEF6-4863-9B25-11A81A1BCA83}"/>
    <dataValidation type="list" allowBlank="1" showErrorMessage="1" sqref="G2:G3 G7 G22:G149 F10:F21" xr:uid="{E293C42D-C447-49A7-8E9B-25AB270252D5}">
      <formula1>$L$2:$L$5</formula1>
      <formula2>0</formula2>
    </dataValidation>
  </dataValidations>
  <hyperlinks>
    <hyperlink ref="A1:E1" location="'Test Cases'!D16" display="Back to Test Cases" xr:uid="{D4B00618-053E-4A4C-852C-75B1ED47B0D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6BC09-1FD4-4418-8279-BA2DD905E3D3}">
  <dimension ref="A1:L19"/>
  <sheetViews>
    <sheetView topLeftCell="A9" zoomScale="85" zoomScaleNormal="85" workbookViewId="0">
      <selection activeCell="I18" sqref="I18"/>
    </sheetView>
  </sheetViews>
  <sheetFormatPr defaultColWidth="9" defaultRowHeight="12.75" outlineLevelRow="1" outlineLevelCol="1"/>
  <cols>
    <col min="1" max="1" width="19.875" style="1" customWidth="1"/>
    <col min="2" max="2" width="34.5" style="1" customWidth="1"/>
    <col min="3" max="3" width="42" style="1" customWidth="1"/>
    <col min="4" max="4" width="34.625" style="1" customWidth="1"/>
    <col min="5" max="5" width="28.375" style="1" customWidth="1"/>
    <col min="6" max="6" width="9.375" style="1" customWidth="1"/>
    <col min="7" max="7" width="10.625" style="193" customWidth="1" outlineLevel="1"/>
    <col min="8" max="8" width="7" style="1" bestFit="1" customWidth="1" outlineLevel="1"/>
    <col min="9" max="9" width="28.625" style="1" customWidth="1"/>
    <col min="10" max="10" width="10.125" style="1" customWidth="1"/>
    <col min="11" max="11" width="8.125" style="22" customWidth="1"/>
    <col min="12" max="12" width="7.625" style="1" hidden="1" customWidth="1"/>
    <col min="13" max="16384" width="9" style="1"/>
  </cols>
  <sheetData>
    <row r="1" spans="1:12" ht="14.25" thickBot="1">
      <c r="A1" s="184" t="s">
        <v>772</v>
      </c>
      <c r="B1" s="184"/>
      <c r="C1" s="184"/>
      <c r="D1" s="184"/>
      <c r="E1" s="184"/>
    </row>
    <row r="2" spans="1:12" s="24" customFormat="1" ht="15" customHeight="1">
      <c r="A2" s="55" t="s">
        <v>35</v>
      </c>
      <c r="B2" s="178" t="s">
        <v>397</v>
      </c>
      <c r="C2" s="178"/>
      <c r="D2" s="178"/>
      <c r="E2" s="179"/>
      <c r="F2" s="48"/>
      <c r="G2" s="194"/>
      <c r="H2" s="9"/>
      <c r="I2" s="9"/>
      <c r="J2" s="9"/>
      <c r="K2" s="23"/>
      <c r="L2" s="24" t="s">
        <v>37</v>
      </c>
    </row>
    <row r="3" spans="1:12" s="24" customFormat="1">
      <c r="A3" s="56" t="s">
        <v>20</v>
      </c>
      <c r="B3" s="180" t="s">
        <v>397</v>
      </c>
      <c r="C3" s="180"/>
      <c r="D3" s="180"/>
      <c r="E3" s="181"/>
      <c r="F3" s="48"/>
      <c r="G3" s="194"/>
      <c r="H3" s="9"/>
      <c r="I3" s="9"/>
      <c r="J3" s="9"/>
      <c r="K3" s="23"/>
      <c r="L3" s="24" t="s">
        <v>38</v>
      </c>
    </row>
    <row r="4" spans="1:12" s="24" customFormat="1" ht="18" customHeight="1">
      <c r="A4" s="56" t="s">
        <v>43</v>
      </c>
      <c r="B4" s="130">
        <f>COUNTA(A10:A999)</f>
        <v>10</v>
      </c>
      <c r="C4" s="135"/>
      <c r="D4" s="136"/>
      <c r="E4" s="137"/>
      <c r="F4" s="48"/>
      <c r="G4" s="194"/>
      <c r="H4" s="9"/>
      <c r="I4" s="9"/>
      <c r="J4" s="9"/>
      <c r="K4" s="23"/>
      <c r="L4" s="24" t="s">
        <v>36</v>
      </c>
    </row>
    <row r="5" spans="1:12" s="24" customFormat="1" ht="19.5" customHeight="1">
      <c r="A5" s="52" t="s">
        <v>39</v>
      </c>
      <c r="B5" s="50" t="s">
        <v>37</v>
      </c>
      <c r="C5" s="50" t="s">
        <v>38</v>
      </c>
      <c r="D5" s="50" t="s">
        <v>36</v>
      </c>
      <c r="E5" s="53" t="s">
        <v>22</v>
      </c>
      <c r="F5" s="43"/>
      <c r="G5" s="195"/>
      <c r="H5" s="25"/>
      <c r="I5" s="25"/>
      <c r="J5" s="25"/>
      <c r="K5" s="26"/>
      <c r="L5" s="24" t="s">
        <v>22</v>
      </c>
    </row>
    <row r="6" spans="1:12" s="24" customFormat="1" ht="15" customHeight="1">
      <c r="A6" s="52" t="s">
        <v>40</v>
      </c>
      <c r="B6" s="51">
        <f>COUNTIF($F8:$F997,B5)</f>
        <v>10</v>
      </c>
      <c r="C6" s="51">
        <f>COUNTIF($F8:$F997,C5)</f>
        <v>0</v>
      </c>
      <c r="D6" s="51">
        <f>COUNTIF($F8:$F997,D5)</f>
        <v>0</v>
      </c>
      <c r="E6" s="54">
        <f>COUNTIF($F8:$F997,E5)</f>
        <v>0</v>
      </c>
      <c r="F6" s="44"/>
      <c r="G6" s="196"/>
      <c r="H6" s="25"/>
      <c r="I6" s="25"/>
      <c r="J6" s="25"/>
      <c r="K6" s="26"/>
    </row>
    <row r="7" spans="1:12" s="24" customFormat="1" ht="15" customHeight="1">
      <c r="A7" s="25"/>
      <c r="B7" s="25"/>
      <c r="C7" s="25"/>
      <c r="D7" s="25"/>
      <c r="E7" s="25"/>
      <c r="F7" s="27"/>
      <c r="G7" s="197"/>
      <c r="H7" s="25"/>
      <c r="I7" s="25"/>
      <c r="J7" s="25"/>
      <c r="K7" s="26"/>
    </row>
    <row r="8" spans="1:12" s="24" customFormat="1" ht="25.5" customHeight="1">
      <c r="A8" s="49" t="s">
        <v>42</v>
      </c>
      <c r="B8" s="49" t="s">
        <v>23</v>
      </c>
      <c r="C8" s="49" t="s">
        <v>34</v>
      </c>
      <c r="D8" s="49" t="s">
        <v>33</v>
      </c>
      <c r="E8" s="49" t="s">
        <v>41</v>
      </c>
      <c r="F8" s="49" t="s">
        <v>40</v>
      </c>
      <c r="G8" s="198" t="s">
        <v>24</v>
      </c>
      <c r="H8" s="49" t="s">
        <v>21</v>
      </c>
      <c r="I8" s="49" t="s">
        <v>25</v>
      </c>
      <c r="K8" s="28"/>
    </row>
    <row r="9" spans="1:12" s="24" customFormat="1" ht="15.75" customHeight="1">
      <c r="A9" s="127" t="s">
        <v>398</v>
      </c>
      <c r="B9" s="127"/>
      <c r="C9" s="143"/>
      <c r="D9" s="143"/>
      <c r="E9" s="143"/>
      <c r="F9" s="143"/>
      <c r="G9" s="201"/>
      <c r="H9" s="143"/>
      <c r="I9" s="144"/>
      <c r="K9" s="29"/>
    </row>
    <row r="10" spans="1:12" s="34" customFormat="1" ht="68.099999999999994" customHeight="1" outlineLevel="1">
      <c r="A10" s="117" t="s">
        <v>399</v>
      </c>
      <c r="B10" s="120" t="s">
        <v>400</v>
      </c>
      <c r="C10" s="120" t="s">
        <v>401</v>
      </c>
      <c r="D10" s="120" t="s">
        <v>415</v>
      </c>
      <c r="E10" s="145"/>
      <c r="F10" s="117" t="s">
        <v>37</v>
      </c>
      <c r="G10" s="202" t="s">
        <v>775</v>
      </c>
      <c r="H10" s="117" t="s">
        <v>88</v>
      </c>
      <c r="I10" s="147"/>
      <c r="K10" s="33"/>
    </row>
    <row r="11" spans="1:12" ht="60.95" customHeight="1" outlineLevel="1">
      <c r="A11" s="117" t="s">
        <v>402</v>
      </c>
      <c r="B11" s="117" t="s">
        <v>404</v>
      </c>
      <c r="C11" s="120" t="s">
        <v>416</v>
      </c>
      <c r="D11" s="148" t="s">
        <v>405</v>
      </c>
      <c r="E11" s="148"/>
      <c r="F11" s="117" t="s">
        <v>37</v>
      </c>
      <c r="G11" s="202" t="s">
        <v>775</v>
      </c>
      <c r="H11" s="117" t="s">
        <v>88</v>
      </c>
      <c r="I11" s="147"/>
      <c r="K11" s="33"/>
    </row>
    <row r="12" spans="1:12" ht="38.25" outlineLevel="1">
      <c r="A12" s="117" t="s">
        <v>403</v>
      </c>
      <c r="B12" s="117" t="s">
        <v>407</v>
      </c>
      <c r="C12" s="120" t="s">
        <v>245</v>
      </c>
      <c r="D12" s="148" t="s">
        <v>408</v>
      </c>
      <c r="E12" s="148"/>
      <c r="F12" s="117" t="s">
        <v>37</v>
      </c>
      <c r="G12" s="202" t="s">
        <v>775</v>
      </c>
      <c r="H12" s="117" t="s">
        <v>88</v>
      </c>
      <c r="I12" s="147"/>
      <c r="K12" s="33"/>
    </row>
    <row r="13" spans="1:12" ht="38.25" outlineLevel="1">
      <c r="A13" s="117" t="s">
        <v>406</v>
      </c>
      <c r="B13" s="117" t="s">
        <v>418</v>
      </c>
      <c r="C13" s="120" t="s">
        <v>417</v>
      </c>
      <c r="D13" s="148" t="s">
        <v>419</v>
      </c>
      <c r="E13" s="148"/>
      <c r="F13" s="117" t="s">
        <v>37</v>
      </c>
      <c r="G13" s="202" t="s">
        <v>775</v>
      </c>
      <c r="H13" s="117" t="s">
        <v>88</v>
      </c>
      <c r="I13" s="147"/>
      <c r="K13" s="33"/>
    </row>
    <row r="14" spans="1:12" ht="63.75" outlineLevel="1">
      <c r="A14" s="117" t="s">
        <v>409</v>
      </c>
      <c r="B14" s="126" t="s">
        <v>420</v>
      </c>
      <c r="C14" s="120" t="s">
        <v>432</v>
      </c>
      <c r="D14" s="35" t="s">
        <v>421</v>
      </c>
      <c r="E14" s="35"/>
      <c r="F14" s="30" t="s">
        <v>37</v>
      </c>
      <c r="G14" s="202" t="s">
        <v>775</v>
      </c>
      <c r="H14" s="30" t="s">
        <v>88</v>
      </c>
      <c r="I14" s="32"/>
      <c r="K14" s="33"/>
    </row>
    <row r="15" spans="1:12" ht="38.25" outlineLevel="1">
      <c r="A15" s="117" t="s">
        <v>410</v>
      </c>
      <c r="B15" s="126" t="s">
        <v>422</v>
      </c>
      <c r="C15" s="120" t="s">
        <v>215</v>
      </c>
      <c r="D15" s="35" t="s">
        <v>423</v>
      </c>
      <c r="E15" s="35"/>
      <c r="F15" s="30" t="s">
        <v>37</v>
      </c>
      <c r="G15" s="202" t="s">
        <v>775</v>
      </c>
      <c r="H15" s="30" t="s">
        <v>88</v>
      </c>
      <c r="I15" s="32"/>
      <c r="K15" s="33"/>
    </row>
    <row r="16" spans="1:12" ht="76.5" outlineLevel="1">
      <c r="A16" s="117" t="s">
        <v>411</v>
      </c>
      <c r="B16" s="126" t="s">
        <v>426</v>
      </c>
      <c r="C16" s="120" t="s">
        <v>433</v>
      </c>
      <c r="D16" s="35" t="s">
        <v>427</v>
      </c>
      <c r="E16" s="35"/>
      <c r="F16" s="30" t="s">
        <v>37</v>
      </c>
      <c r="G16" s="202" t="s">
        <v>775</v>
      </c>
      <c r="H16" s="30" t="s">
        <v>88</v>
      </c>
      <c r="I16" s="32"/>
      <c r="K16" s="33"/>
    </row>
    <row r="17" spans="1:11" ht="76.5" outlineLevel="1">
      <c r="A17" s="117" t="s">
        <v>412</v>
      </c>
      <c r="B17" s="126" t="s">
        <v>428</v>
      </c>
      <c r="C17" s="120" t="s">
        <v>434</v>
      </c>
      <c r="D17" s="30" t="s">
        <v>429</v>
      </c>
      <c r="E17" s="35"/>
      <c r="F17" s="30" t="s">
        <v>37</v>
      </c>
      <c r="G17" s="202" t="s">
        <v>775</v>
      </c>
      <c r="H17" s="30" t="s">
        <v>88</v>
      </c>
      <c r="I17" s="32"/>
      <c r="K17" s="33"/>
    </row>
    <row r="18" spans="1:11" ht="76.5" outlineLevel="1">
      <c r="A18" s="117" t="s">
        <v>413</v>
      </c>
      <c r="B18" s="126" t="s">
        <v>426</v>
      </c>
      <c r="C18" s="120" t="s">
        <v>435</v>
      </c>
      <c r="D18" s="30" t="s">
        <v>430</v>
      </c>
      <c r="E18" s="35"/>
      <c r="F18" s="30" t="s">
        <v>37</v>
      </c>
      <c r="G18" s="202" t="s">
        <v>775</v>
      </c>
      <c r="H18" s="30" t="s">
        <v>88</v>
      </c>
      <c r="I18" s="32"/>
      <c r="K18" s="33"/>
    </row>
    <row r="19" spans="1:11" ht="51" outlineLevel="1">
      <c r="A19" s="117" t="s">
        <v>414</v>
      </c>
      <c r="B19" s="126" t="s">
        <v>424</v>
      </c>
      <c r="C19" s="120" t="s">
        <v>431</v>
      </c>
      <c r="D19" s="35" t="s">
        <v>425</v>
      </c>
      <c r="E19" s="35"/>
      <c r="F19" s="30" t="s">
        <v>37</v>
      </c>
      <c r="G19" s="202" t="s">
        <v>775</v>
      </c>
      <c r="H19" s="30" t="s">
        <v>88</v>
      </c>
      <c r="I19" s="32"/>
      <c r="K19" s="33"/>
    </row>
  </sheetData>
  <mergeCells count="3">
    <mergeCell ref="B2:E2"/>
    <mergeCell ref="B3:E3"/>
    <mergeCell ref="A1:E1"/>
  </mergeCells>
  <phoneticPr fontId="25" type="noConversion"/>
  <dataValidations count="2">
    <dataValidation type="list" allowBlank="1" showErrorMessage="1" sqref="G2:G3 G7 G20:G146 F10:F19" xr:uid="{F2D500F0-5482-41AD-AF74-5F420258B061}">
      <formula1>$L$2:$L$5</formula1>
      <formula2>0</formula2>
    </dataValidation>
    <dataValidation allowBlank="1" showErrorMessage="1" sqref="F8" xr:uid="{DD21A915-9BE9-490E-AF56-632ECC8D1779}"/>
  </dataValidations>
  <hyperlinks>
    <hyperlink ref="A1:E1" location="'Test Cases'!D17" display="Back to Test Cases" xr:uid="{AB119023-3DFA-4C90-ADA0-92EAD6F73811}"/>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CDA7E-EEF4-4672-8D74-091A1A9E3200}">
  <dimension ref="A1:L25"/>
  <sheetViews>
    <sheetView topLeftCell="A11" zoomScale="85" zoomScaleNormal="85" workbookViewId="0">
      <selection activeCell="I18" sqref="I18"/>
    </sheetView>
  </sheetViews>
  <sheetFormatPr defaultColWidth="9" defaultRowHeight="12.75" outlineLevelRow="1" outlineLevelCol="1"/>
  <cols>
    <col min="1" max="1" width="19.875" style="1" customWidth="1"/>
    <col min="2" max="2" width="34.5" style="1" customWidth="1"/>
    <col min="3" max="3" width="42" style="1" customWidth="1"/>
    <col min="4" max="4" width="34.625" style="1" customWidth="1"/>
    <col min="5" max="5" width="28.375" style="1" customWidth="1"/>
    <col min="6" max="6" width="9.375" style="1" customWidth="1"/>
    <col min="7" max="7" width="10.625" style="1" customWidth="1" outlineLevel="1"/>
    <col min="8" max="8" width="7" style="1" bestFit="1" customWidth="1" outlineLevel="1"/>
    <col min="9" max="9" width="28.625" style="1" customWidth="1"/>
    <col min="10" max="10" width="10.125" style="1" customWidth="1"/>
    <col min="11" max="11" width="8.125" style="22" customWidth="1"/>
    <col min="12" max="12" width="7.625" style="1" hidden="1" customWidth="1"/>
    <col min="13" max="16384" width="9" style="1"/>
  </cols>
  <sheetData>
    <row r="1" spans="1:12" ht="14.25" thickBot="1">
      <c r="A1" s="184" t="s">
        <v>772</v>
      </c>
      <c r="B1" s="184"/>
      <c r="C1" s="184"/>
      <c r="D1" s="184"/>
      <c r="E1" s="184"/>
    </row>
    <row r="2" spans="1:12" s="24" customFormat="1" ht="15" customHeight="1">
      <c r="A2" s="55" t="s">
        <v>35</v>
      </c>
      <c r="B2" s="178" t="s">
        <v>282</v>
      </c>
      <c r="C2" s="178"/>
      <c r="D2" s="178"/>
      <c r="E2" s="179"/>
      <c r="F2" s="48"/>
      <c r="G2" s="42"/>
      <c r="H2" s="9"/>
      <c r="I2" s="9"/>
      <c r="J2" s="9"/>
      <c r="K2" s="23"/>
      <c r="L2" s="24" t="s">
        <v>37</v>
      </c>
    </row>
    <row r="3" spans="1:12" s="24" customFormat="1">
      <c r="A3" s="56" t="s">
        <v>20</v>
      </c>
      <c r="B3" s="180" t="s">
        <v>282</v>
      </c>
      <c r="C3" s="180"/>
      <c r="D3" s="180"/>
      <c r="E3" s="181"/>
      <c r="F3" s="48"/>
      <c r="G3" s="42"/>
      <c r="H3" s="9"/>
      <c r="I3" s="9"/>
      <c r="J3" s="9"/>
      <c r="K3" s="23"/>
      <c r="L3" s="24" t="s">
        <v>38</v>
      </c>
    </row>
    <row r="4" spans="1:12" s="24" customFormat="1" ht="18" customHeight="1">
      <c r="A4" s="56" t="s">
        <v>43</v>
      </c>
      <c r="B4" s="130">
        <f>COUNTA(A10:A1006)</f>
        <v>16</v>
      </c>
      <c r="C4" s="135"/>
      <c r="D4" s="136"/>
      <c r="E4" s="137"/>
      <c r="F4" s="48"/>
      <c r="G4" s="42"/>
      <c r="H4" s="9"/>
      <c r="I4" s="9"/>
      <c r="J4" s="9"/>
      <c r="K4" s="23"/>
      <c r="L4" s="24" t="s">
        <v>36</v>
      </c>
    </row>
    <row r="5" spans="1:12" s="24" customFormat="1" ht="19.5" customHeight="1">
      <c r="A5" s="52" t="s">
        <v>39</v>
      </c>
      <c r="B5" s="50" t="s">
        <v>37</v>
      </c>
      <c r="C5" s="50" t="s">
        <v>38</v>
      </c>
      <c r="D5" s="50" t="s">
        <v>36</v>
      </c>
      <c r="E5" s="53" t="s">
        <v>22</v>
      </c>
      <c r="F5" s="43"/>
      <c r="G5" s="43"/>
      <c r="H5" s="25"/>
      <c r="I5" s="25"/>
      <c r="J5" s="25"/>
      <c r="K5" s="26"/>
      <c r="L5" s="24" t="s">
        <v>22</v>
      </c>
    </row>
    <row r="6" spans="1:12" s="24" customFormat="1" ht="15" customHeight="1">
      <c r="A6" s="52" t="s">
        <v>40</v>
      </c>
      <c r="B6" s="51">
        <f>COUNTIF($F8:$F1004,B5)</f>
        <v>16</v>
      </c>
      <c r="C6" s="51">
        <f>COUNTIF($F8:$F1004,C5)</f>
        <v>0</v>
      </c>
      <c r="D6" s="51">
        <f>COUNTIF($F8:$F1004,D5)</f>
        <v>0</v>
      </c>
      <c r="E6" s="54">
        <f>COUNTIF($F8:$F1004,E5)</f>
        <v>0</v>
      </c>
      <c r="F6" s="44"/>
      <c r="G6" s="44"/>
      <c r="H6" s="25"/>
      <c r="I6" s="25"/>
      <c r="J6" s="25"/>
      <c r="K6" s="26"/>
    </row>
    <row r="7" spans="1:12" s="24" customFormat="1" ht="15" customHeight="1">
      <c r="A7" s="25"/>
      <c r="B7" s="25"/>
      <c r="C7" s="25"/>
      <c r="D7" s="25"/>
      <c r="E7" s="25"/>
      <c r="F7" s="27"/>
      <c r="G7" s="25"/>
      <c r="H7" s="25"/>
      <c r="I7" s="25"/>
      <c r="J7" s="25"/>
      <c r="K7" s="26"/>
    </row>
    <row r="8" spans="1:12" s="24" customFormat="1" ht="25.5" customHeight="1">
      <c r="A8" s="49" t="s">
        <v>42</v>
      </c>
      <c r="B8" s="49" t="s">
        <v>23</v>
      </c>
      <c r="C8" s="49" t="s">
        <v>34</v>
      </c>
      <c r="D8" s="49" t="s">
        <v>33</v>
      </c>
      <c r="E8" s="49" t="s">
        <v>41</v>
      </c>
      <c r="F8" s="49" t="s">
        <v>40</v>
      </c>
      <c r="G8" s="49" t="s">
        <v>24</v>
      </c>
      <c r="H8" s="49" t="s">
        <v>21</v>
      </c>
      <c r="I8" s="49" t="s">
        <v>25</v>
      </c>
      <c r="K8" s="28"/>
    </row>
    <row r="9" spans="1:12" s="24" customFormat="1" ht="15.75" customHeight="1">
      <c r="A9" s="127" t="s">
        <v>283</v>
      </c>
      <c r="B9" s="45"/>
      <c r="C9" s="46"/>
      <c r="D9" s="46"/>
      <c r="E9" s="46"/>
      <c r="F9" s="46"/>
      <c r="G9" s="46"/>
      <c r="H9" s="46"/>
      <c r="I9" s="47"/>
      <c r="K9" s="29"/>
    </row>
    <row r="10" spans="1:12" s="34" customFormat="1" ht="68.099999999999994" customHeight="1" outlineLevel="1">
      <c r="A10" s="117" t="s">
        <v>284</v>
      </c>
      <c r="B10" s="123" t="s">
        <v>285</v>
      </c>
      <c r="C10" s="119" t="s">
        <v>365</v>
      </c>
      <c r="D10" s="119" t="s">
        <v>286</v>
      </c>
      <c r="E10" s="31"/>
      <c r="F10" s="30" t="s">
        <v>37</v>
      </c>
      <c r="G10" s="129" t="s">
        <v>775</v>
      </c>
      <c r="H10" s="30" t="s">
        <v>88</v>
      </c>
      <c r="I10" s="32"/>
      <c r="K10" s="33"/>
    </row>
    <row r="11" spans="1:12" s="34" customFormat="1" ht="56.1" customHeight="1" outlineLevel="1">
      <c r="A11" s="117" t="s">
        <v>287</v>
      </c>
      <c r="B11" s="124" t="s">
        <v>288</v>
      </c>
      <c r="C11" s="120" t="s">
        <v>366</v>
      </c>
      <c r="D11" s="121" t="s">
        <v>52</v>
      </c>
      <c r="E11" s="118"/>
      <c r="F11" s="30" t="s">
        <v>37</v>
      </c>
      <c r="G11" s="129" t="s">
        <v>775</v>
      </c>
      <c r="H11" s="30" t="s">
        <v>88</v>
      </c>
      <c r="I11" s="32"/>
      <c r="K11" s="33"/>
    </row>
    <row r="12" spans="1:12" ht="63.75" outlineLevel="1">
      <c r="A12" s="117" t="s">
        <v>289</v>
      </c>
      <c r="B12" s="126" t="s">
        <v>295</v>
      </c>
      <c r="C12" s="120" t="s">
        <v>367</v>
      </c>
      <c r="D12" s="35" t="s">
        <v>318</v>
      </c>
      <c r="E12" s="35"/>
      <c r="F12" s="30" t="s">
        <v>37</v>
      </c>
      <c r="G12" s="129" t="s">
        <v>775</v>
      </c>
      <c r="H12" s="30" t="s">
        <v>88</v>
      </c>
      <c r="I12" s="32"/>
      <c r="K12" s="33"/>
    </row>
    <row r="13" spans="1:12" ht="38.25" outlineLevel="1">
      <c r="A13" s="117" t="s">
        <v>290</v>
      </c>
      <c r="B13" s="116" t="s">
        <v>297</v>
      </c>
      <c r="C13" s="120" t="s">
        <v>368</v>
      </c>
      <c r="D13" s="128" t="s">
        <v>298</v>
      </c>
      <c r="E13" s="35"/>
      <c r="F13" s="30" t="s">
        <v>37</v>
      </c>
      <c r="G13" s="129" t="s">
        <v>775</v>
      </c>
      <c r="H13" s="30" t="s">
        <v>88</v>
      </c>
      <c r="I13" s="32"/>
      <c r="K13" s="33"/>
    </row>
    <row r="14" spans="1:12" ht="63.75" outlineLevel="1">
      <c r="A14" s="117" t="s">
        <v>291</v>
      </c>
      <c r="B14" s="126" t="s">
        <v>300</v>
      </c>
      <c r="C14" s="120" t="s">
        <v>369</v>
      </c>
      <c r="D14" s="142" t="s">
        <v>321</v>
      </c>
      <c r="E14" s="141"/>
      <c r="F14" s="30" t="s">
        <v>37</v>
      </c>
      <c r="G14" s="129" t="s">
        <v>775</v>
      </c>
      <c r="H14" s="30" t="s">
        <v>88</v>
      </c>
      <c r="I14" s="32"/>
      <c r="K14" s="33"/>
    </row>
    <row r="15" spans="1:12" ht="63.75" outlineLevel="1">
      <c r="A15" s="117" t="s">
        <v>292</v>
      </c>
      <c r="B15" s="126" t="s">
        <v>322</v>
      </c>
      <c r="C15" s="120" t="s">
        <v>370</v>
      </c>
      <c r="D15" s="142" t="s">
        <v>323</v>
      </c>
      <c r="E15" s="141"/>
      <c r="F15" s="30" t="s">
        <v>37</v>
      </c>
      <c r="G15" s="129" t="s">
        <v>775</v>
      </c>
      <c r="H15" s="30" t="s">
        <v>88</v>
      </c>
      <c r="I15" s="32"/>
      <c r="K15" s="33"/>
    </row>
    <row r="16" spans="1:12" ht="63.75" outlineLevel="1">
      <c r="A16" s="117" t="s">
        <v>293</v>
      </c>
      <c r="B16" s="126" t="s">
        <v>324</v>
      </c>
      <c r="C16" s="120" t="s">
        <v>371</v>
      </c>
      <c r="D16" s="142" t="s">
        <v>325</v>
      </c>
      <c r="E16" s="141"/>
      <c r="F16" s="30" t="s">
        <v>37</v>
      </c>
      <c r="G16" s="129" t="s">
        <v>775</v>
      </c>
      <c r="H16" s="30" t="s">
        <v>88</v>
      </c>
      <c r="I16" s="32"/>
      <c r="K16" s="33"/>
    </row>
    <row r="17" spans="1:11" ht="51" outlineLevel="1">
      <c r="A17" s="117" t="s">
        <v>294</v>
      </c>
      <c r="B17" s="126" t="s">
        <v>304</v>
      </c>
      <c r="C17" s="120" t="s">
        <v>372</v>
      </c>
      <c r="D17" s="139" t="s">
        <v>305</v>
      </c>
      <c r="E17" s="35"/>
      <c r="F17" s="30" t="s">
        <v>37</v>
      </c>
      <c r="G17" s="129" t="s">
        <v>775</v>
      </c>
      <c r="H17" s="30" t="s">
        <v>88</v>
      </c>
      <c r="I17" s="32"/>
      <c r="K17" s="33"/>
    </row>
    <row r="18" spans="1:11" ht="63.75" outlineLevel="1">
      <c r="A18" s="117" t="s">
        <v>296</v>
      </c>
      <c r="B18" s="126" t="s">
        <v>307</v>
      </c>
      <c r="C18" s="120" t="s">
        <v>373</v>
      </c>
      <c r="D18" s="35" t="s">
        <v>308</v>
      </c>
      <c r="E18" s="35"/>
      <c r="F18" s="30" t="s">
        <v>37</v>
      </c>
      <c r="G18" s="129" t="s">
        <v>775</v>
      </c>
      <c r="H18" s="30" t="s">
        <v>88</v>
      </c>
      <c r="I18" s="32"/>
      <c r="K18" s="33"/>
    </row>
    <row r="19" spans="1:11" ht="38.25" outlineLevel="1">
      <c r="A19" s="117" t="s">
        <v>299</v>
      </c>
      <c r="B19" s="126" t="s">
        <v>310</v>
      </c>
      <c r="C19" s="120" t="s">
        <v>374</v>
      </c>
      <c r="D19" s="35" t="s">
        <v>311</v>
      </c>
      <c r="E19" s="35"/>
      <c r="F19" s="30" t="s">
        <v>37</v>
      </c>
      <c r="G19" s="129" t="s">
        <v>775</v>
      </c>
      <c r="H19" s="30" t="s">
        <v>88</v>
      </c>
      <c r="I19" s="32"/>
      <c r="K19" s="33"/>
    </row>
    <row r="20" spans="1:11" ht="63.75" outlineLevel="1">
      <c r="A20" s="117" t="s">
        <v>301</v>
      </c>
      <c r="B20" s="126" t="s">
        <v>313</v>
      </c>
      <c r="C20" s="120" t="s">
        <v>375</v>
      </c>
      <c r="D20" s="35" t="s">
        <v>331</v>
      </c>
      <c r="E20" s="35"/>
      <c r="F20" s="30" t="s">
        <v>37</v>
      </c>
      <c r="G20" s="129" t="s">
        <v>775</v>
      </c>
      <c r="H20" s="30" t="s">
        <v>88</v>
      </c>
      <c r="I20" s="32"/>
      <c r="K20" s="33"/>
    </row>
    <row r="21" spans="1:11" ht="63.75" outlineLevel="1">
      <c r="A21" s="117" t="s">
        <v>302</v>
      </c>
      <c r="B21" s="126" t="s">
        <v>326</v>
      </c>
      <c r="C21" s="120" t="s">
        <v>376</v>
      </c>
      <c r="D21" s="35" t="s">
        <v>332</v>
      </c>
      <c r="E21" s="35"/>
      <c r="F21" s="30" t="s">
        <v>37</v>
      </c>
      <c r="G21" s="129" t="s">
        <v>775</v>
      </c>
      <c r="H21" s="30" t="s">
        <v>88</v>
      </c>
      <c r="I21" s="32"/>
      <c r="K21" s="33"/>
    </row>
    <row r="22" spans="1:11" ht="63.75" outlineLevel="1">
      <c r="A22" s="117" t="s">
        <v>303</v>
      </c>
      <c r="B22" s="126" t="s">
        <v>327</v>
      </c>
      <c r="C22" s="120" t="s">
        <v>377</v>
      </c>
      <c r="D22" s="35" t="s">
        <v>333</v>
      </c>
      <c r="E22" s="35"/>
      <c r="F22" s="30" t="s">
        <v>37</v>
      </c>
      <c r="G22" s="129" t="s">
        <v>775</v>
      </c>
      <c r="H22" s="30" t="s">
        <v>88</v>
      </c>
      <c r="I22" s="32"/>
      <c r="K22" s="33"/>
    </row>
    <row r="23" spans="1:11" ht="51" outlineLevel="1">
      <c r="A23" s="117" t="s">
        <v>306</v>
      </c>
      <c r="B23" s="126" t="s">
        <v>314</v>
      </c>
      <c r="C23" s="120" t="s">
        <v>378</v>
      </c>
      <c r="D23" s="35" t="s">
        <v>315</v>
      </c>
      <c r="E23" s="35"/>
      <c r="F23" s="30" t="s">
        <v>37</v>
      </c>
      <c r="G23" s="129" t="s">
        <v>775</v>
      </c>
      <c r="H23" s="30" t="s">
        <v>88</v>
      </c>
      <c r="I23" s="32"/>
      <c r="K23" s="33"/>
    </row>
    <row r="24" spans="1:11" ht="38.25" outlineLevel="1">
      <c r="A24" s="117" t="s">
        <v>309</v>
      </c>
      <c r="B24" s="126" t="s">
        <v>316</v>
      </c>
      <c r="C24" s="120" t="s">
        <v>379</v>
      </c>
      <c r="D24" s="35" t="s">
        <v>334</v>
      </c>
      <c r="E24" s="35"/>
      <c r="F24" s="30" t="s">
        <v>37</v>
      </c>
      <c r="G24" s="129" t="s">
        <v>775</v>
      </c>
      <c r="H24" s="30" t="s">
        <v>88</v>
      </c>
      <c r="I24" s="32"/>
      <c r="K24" s="33"/>
    </row>
    <row r="25" spans="1:11" ht="38.25" outlineLevel="1">
      <c r="A25" s="117" t="s">
        <v>312</v>
      </c>
      <c r="B25" s="126" t="s">
        <v>317</v>
      </c>
      <c r="C25" s="120" t="s">
        <v>380</v>
      </c>
      <c r="D25" s="35" t="s">
        <v>335</v>
      </c>
      <c r="E25" s="35"/>
      <c r="F25" s="30" t="s">
        <v>37</v>
      </c>
      <c r="G25" s="129" t="s">
        <v>775</v>
      </c>
      <c r="H25" s="30" t="s">
        <v>88</v>
      </c>
      <c r="I25" s="32"/>
      <c r="K25" s="33"/>
    </row>
  </sheetData>
  <mergeCells count="3">
    <mergeCell ref="B2:E2"/>
    <mergeCell ref="B3:E3"/>
    <mergeCell ref="A1:E1"/>
  </mergeCells>
  <phoneticPr fontId="25" type="noConversion"/>
  <dataValidations disablePrompts="1" count="2">
    <dataValidation allowBlank="1" showErrorMessage="1" sqref="F8" xr:uid="{05AADC96-F161-4920-9B62-C7F1BCCE61DA}"/>
    <dataValidation type="list" allowBlank="1" showErrorMessage="1" sqref="G2:G3 G7 G26:G153 F10:F25" xr:uid="{D180AC49-E9FD-43BE-87FC-4802715FDB58}">
      <formula1>$L$2:$L$5</formula1>
      <formula2>0</formula2>
    </dataValidation>
  </dataValidations>
  <hyperlinks>
    <hyperlink ref="A1:E1" location="'Test Cases'!D18" display="Back to Test Cases" xr:uid="{CF4BB8A8-9DE2-4B36-AA6F-0608FF3BDFC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18"/>
  <sheetViews>
    <sheetView zoomScaleNormal="100" workbookViewId="0">
      <selection activeCell="D3" sqref="D3:F3"/>
    </sheetView>
  </sheetViews>
  <sheetFormatPr defaultColWidth="9" defaultRowHeight="12.75"/>
  <cols>
    <col min="1" max="1" width="1.375" style="1" customWidth="1"/>
    <col min="2" max="2" width="11.875" style="3" customWidth="1"/>
    <col min="3" max="3" width="26.5" style="4" customWidth="1"/>
    <col min="4" max="4" width="17.125" style="4" customWidth="1"/>
    <col min="5" max="5" width="28.125" style="4" customWidth="1"/>
    <col min="6" max="6" width="30.625" style="4" customWidth="1"/>
    <col min="7" max="16384" width="9" style="1"/>
  </cols>
  <sheetData>
    <row r="1" spans="2:6" ht="25.5">
      <c r="B1" s="5"/>
      <c r="D1" s="6" t="s">
        <v>13</v>
      </c>
      <c r="E1" s="7"/>
    </row>
    <row r="2" spans="2:6" ht="13.5" customHeight="1">
      <c r="B2" s="5"/>
      <c r="D2" s="8"/>
      <c r="E2" s="8"/>
    </row>
    <row r="3" spans="2:6">
      <c r="B3" s="168" t="s">
        <v>0</v>
      </c>
      <c r="C3" s="168"/>
      <c r="D3" s="169" t="s">
        <v>773</v>
      </c>
      <c r="E3" s="170"/>
      <c r="F3" s="171"/>
    </row>
    <row r="4" spans="2:6">
      <c r="B4" s="168" t="s">
        <v>2</v>
      </c>
      <c r="C4" s="168"/>
      <c r="D4" s="172" t="s">
        <v>774</v>
      </c>
      <c r="E4" s="172"/>
      <c r="F4" s="172"/>
    </row>
    <row r="5" spans="2:6" s="9" customFormat="1" ht="114.95" customHeight="1">
      <c r="B5" s="166" t="s">
        <v>14</v>
      </c>
      <c r="C5" s="166"/>
      <c r="D5" s="167" t="s">
        <v>81</v>
      </c>
      <c r="E5" s="167"/>
      <c r="F5" s="167"/>
    </row>
    <row r="6" spans="2:6">
      <c r="B6" s="95"/>
      <c r="C6" s="1"/>
      <c r="D6" s="1"/>
      <c r="E6" s="1"/>
      <c r="F6" s="1"/>
    </row>
    <row r="7" spans="2:6" s="10" customFormat="1">
      <c r="B7" s="11"/>
      <c r="C7" s="12"/>
      <c r="D7" s="12"/>
      <c r="E7" s="12"/>
      <c r="F7" s="12"/>
    </row>
    <row r="8" spans="2:6" s="13" customFormat="1" ht="21" customHeight="1">
      <c r="B8" s="14" t="s">
        <v>15</v>
      </c>
      <c r="C8" s="15" t="s">
        <v>16</v>
      </c>
      <c r="D8" s="15" t="s">
        <v>17</v>
      </c>
      <c r="E8" s="16" t="s">
        <v>18</v>
      </c>
      <c r="F8" s="17" t="s">
        <v>19</v>
      </c>
    </row>
    <row r="9" spans="2:6" ht="13.5">
      <c r="B9" s="96">
        <v>1</v>
      </c>
      <c r="C9" s="18" t="s">
        <v>90</v>
      </c>
      <c r="D9" s="57" t="s">
        <v>83</v>
      </c>
      <c r="E9" s="19"/>
      <c r="F9" s="20"/>
    </row>
    <row r="10" spans="2:6" ht="13.5">
      <c r="B10" s="96">
        <v>2</v>
      </c>
      <c r="C10" s="18" t="s">
        <v>91</v>
      </c>
      <c r="D10" s="57" t="s">
        <v>83</v>
      </c>
      <c r="E10" s="19"/>
      <c r="F10" s="20"/>
    </row>
    <row r="11" spans="2:6" ht="13.5">
      <c r="B11" s="96">
        <v>3</v>
      </c>
      <c r="C11" s="18" t="s">
        <v>92</v>
      </c>
      <c r="D11" s="57" t="s">
        <v>83</v>
      </c>
      <c r="E11" s="19"/>
      <c r="F11" s="20"/>
    </row>
    <row r="12" spans="2:6" ht="13.5">
      <c r="B12" s="96">
        <v>4</v>
      </c>
      <c r="C12" s="18" t="s">
        <v>93</v>
      </c>
      <c r="D12" s="57" t="s">
        <v>83</v>
      </c>
      <c r="E12" s="19"/>
      <c r="F12" s="20"/>
    </row>
    <row r="13" spans="2:6" ht="13.5">
      <c r="B13" s="96">
        <v>5</v>
      </c>
      <c r="C13" s="18" t="s">
        <v>94</v>
      </c>
      <c r="D13" s="57" t="s">
        <v>83</v>
      </c>
      <c r="E13" s="19"/>
      <c r="F13" s="20"/>
    </row>
    <row r="14" spans="2:6" ht="13.5">
      <c r="B14" s="96">
        <v>6</v>
      </c>
      <c r="C14" s="18" t="s">
        <v>95</v>
      </c>
      <c r="D14" s="57" t="s">
        <v>83</v>
      </c>
      <c r="E14" s="21"/>
      <c r="F14" s="20"/>
    </row>
    <row r="15" spans="2:6" ht="13.5">
      <c r="B15" s="96">
        <v>7</v>
      </c>
      <c r="C15" s="18" t="s">
        <v>96</v>
      </c>
      <c r="D15" s="57" t="s">
        <v>83</v>
      </c>
      <c r="E15" s="21"/>
      <c r="F15" s="20"/>
    </row>
    <row r="16" spans="2:6" ht="13.5">
      <c r="B16" s="96">
        <v>8</v>
      </c>
      <c r="C16" s="18" t="s">
        <v>97</v>
      </c>
      <c r="D16" s="57" t="s">
        <v>83</v>
      </c>
      <c r="E16" s="21"/>
      <c r="F16" s="20"/>
    </row>
    <row r="17" spans="2:6" ht="13.5">
      <c r="B17" s="96">
        <v>9</v>
      </c>
      <c r="C17" s="18" t="s">
        <v>98</v>
      </c>
      <c r="D17" s="57" t="s">
        <v>83</v>
      </c>
      <c r="E17" s="21"/>
      <c r="F17" s="20"/>
    </row>
    <row r="18" spans="2:6" ht="13.5">
      <c r="B18" s="96">
        <v>10</v>
      </c>
      <c r="C18" s="18" t="s">
        <v>99</v>
      </c>
      <c r="D18" s="57" t="s">
        <v>83</v>
      </c>
      <c r="E18" s="21"/>
      <c r="F18" s="20"/>
    </row>
  </sheetData>
  <mergeCells count="6">
    <mergeCell ref="B5:C5"/>
    <mergeCell ref="D5:F5"/>
    <mergeCell ref="B3:C3"/>
    <mergeCell ref="D3:F3"/>
    <mergeCell ref="B4:C4"/>
    <mergeCell ref="D4:F4"/>
  </mergeCells>
  <phoneticPr fontId="0" type="noConversion"/>
  <hyperlinks>
    <hyperlink ref="D9" location="Authentication!A1" display="Go to sheet" xr:uid="{BD0C3FD6-7972-8448-AE0E-BBBCD7020A81}"/>
    <hyperlink ref="D10" location="'Profile Management'!A1" display="Go to sheet" xr:uid="{2CB4FAFA-90D5-4D4F-83C0-E1203744E85A}"/>
    <hyperlink ref="D11" location="'Service Management'!A1" display="Go to sheet" xr:uid="{AE0B25AC-C737-234A-BB28-B58890A07260}"/>
    <hyperlink ref="D12" location="'Appointment Management'!A1" display="Go to sheet" xr:uid="{9BF85DA9-F8D9-BA4F-9583-D427C5FCC03A}"/>
    <hyperlink ref="D13" location="'Branch Management'!A1" display="Go to sheet" xr:uid="{1B226E49-AC5E-CC4A-8FB7-DBEFA9E44A3A}"/>
    <hyperlink ref="D17" location="'Data Config Management'!A1" display="Go to sheet" xr:uid="{EF19F721-4631-8F40-A265-52481F233F9D}"/>
    <hyperlink ref="D18" location="'Sca Form Management'!A1" display="Go to sheet" xr:uid="{4FCBA071-99EC-9F42-8DF8-485F2B883ECF}"/>
    <hyperlink ref="D14" location="'Category Management'!A1" display="Go to sheet" xr:uid="{96D541F1-E56D-494C-96FC-804BFB0D52AA}"/>
    <hyperlink ref="D15" location="'Account Management'!A1" display="Go to sheet" xr:uid="{A5D2DFD0-E30B-405D-8F0D-3010A01F935A}"/>
    <hyperlink ref="D16" location="'Device Management'!A1" display="Go to sheet" xr:uid="{13A6A233-5DBA-4BAB-BE85-85584E39D338}"/>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25"/>
  <sheetViews>
    <sheetView zoomScaleNormal="100" workbookViewId="0">
      <selection activeCell="I14" sqref="I14"/>
    </sheetView>
  </sheetViews>
  <sheetFormatPr defaultColWidth="9" defaultRowHeight="12.75"/>
  <cols>
    <col min="1" max="1" width="4.5" style="1" customWidth="1"/>
    <col min="2" max="2" width="18.375" style="1" customWidth="1"/>
    <col min="3" max="3" width="20.875" style="1" customWidth="1"/>
    <col min="4" max="4" width="13.625" style="1" customWidth="1"/>
    <col min="5" max="6" width="11.625" style="1" customWidth="1"/>
    <col min="7" max="7" width="12" style="1" customWidth="1"/>
    <col min="8" max="8" width="35.5" style="1" customWidth="1"/>
    <col min="9" max="9" width="33.125" style="1" customWidth="1"/>
    <col min="10" max="16384" width="9" style="1"/>
  </cols>
  <sheetData>
    <row r="1" spans="1:8" ht="25.5" customHeight="1">
      <c r="B1" s="175" t="s">
        <v>48</v>
      </c>
      <c r="C1" s="175"/>
      <c r="D1" s="175"/>
      <c r="E1" s="175"/>
      <c r="F1" s="175"/>
      <c r="G1" s="175"/>
      <c r="H1" s="175"/>
    </row>
    <row r="2" spans="1:8" ht="14.25" customHeight="1">
      <c r="A2" s="97"/>
      <c r="B2" s="97"/>
      <c r="C2" s="98"/>
      <c r="D2" s="98"/>
      <c r="E2" s="98"/>
      <c r="F2" s="98"/>
      <c r="G2" s="98"/>
      <c r="H2" s="99"/>
    </row>
    <row r="3" spans="1:8" ht="12" customHeight="1">
      <c r="B3" s="2" t="s">
        <v>0</v>
      </c>
      <c r="C3" s="172" t="s">
        <v>773</v>
      </c>
      <c r="D3" s="172"/>
      <c r="E3" s="173" t="s">
        <v>1</v>
      </c>
      <c r="F3" s="173"/>
      <c r="G3" s="172" t="s">
        <v>88</v>
      </c>
      <c r="H3" s="172"/>
    </row>
    <row r="4" spans="1:8" ht="12" customHeight="1">
      <c r="B4" s="2" t="s">
        <v>2</v>
      </c>
      <c r="C4" s="172" t="s">
        <v>86</v>
      </c>
      <c r="D4" s="172"/>
      <c r="E4" s="173" t="s">
        <v>3</v>
      </c>
      <c r="F4" s="173"/>
      <c r="G4" s="172" t="s">
        <v>89</v>
      </c>
      <c r="H4" s="172"/>
    </row>
    <row r="5" spans="1:8" ht="12" customHeight="1">
      <c r="B5" s="36" t="s">
        <v>4</v>
      </c>
      <c r="C5" s="172" t="s">
        <v>87</v>
      </c>
      <c r="D5" s="172"/>
      <c r="E5" s="173" t="s">
        <v>5</v>
      </c>
      <c r="F5" s="173"/>
      <c r="G5" s="176"/>
      <c r="H5" s="177"/>
    </row>
    <row r="6" spans="1:8" ht="21.75" customHeight="1">
      <c r="A6" s="97"/>
      <c r="B6" s="36" t="s">
        <v>26</v>
      </c>
      <c r="C6" s="174"/>
      <c r="D6" s="174"/>
      <c r="E6" s="174"/>
      <c r="F6" s="174"/>
      <c r="G6" s="174"/>
      <c r="H6" s="174"/>
    </row>
    <row r="7" spans="1:8" ht="14.25" customHeight="1">
      <c r="A7" s="97"/>
      <c r="B7" s="37"/>
      <c r="C7" s="100"/>
      <c r="D7" s="98"/>
      <c r="E7" s="98"/>
      <c r="F7" s="98"/>
      <c r="G7" s="98"/>
      <c r="H7" s="99"/>
    </row>
    <row r="8" spans="1:8">
      <c r="B8" s="37"/>
      <c r="C8" s="100"/>
      <c r="D8" s="98"/>
      <c r="E8" s="98"/>
      <c r="F8" s="98"/>
      <c r="G8" s="98"/>
      <c r="H8" s="99"/>
    </row>
    <row r="10" spans="1:8">
      <c r="A10" s="38"/>
      <c r="B10" s="101" t="s">
        <v>15</v>
      </c>
      <c r="C10" s="102" t="s">
        <v>27</v>
      </c>
      <c r="D10" s="103" t="s">
        <v>37</v>
      </c>
      <c r="E10" s="102" t="s">
        <v>38</v>
      </c>
      <c r="F10" s="102" t="s">
        <v>36</v>
      </c>
      <c r="G10" s="104" t="s">
        <v>22</v>
      </c>
      <c r="H10" s="105" t="s">
        <v>28</v>
      </c>
    </row>
    <row r="11" spans="1:8">
      <c r="A11" s="38"/>
      <c r="B11" s="106">
        <v>1</v>
      </c>
      <c r="C11" s="18" t="s">
        <v>90</v>
      </c>
      <c r="D11" s="108">
        <f>Authentication!B6</f>
        <v>17</v>
      </c>
      <c r="E11" s="107">
        <f>Authentication!C6</f>
        <v>0</v>
      </c>
      <c r="F11" s="107">
        <f>Authentication!D6</f>
        <v>0</v>
      </c>
      <c r="G11" s="107">
        <f>Authentication!E6</f>
        <v>0</v>
      </c>
      <c r="H11" s="108">
        <f>Authentication!B4</f>
        <v>17</v>
      </c>
    </row>
    <row r="12" spans="1:8">
      <c r="A12" s="38"/>
      <c r="B12" s="106">
        <v>2</v>
      </c>
      <c r="C12" s="18" t="s">
        <v>91</v>
      </c>
      <c r="D12" s="109">
        <f>'Profile Management'!B6</f>
        <v>13</v>
      </c>
      <c r="E12" s="107">
        <f>'Profile Management'!C6</f>
        <v>0</v>
      </c>
      <c r="F12" s="107">
        <f>'Profile Management'!D6</f>
        <v>0</v>
      </c>
      <c r="G12" s="107">
        <f>'Profile Management'!E6</f>
        <v>0</v>
      </c>
      <c r="H12" s="109">
        <f>'Profile Management'!B4</f>
        <v>13</v>
      </c>
    </row>
    <row r="13" spans="1:8">
      <c r="A13" s="38"/>
      <c r="B13" s="106">
        <v>3</v>
      </c>
      <c r="C13" s="18" t="s">
        <v>92</v>
      </c>
      <c r="D13" s="109">
        <f>'Service Management'!B6</f>
        <v>21</v>
      </c>
      <c r="E13" s="107">
        <f>'Service Management'!C6</f>
        <v>0</v>
      </c>
      <c r="F13" s="107">
        <f>'Service Management'!D6</f>
        <v>0</v>
      </c>
      <c r="G13" s="107">
        <f>'Service Management'!E6</f>
        <v>0</v>
      </c>
      <c r="H13" s="109">
        <f>'Service Management'!B4</f>
        <v>21</v>
      </c>
    </row>
    <row r="14" spans="1:8">
      <c r="A14" s="38"/>
      <c r="B14" s="106">
        <v>4</v>
      </c>
      <c r="C14" s="18" t="s">
        <v>93</v>
      </c>
      <c r="D14" s="109">
        <f>'Appointment Management'!B6</f>
        <v>42</v>
      </c>
      <c r="E14" s="107">
        <f>'Appointment Management'!C6</f>
        <v>0</v>
      </c>
      <c r="F14" s="107">
        <f>'Appointment Management'!D6</f>
        <v>0</v>
      </c>
      <c r="G14" s="107">
        <f>'Appointment Management'!E6</f>
        <v>0</v>
      </c>
      <c r="H14" s="109">
        <f>'Appointment Management'!B4</f>
        <v>42</v>
      </c>
    </row>
    <row r="15" spans="1:8">
      <c r="A15" s="38"/>
      <c r="B15" s="106">
        <v>5</v>
      </c>
      <c r="C15" s="18" t="s">
        <v>94</v>
      </c>
      <c r="D15" s="109">
        <f>'Branch Management'!B6</f>
        <v>19</v>
      </c>
      <c r="E15" s="107">
        <f>'Branch Management'!C6</f>
        <v>0</v>
      </c>
      <c r="F15" s="107">
        <f>'Branch Management'!D6</f>
        <v>0</v>
      </c>
      <c r="G15" s="107">
        <f>'Branch Management'!E6</f>
        <v>0</v>
      </c>
      <c r="H15" s="109">
        <f>'Branch Management'!B4</f>
        <v>19</v>
      </c>
    </row>
    <row r="16" spans="1:8">
      <c r="A16" s="38"/>
      <c r="B16" s="106">
        <v>6</v>
      </c>
      <c r="C16" s="18" t="s">
        <v>95</v>
      </c>
      <c r="D16" s="109">
        <f>'Category Management'!B6</f>
        <v>12</v>
      </c>
      <c r="E16" s="107">
        <f>'Category Management'!C6</f>
        <v>0</v>
      </c>
      <c r="F16" s="107">
        <f>'Category Management'!D6</f>
        <v>0</v>
      </c>
      <c r="G16" s="107">
        <f>'Category Management'!E6</f>
        <v>0</v>
      </c>
      <c r="H16" s="109">
        <f>'Category Management'!B4</f>
        <v>12</v>
      </c>
    </row>
    <row r="17" spans="1:8">
      <c r="A17" s="38"/>
      <c r="B17" s="106">
        <v>7</v>
      </c>
      <c r="C17" s="18" t="s">
        <v>96</v>
      </c>
      <c r="D17" s="109">
        <f>'Account Management'!B6</f>
        <v>21</v>
      </c>
      <c r="E17" s="107">
        <f>'Account Management'!C6</f>
        <v>0</v>
      </c>
      <c r="F17" s="107">
        <f>'Account Management'!D6</f>
        <v>0</v>
      </c>
      <c r="G17" s="107">
        <f>'Account Management'!E6</f>
        <v>0</v>
      </c>
      <c r="H17" s="109">
        <f>'Account Management'!B4</f>
        <v>21</v>
      </c>
    </row>
    <row r="18" spans="1:8">
      <c r="A18" s="38"/>
      <c r="B18" s="106">
        <v>8</v>
      </c>
      <c r="C18" s="18" t="s">
        <v>97</v>
      </c>
      <c r="D18" s="109">
        <f>'Device Management'!B6</f>
        <v>12</v>
      </c>
      <c r="E18" s="107">
        <f>'Device Management'!C6</f>
        <v>0</v>
      </c>
      <c r="F18" s="107">
        <f>'Device Management'!D6</f>
        <v>0</v>
      </c>
      <c r="G18" s="107">
        <f>'Device Management'!E6</f>
        <v>0</v>
      </c>
      <c r="H18" s="109">
        <f>'Device Management'!B4</f>
        <v>12</v>
      </c>
    </row>
    <row r="19" spans="1:8">
      <c r="A19" s="38"/>
      <c r="B19" s="106">
        <v>9</v>
      </c>
      <c r="C19" s="18" t="s">
        <v>98</v>
      </c>
      <c r="D19" s="109">
        <f>'Data Config Management'!B6</f>
        <v>10</v>
      </c>
      <c r="E19" s="107">
        <f>'Data Config Management'!C6</f>
        <v>0</v>
      </c>
      <c r="F19" s="107">
        <f>'Data Config Management'!D6</f>
        <v>0</v>
      </c>
      <c r="G19" s="107">
        <f>'Data Config Management'!E6</f>
        <v>0</v>
      </c>
      <c r="H19" s="109">
        <f>'Data Config Management'!B4</f>
        <v>10</v>
      </c>
    </row>
    <row r="20" spans="1:8">
      <c r="A20" s="38"/>
      <c r="B20" s="106">
        <v>10</v>
      </c>
      <c r="C20" s="18" t="s">
        <v>99</v>
      </c>
      <c r="D20" s="109">
        <f>'Sca Form Management'!B6</f>
        <v>16</v>
      </c>
      <c r="E20" s="107">
        <f>'Sca Form Management'!C6</f>
        <v>0</v>
      </c>
      <c r="F20" s="107">
        <f>'Sca Form Management'!D6</f>
        <v>0</v>
      </c>
      <c r="G20" s="107">
        <f>'Sca Form Management'!E6</f>
        <v>0</v>
      </c>
      <c r="H20" s="109">
        <f>'Sca Form Management'!B4</f>
        <v>16</v>
      </c>
    </row>
    <row r="21" spans="1:8">
      <c r="A21" s="38"/>
      <c r="B21" s="110"/>
      <c r="C21" s="39" t="s">
        <v>29</v>
      </c>
      <c r="D21" s="40">
        <f>SUM(D9:D20)</f>
        <v>183</v>
      </c>
      <c r="E21" s="40">
        <f>SUM(E9:E20)</f>
        <v>0</v>
      </c>
      <c r="F21" s="40">
        <f>SUM(F9:F20)</f>
        <v>0</v>
      </c>
      <c r="G21" s="40">
        <f>SUM(G9:G20)</f>
        <v>0</v>
      </c>
      <c r="H21" s="41">
        <f>SUM(H9:H20)</f>
        <v>183</v>
      </c>
    </row>
    <row r="22" spans="1:8">
      <c r="B22" s="111"/>
      <c r="D22" s="112"/>
      <c r="E22" s="113"/>
      <c r="F22" s="113"/>
      <c r="G22" s="113"/>
      <c r="H22" s="113"/>
    </row>
    <row r="23" spans="1:8">
      <c r="C23" s="114" t="s">
        <v>30</v>
      </c>
      <c r="E23" s="115">
        <f>(D21+E21)*100/(H21-G21)</f>
        <v>100</v>
      </c>
      <c r="F23" s="1" t="s">
        <v>31</v>
      </c>
      <c r="H23" s="27"/>
    </row>
    <row r="24" spans="1:8">
      <c r="C24" s="114" t="s">
        <v>32</v>
      </c>
      <c r="E24" s="115">
        <f>D21*100/(H21-G21)</f>
        <v>100</v>
      </c>
      <c r="F24" s="1" t="s">
        <v>31</v>
      </c>
      <c r="H24" s="27"/>
    </row>
    <row r="25" spans="1:8">
      <c r="C25" s="114" t="s">
        <v>84</v>
      </c>
      <c r="E25" s="115">
        <v>2</v>
      </c>
      <c r="F25" s="1" t="s">
        <v>31</v>
      </c>
    </row>
  </sheetData>
  <mergeCells count="11">
    <mergeCell ref="C5:D5"/>
    <mergeCell ref="E5:F5"/>
    <mergeCell ref="C6:H6"/>
    <mergeCell ref="B1:H1"/>
    <mergeCell ref="C3:D3"/>
    <mergeCell ref="E3:F3"/>
    <mergeCell ref="C4:D4"/>
    <mergeCell ref="E4:F4"/>
    <mergeCell ref="G3:H3"/>
    <mergeCell ref="G4:H4"/>
    <mergeCell ref="G5:H5"/>
  </mergeCells>
  <phoneticPr fontId="0" type="noConversion"/>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4B25F-6F8E-4A17-BF16-A082480C9D6A}">
  <dimension ref="A1:L26"/>
  <sheetViews>
    <sheetView zoomScale="85" zoomScaleNormal="85" workbookViewId="0">
      <selection activeCell="I13" sqref="I13"/>
    </sheetView>
  </sheetViews>
  <sheetFormatPr defaultColWidth="9" defaultRowHeight="12.75" outlineLevelRow="1" outlineLevelCol="1"/>
  <cols>
    <col min="1" max="1" width="19.875" style="1" customWidth="1"/>
    <col min="2" max="2" width="34.5" style="1" customWidth="1"/>
    <col min="3" max="3" width="42" style="1" customWidth="1"/>
    <col min="4" max="4" width="34.625" style="1" customWidth="1"/>
    <col min="5" max="5" width="28.375" style="1" customWidth="1"/>
    <col min="6" max="6" width="9.375" style="1" customWidth="1"/>
    <col min="7" max="7" width="10.625" style="193" customWidth="1" outlineLevel="1"/>
    <col min="8" max="8" width="7" style="1" bestFit="1" customWidth="1" outlineLevel="1"/>
    <col min="9" max="9" width="28.625" style="1" customWidth="1"/>
    <col min="10" max="10" width="10.125" style="1" customWidth="1"/>
    <col min="11" max="11" width="8.125" style="22" customWidth="1"/>
    <col min="12" max="12" width="7.625" style="1" hidden="1" customWidth="1"/>
    <col min="13" max="16384" width="9" style="1"/>
  </cols>
  <sheetData>
    <row r="1" spans="1:12" ht="14.25" thickBot="1">
      <c r="A1" s="184" t="s">
        <v>772</v>
      </c>
      <c r="B1" s="184"/>
      <c r="C1" s="184"/>
      <c r="D1" s="184"/>
      <c r="E1" s="184"/>
    </row>
    <row r="2" spans="1:12" s="24" customFormat="1" ht="15" customHeight="1">
      <c r="A2" s="55" t="s">
        <v>35</v>
      </c>
      <c r="B2" s="178" t="s">
        <v>90</v>
      </c>
      <c r="C2" s="178"/>
      <c r="D2" s="178"/>
      <c r="E2" s="179"/>
      <c r="F2" s="48"/>
      <c r="G2" s="194"/>
      <c r="H2" s="9"/>
      <c r="I2" s="9"/>
      <c r="J2" s="9"/>
      <c r="K2" s="23"/>
      <c r="L2" s="24" t="s">
        <v>37</v>
      </c>
    </row>
    <row r="3" spans="1:12" s="24" customFormat="1">
      <c r="A3" s="56" t="s">
        <v>20</v>
      </c>
      <c r="B3" s="180" t="s">
        <v>725</v>
      </c>
      <c r="C3" s="180"/>
      <c r="D3" s="180"/>
      <c r="E3" s="181"/>
      <c r="F3" s="48"/>
      <c r="G3" s="194"/>
      <c r="H3" s="9"/>
      <c r="I3" s="9"/>
      <c r="J3" s="9"/>
      <c r="K3" s="23"/>
      <c r="L3" s="24" t="s">
        <v>38</v>
      </c>
    </row>
    <row r="4" spans="1:12" s="24" customFormat="1" ht="18" customHeight="1">
      <c r="A4" s="56" t="s">
        <v>43</v>
      </c>
      <c r="B4" s="130">
        <f>COUNTA(A10:A1007)</f>
        <v>17</v>
      </c>
      <c r="C4" s="131"/>
      <c r="D4" s="132"/>
      <c r="E4" s="133"/>
      <c r="F4" s="48"/>
      <c r="G4" s="194"/>
      <c r="H4" s="9"/>
      <c r="I4" s="9"/>
      <c r="J4" s="9"/>
      <c r="K4" s="23"/>
      <c r="L4" s="24" t="s">
        <v>36</v>
      </c>
    </row>
    <row r="5" spans="1:12" s="24" customFormat="1" ht="19.5" customHeight="1">
      <c r="A5" s="52" t="s">
        <v>39</v>
      </c>
      <c r="B5" s="50" t="s">
        <v>37</v>
      </c>
      <c r="C5" s="50" t="s">
        <v>38</v>
      </c>
      <c r="D5" s="50" t="s">
        <v>36</v>
      </c>
      <c r="E5" s="53" t="s">
        <v>22</v>
      </c>
      <c r="F5" s="43"/>
      <c r="G5" s="195"/>
      <c r="H5" s="25"/>
      <c r="I5" s="25"/>
      <c r="J5" s="25"/>
      <c r="K5" s="26"/>
      <c r="L5" s="24" t="s">
        <v>22</v>
      </c>
    </row>
    <row r="6" spans="1:12" s="24" customFormat="1" ht="15" customHeight="1">
      <c r="A6" s="52" t="s">
        <v>40</v>
      </c>
      <c r="B6" s="51">
        <f>COUNTIF($F8:$F1005,B5)</f>
        <v>17</v>
      </c>
      <c r="C6" s="51">
        <f>COUNTIF($F8:$F1005,C5)</f>
        <v>0</v>
      </c>
      <c r="D6" s="51">
        <f>COUNTIF($F8:$F1005,D5)</f>
        <v>0</v>
      </c>
      <c r="E6" s="54">
        <f>COUNTIF($F8:$F1005,E5)</f>
        <v>0</v>
      </c>
      <c r="F6" s="44"/>
      <c r="G6" s="196"/>
      <c r="H6" s="25"/>
      <c r="I6" s="25"/>
      <c r="J6" s="25"/>
      <c r="K6" s="26"/>
    </row>
    <row r="7" spans="1:12" s="24" customFormat="1" ht="15" customHeight="1">
      <c r="A7" s="25"/>
      <c r="B7" s="25"/>
      <c r="C7" s="25"/>
      <c r="D7" s="25"/>
      <c r="E7" s="25"/>
      <c r="F7" s="27"/>
      <c r="G7" s="197"/>
      <c r="H7" s="25"/>
      <c r="I7" s="25"/>
      <c r="J7" s="25"/>
      <c r="K7" s="26"/>
    </row>
    <row r="8" spans="1:12" s="24" customFormat="1" ht="25.5" customHeight="1">
      <c r="A8" s="49" t="s">
        <v>42</v>
      </c>
      <c r="B8" s="49" t="s">
        <v>23</v>
      </c>
      <c r="C8" s="49" t="s">
        <v>34</v>
      </c>
      <c r="D8" s="49" t="s">
        <v>33</v>
      </c>
      <c r="E8" s="49" t="s">
        <v>41</v>
      </c>
      <c r="F8" s="49" t="s">
        <v>40</v>
      </c>
      <c r="G8" s="198" t="s">
        <v>24</v>
      </c>
      <c r="H8" s="49" t="s">
        <v>21</v>
      </c>
      <c r="I8" s="49" t="s">
        <v>25</v>
      </c>
      <c r="K8" s="28"/>
    </row>
    <row r="9" spans="1:12" s="24" customFormat="1" ht="15.75" customHeight="1">
      <c r="A9" s="127" t="s">
        <v>711</v>
      </c>
      <c r="B9" s="45"/>
      <c r="C9" s="46"/>
      <c r="D9" s="46"/>
      <c r="E9" s="46"/>
      <c r="F9" s="46"/>
      <c r="G9" s="199"/>
      <c r="H9" s="46"/>
      <c r="I9" s="47"/>
      <c r="K9" s="29"/>
    </row>
    <row r="10" spans="1:12" ht="51" outlineLevel="1">
      <c r="A10" s="117" t="s">
        <v>712</v>
      </c>
      <c r="B10" s="126" t="s">
        <v>726</v>
      </c>
      <c r="C10" s="120" t="s">
        <v>727</v>
      </c>
      <c r="D10" s="35" t="s">
        <v>728</v>
      </c>
      <c r="E10" s="35"/>
      <c r="F10" s="30" t="s">
        <v>37</v>
      </c>
      <c r="G10" s="200" t="s">
        <v>775</v>
      </c>
      <c r="H10" s="30" t="s">
        <v>88</v>
      </c>
      <c r="I10" s="32"/>
      <c r="K10" s="33"/>
    </row>
    <row r="11" spans="1:12" ht="25.5" outlineLevel="1">
      <c r="A11" s="117" t="s">
        <v>713</v>
      </c>
      <c r="B11" s="126" t="s">
        <v>730</v>
      </c>
      <c r="C11" s="120" t="s">
        <v>729</v>
      </c>
      <c r="D11" s="35" t="s">
        <v>731</v>
      </c>
      <c r="E11" s="35"/>
      <c r="F11" s="30" t="s">
        <v>37</v>
      </c>
      <c r="G11" s="200" t="s">
        <v>775</v>
      </c>
      <c r="H11" s="30" t="s">
        <v>88</v>
      </c>
      <c r="I11" s="32"/>
      <c r="K11" s="33"/>
    </row>
    <row r="12" spans="1:12" ht="51" outlineLevel="1">
      <c r="A12" s="117" t="s">
        <v>714</v>
      </c>
      <c r="B12" s="126" t="s">
        <v>733</v>
      </c>
      <c r="C12" s="120" t="s">
        <v>732</v>
      </c>
      <c r="D12" s="35" t="s">
        <v>254</v>
      </c>
      <c r="E12" s="35"/>
      <c r="F12" s="30" t="s">
        <v>37</v>
      </c>
      <c r="G12" s="200" t="s">
        <v>775</v>
      </c>
      <c r="H12" s="30" t="s">
        <v>88</v>
      </c>
      <c r="I12" s="32"/>
      <c r="K12" s="33"/>
    </row>
    <row r="13" spans="1:12" ht="51" outlineLevel="1">
      <c r="A13" s="117" t="s">
        <v>715</v>
      </c>
      <c r="B13" s="126" t="s">
        <v>734</v>
      </c>
      <c r="C13" s="120" t="s">
        <v>735</v>
      </c>
      <c r="D13" s="35" t="s">
        <v>257</v>
      </c>
      <c r="E13" s="35"/>
      <c r="F13" s="30" t="s">
        <v>37</v>
      </c>
      <c r="G13" s="200" t="s">
        <v>775</v>
      </c>
      <c r="H13" s="30" t="s">
        <v>88</v>
      </c>
      <c r="I13" s="32"/>
      <c r="K13" s="33"/>
    </row>
    <row r="14" spans="1:12" ht="51" outlineLevel="1">
      <c r="A14" s="117" t="s">
        <v>716</v>
      </c>
      <c r="B14" s="126" t="s">
        <v>736</v>
      </c>
      <c r="C14" s="120" t="s">
        <v>737</v>
      </c>
      <c r="D14" s="35" t="s">
        <v>263</v>
      </c>
      <c r="E14" s="35"/>
      <c r="F14" s="30" t="s">
        <v>37</v>
      </c>
      <c r="G14" s="200" t="s">
        <v>775</v>
      </c>
      <c r="H14" s="30" t="s">
        <v>88</v>
      </c>
      <c r="I14" s="32"/>
      <c r="K14" s="33"/>
    </row>
    <row r="15" spans="1:12" ht="51" outlineLevel="1">
      <c r="A15" s="117" t="s">
        <v>717</v>
      </c>
      <c r="B15" s="126" t="s">
        <v>738</v>
      </c>
      <c r="C15" s="120" t="s">
        <v>739</v>
      </c>
      <c r="D15" s="35" t="s">
        <v>258</v>
      </c>
      <c r="E15" s="35"/>
      <c r="F15" s="30" t="s">
        <v>37</v>
      </c>
      <c r="G15" s="200" t="s">
        <v>775</v>
      </c>
      <c r="H15" s="30" t="s">
        <v>88</v>
      </c>
      <c r="I15" s="32"/>
      <c r="K15" s="33"/>
    </row>
    <row r="16" spans="1:12" ht="51" outlineLevel="1">
      <c r="A16" s="117" t="s">
        <v>718</v>
      </c>
      <c r="B16" s="126" t="s">
        <v>740</v>
      </c>
      <c r="C16" s="120" t="s">
        <v>741</v>
      </c>
      <c r="D16" s="35" t="s">
        <v>742</v>
      </c>
      <c r="E16" s="35"/>
      <c r="F16" s="30" t="s">
        <v>37</v>
      </c>
      <c r="G16" s="200" t="s">
        <v>775</v>
      </c>
      <c r="H16" s="30" t="s">
        <v>88</v>
      </c>
      <c r="I16" s="32"/>
      <c r="K16" s="33"/>
    </row>
    <row r="17" spans="1:11" ht="51" outlineLevel="1">
      <c r="A17" s="117" t="s">
        <v>719</v>
      </c>
      <c r="B17" s="126" t="s">
        <v>743</v>
      </c>
      <c r="C17" s="120" t="s">
        <v>746</v>
      </c>
      <c r="D17" s="35" t="s">
        <v>745</v>
      </c>
      <c r="E17" s="35"/>
      <c r="F17" s="30" t="s">
        <v>37</v>
      </c>
      <c r="G17" s="200" t="s">
        <v>775</v>
      </c>
      <c r="H17" s="30" t="s">
        <v>88</v>
      </c>
      <c r="I17" s="32"/>
      <c r="K17" s="33"/>
    </row>
    <row r="18" spans="1:11" ht="38.25" outlineLevel="1">
      <c r="A18" s="117" t="s">
        <v>720</v>
      </c>
      <c r="B18" s="126" t="s">
        <v>744</v>
      </c>
      <c r="C18" s="120" t="s">
        <v>747</v>
      </c>
      <c r="D18" s="35" t="s">
        <v>748</v>
      </c>
      <c r="E18" s="35"/>
      <c r="F18" s="30" t="s">
        <v>37</v>
      </c>
      <c r="G18" s="200" t="s">
        <v>775</v>
      </c>
      <c r="H18" s="30" t="s">
        <v>88</v>
      </c>
      <c r="I18" s="32"/>
      <c r="K18" s="33"/>
    </row>
    <row r="19" spans="1:11" ht="51" outlineLevel="1">
      <c r="A19" s="117" t="s">
        <v>721</v>
      </c>
      <c r="B19" s="126" t="s">
        <v>749</v>
      </c>
      <c r="C19" s="120" t="s">
        <v>751</v>
      </c>
      <c r="D19" s="182" t="s">
        <v>753</v>
      </c>
      <c r="E19" s="35"/>
      <c r="F19" s="30" t="s">
        <v>37</v>
      </c>
      <c r="G19" s="200" t="s">
        <v>775</v>
      </c>
      <c r="H19" s="30" t="s">
        <v>88</v>
      </c>
      <c r="I19" s="32"/>
      <c r="K19" s="33"/>
    </row>
    <row r="20" spans="1:11" ht="51" outlineLevel="1">
      <c r="A20" s="117" t="s">
        <v>722</v>
      </c>
      <c r="B20" s="126" t="s">
        <v>750</v>
      </c>
      <c r="C20" s="120" t="s">
        <v>752</v>
      </c>
      <c r="D20" s="183"/>
      <c r="E20" s="35"/>
      <c r="F20" s="30" t="s">
        <v>37</v>
      </c>
      <c r="G20" s="200" t="s">
        <v>775</v>
      </c>
      <c r="H20" s="30" t="s">
        <v>88</v>
      </c>
      <c r="I20" s="32"/>
      <c r="K20" s="33"/>
    </row>
    <row r="21" spans="1:11" ht="51" outlineLevel="1">
      <c r="A21" s="117" t="s">
        <v>723</v>
      </c>
      <c r="B21" s="126" t="s">
        <v>738</v>
      </c>
      <c r="C21" s="120" t="s">
        <v>739</v>
      </c>
      <c r="D21" s="35" t="s">
        <v>258</v>
      </c>
      <c r="E21" s="35"/>
      <c r="F21" s="30" t="s">
        <v>37</v>
      </c>
      <c r="G21" s="200" t="s">
        <v>775</v>
      </c>
      <c r="H21" s="30" t="s">
        <v>88</v>
      </c>
      <c r="I21" s="32"/>
      <c r="K21" s="33"/>
    </row>
    <row r="22" spans="1:11" ht="51" outlineLevel="1">
      <c r="A22" s="117" t="s">
        <v>724</v>
      </c>
      <c r="B22" s="126" t="s">
        <v>754</v>
      </c>
      <c r="C22" s="120" t="s">
        <v>755</v>
      </c>
      <c r="D22" s="35" t="s">
        <v>742</v>
      </c>
      <c r="E22" s="35"/>
      <c r="F22" s="30" t="s">
        <v>37</v>
      </c>
      <c r="G22" s="200" t="s">
        <v>775</v>
      </c>
      <c r="H22" s="30" t="s">
        <v>88</v>
      </c>
      <c r="I22" s="32"/>
      <c r="K22" s="33"/>
    </row>
    <row r="23" spans="1:11" ht="76.5" outlineLevel="1">
      <c r="A23" s="117" t="s">
        <v>768</v>
      </c>
      <c r="B23" s="126" t="s">
        <v>756</v>
      </c>
      <c r="C23" s="120" t="s">
        <v>758</v>
      </c>
      <c r="D23" s="35" t="s">
        <v>759</v>
      </c>
      <c r="E23" s="35"/>
      <c r="F23" s="30" t="s">
        <v>37</v>
      </c>
      <c r="G23" s="200" t="s">
        <v>775</v>
      </c>
      <c r="H23" s="30" t="s">
        <v>88</v>
      </c>
      <c r="I23" s="32"/>
      <c r="K23" s="33"/>
    </row>
    <row r="24" spans="1:11" ht="38.25" outlineLevel="1">
      <c r="A24" s="117" t="s">
        <v>769</v>
      </c>
      <c r="B24" s="126" t="s">
        <v>760</v>
      </c>
      <c r="C24" s="120" t="s">
        <v>761</v>
      </c>
      <c r="D24" s="35" t="s">
        <v>762</v>
      </c>
      <c r="E24" s="35"/>
      <c r="F24" s="30" t="s">
        <v>37</v>
      </c>
      <c r="G24" s="200" t="s">
        <v>775</v>
      </c>
      <c r="H24" s="30" t="s">
        <v>88</v>
      </c>
      <c r="I24" s="32"/>
      <c r="K24" s="33"/>
    </row>
    <row r="25" spans="1:11" ht="76.5" outlineLevel="1">
      <c r="A25" s="117" t="s">
        <v>770</v>
      </c>
      <c r="B25" s="126" t="s">
        <v>763</v>
      </c>
      <c r="C25" s="120" t="s">
        <v>764</v>
      </c>
      <c r="D25" s="35" t="s">
        <v>765</v>
      </c>
      <c r="E25" s="35"/>
      <c r="F25" s="30" t="s">
        <v>37</v>
      </c>
      <c r="G25" s="200" t="s">
        <v>775</v>
      </c>
      <c r="H25" s="30" t="s">
        <v>88</v>
      </c>
      <c r="I25" s="32"/>
      <c r="K25" s="33"/>
    </row>
    <row r="26" spans="1:11" ht="63.75" outlineLevel="1">
      <c r="A26" s="117" t="s">
        <v>771</v>
      </c>
      <c r="B26" s="126" t="s">
        <v>757</v>
      </c>
      <c r="C26" s="120" t="s">
        <v>766</v>
      </c>
      <c r="D26" s="35" t="s">
        <v>767</v>
      </c>
      <c r="E26" s="35"/>
      <c r="F26" s="30" t="s">
        <v>37</v>
      </c>
      <c r="G26" s="200" t="s">
        <v>775</v>
      </c>
      <c r="H26" s="30" t="s">
        <v>88</v>
      </c>
      <c r="I26" s="32"/>
      <c r="K26" s="33"/>
    </row>
  </sheetData>
  <mergeCells count="4">
    <mergeCell ref="B2:E2"/>
    <mergeCell ref="B3:E3"/>
    <mergeCell ref="D19:D20"/>
    <mergeCell ref="A1:E1"/>
  </mergeCells>
  <phoneticPr fontId="25" type="noConversion"/>
  <dataValidations count="2">
    <dataValidation allowBlank="1" showErrorMessage="1" sqref="F8" xr:uid="{D798B877-7B82-4E3A-B4E9-84C8FFCEE7D0}"/>
    <dataValidation type="list" allowBlank="1" showErrorMessage="1" sqref="G2:G3 G7 G27:G154 F10:F26" xr:uid="{9FCD81F3-CD3D-446D-8976-9052D0F70EBE}">
      <formula1>$L$2:$L$5</formula1>
      <formula2>0</formula2>
    </dataValidation>
  </dataValidations>
  <hyperlinks>
    <hyperlink ref="A1:E1" location="'Test Cases'!D9" display="Back to Test Cases" xr:uid="{1207C1E8-BD18-4E59-BDDE-39D4888311D5}"/>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A374E-6177-4BBD-A5A5-8FFFC9845C01}">
  <dimension ref="A1:L22"/>
  <sheetViews>
    <sheetView zoomScale="85" zoomScaleNormal="85" workbookViewId="0">
      <selection activeCell="C16" sqref="C16"/>
    </sheetView>
  </sheetViews>
  <sheetFormatPr defaultColWidth="9" defaultRowHeight="12.75" outlineLevelRow="1" outlineLevelCol="1"/>
  <cols>
    <col min="1" max="1" width="19.875" style="1" customWidth="1"/>
    <col min="2" max="2" width="34.5" style="1" customWidth="1"/>
    <col min="3" max="3" width="42" style="1" customWidth="1"/>
    <col min="4" max="4" width="34.625" style="1" customWidth="1"/>
    <col min="5" max="5" width="28.375" style="1" customWidth="1"/>
    <col min="6" max="6" width="9.375" style="1" customWidth="1"/>
    <col min="7" max="7" width="10.625" style="193" customWidth="1" outlineLevel="1"/>
    <col min="8" max="8" width="7" style="1" bestFit="1" customWidth="1" outlineLevel="1"/>
    <col min="9" max="9" width="28.625" style="1" customWidth="1"/>
    <col min="10" max="10" width="10.125" style="1" customWidth="1"/>
    <col min="11" max="11" width="8.125" style="22" customWidth="1"/>
    <col min="12" max="12" width="7.625" style="1" hidden="1" customWidth="1"/>
    <col min="13" max="16384" width="9" style="1"/>
  </cols>
  <sheetData>
    <row r="1" spans="1:12" ht="14.25" thickBot="1">
      <c r="A1" s="184" t="s">
        <v>772</v>
      </c>
      <c r="B1" s="184"/>
      <c r="C1" s="184"/>
      <c r="D1" s="184"/>
      <c r="E1" s="184"/>
    </row>
    <row r="2" spans="1:12" s="24" customFormat="1" ht="15" customHeight="1">
      <c r="A2" s="55" t="s">
        <v>35</v>
      </c>
      <c r="B2" s="178" t="s">
        <v>100</v>
      </c>
      <c r="C2" s="178"/>
      <c r="D2" s="178"/>
      <c r="E2" s="179"/>
      <c r="F2" s="48"/>
      <c r="G2" s="194"/>
      <c r="H2" s="9"/>
      <c r="I2" s="9"/>
      <c r="J2" s="9"/>
      <c r="K2" s="23"/>
      <c r="L2" s="24" t="s">
        <v>37</v>
      </c>
    </row>
    <row r="3" spans="1:12" s="24" customFormat="1">
      <c r="A3" s="56" t="s">
        <v>20</v>
      </c>
      <c r="B3" s="180" t="s">
        <v>119</v>
      </c>
      <c r="C3" s="180"/>
      <c r="D3" s="180"/>
      <c r="E3" s="181"/>
      <c r="F3" s="48"/>
      <c r="G3" s="194"/>
      <c r="H3" s="9"/>
      <c r="I3" s="9"/>
      <c r="J3" s="9"/>
      <c r="K3" s="23"/>
      <c r="L3" s="24" t="s">
        <v>38</v>
      </c>
    </row>
    <row r="4" spans="1:12" s="24" customFormat="1" ht="18" customHeight="1">
      <c r="A4" s="56" t="s">
        <v>43</v>
      </c>
      <c r="B4" s="130">
        <f>COUNTA(A10:A1003)</f>
        <v>13</v>
      </c>
      <c r="C4" s="131"/>
      <c r="D4" s="132"/>
      <c r="E4" s="133"/>
      <c r="F4" s="48"/>
      <c r="G4" s="194"/>
      <c r="H4" s="9"/>
      <c r="I4" s="9"/>
      <c r="J4" s="9"/>
      <c r="K4" s="23"/>
      <c r="L4" s="24" t="s">
        <v>36</v>
      </c>
    </row>
    <row r="5" spans="1:12" s="24" customFormat="1" ht="19.5" customHeight="1">
      <c r="A5" s="52" t="s">
        <v>39</v>
      </c>
      <c r="B5" s="50" t="s">
        <v>37</v>
      </c>
      <c r="C5" s="50" t="s">
        <v>38</v>
      </c>
      <c r="D5" s="50" t="s">
        <v>36</v>
      </c>
      <c r="E5" s="53" t="s">
        <v>22</v>
      </c>
      <c r="F5" s="43"/>
      <c r="G5" s="195"/>
      <c r="H5" s="25"/>
      <c r="I5" s="25"/>
      <c r="J5" s="25"/>
      <c r="K5" s="26"/>
      <c r="L5" s="24" t="s">
        <v>22</v>
      </c>
    </row>
    <row r="6" spans="1:12" s="24" customFormat="1" ht="15" customHeight="1">
      <c r="A6" s="52" t="s">
        <v>40</v>
      </c>
      <c r="B6" s="51">
        <f>COUNTIF($F8:$F1001,B5)</f>
        <v>13</v>
      </c>
      <c r="C6" s="51">
        <f>COUNTIF($F8:$F1001,C5)</f>
        <v>0</v>
      </c>
      <c r="D6" s="51">
        <f>COUNTIF($F8:$F1001,D5)</f>
        <v>0</v>
      </c>
      <c r="E6" s="54">
        <f>COUNTIF($F8:$F1001,E5)</f>
        <v>0</v>
      </c>
      <c r="F6" s="44"/>
      <c r="G6" s="196"/>
      <c r="H6" s="25"/>
      <c r="I6" s="25"/>
      <c r="J6" s="25"/>
      <c r="K6" s="26"/>
    </row>
    <row r="7" spans="1:12" s="24" customFormat="1" ht="15" customHeight="1">
      <c r="A7" s="25"/>
      <c r="B7" s="25"/>
      <c r="C7" s="25"/>
      <c r="D7" s="25"/>
      <c r="E7" s="25"/>
      <c r="F7" s="27"/>
      <c r="G7" s="197"/>
      <c r="H7" s="25"/>
      <c r="I7" s="25"/>
      <c r="J7" s="25"/>
      <c r="K7" s="26"/>
    </row>
    <row r="8" spans="1:12" s="24" customFormat="1" ht="25.5" customHeight="1">
      <c r="A8" s="49" t="s">
        <v>42</v>
      </c>
      <c r="B8" s="49" t="s">
        <v>23</v>
      </c>
      <c r="C8" s="49" t="s">
        <v>34</v>
      </c>
      <c r="D8" s="49" t="s">
        <v>33</v>
      </c>
      <c r="E8" s="49" t="s">
        <v>41</v>
      </c>
      <c r="F8" s="49" t="s">
        <v>40</v>
      </c>
      <c r="G8" s="198" t="s">
        <v>24</v>
      </c>
      <c r="H8" s="49" t="s">
        <v>21</v>
      </c>
      <c r="I8" s="49" t="s">
        <v>25</v>
      </c>
      <c r="K8" s="28"/>
    </row>
    <row r="9" spans="1:12" s="24" customFormat="1" ht="15.75" customHeight="1">
      <c r="A9" s="127" t="s">
        <v>101</v>
      </c>
      <c r="B9" s="45"/>
      <c r="C9" s="46"/>
      <c r="D9" s="46"/>
      <c r="E9" s="46"/>
      <c r="F9" s="46"/>
      <c r="G9" s="199"/>
      <c r="H9" s="46"/>
      <c r="I9" s="47"/>
      <c r="K9" s="29"/>
    </row>
    <row r="10" spans="1:12" s="34" customFormat="1" ht="68.099999999999994" customHeight="1" outlineLevel="1">
      <c r="A10" s="117" t="s">
        <v>102</v>
      </c>
      <c r="B10" s="123" t="s">
        <v>120</v>
      </c>
      <c r="C10" s="119" t="s">
        <v>121</v>
      </c>
      <c r="D10" s="119" t="s">
        <v>122</v>
      </c>
      <c r="E10" s="31"/>
      <c r="F10" s="30" t="s">
        <v>37</v>
      </c>
      <c r="G10" s="200" t="s">
        <v>775</v>
      </c>
      <c r="H10" s="30" t="s">
        <v>88</v>
      </c>
      <c r="I10" s="32"/>
      <c r="K10" s="33"/>
    </row>
    <row r="11" spans="1:12" ht="63.75" outlineLevel="1">
      <c r="A11" s="117" t="s">
        <v>103</v>
      </c>
      <c r="B11" s="126" t="s">
        <v>80</v>
      </c>
      <c r="C11" s="120" t="s">
        <v>125</v>
      </c>
      <c r="D11" s="35" t="s">
        <v>123</v>
      </c>
      <c r="E11" s="35"/>
      <c r="F11" s="30" t="s">
        <v>37</v>
      </c>
      <c r="G11" s="200" t="s">
        <v>775</v>
      </c>
      <c r="H11" s="30" t="s">
        <v>88</v>
      </c>
      <c r="I11" s="32"/>
      <c r="K11" s="33"/>
    </row>
    <row r="12" spans="1:12" ht="38.25" outlineLevel="1">
      <c r="A12" s="117" t="s">
        <v>104</v>
      </c>
      <c r="B12" s="126" t="s">
        <v>115</v>
      </c>
      <c r="C12" s="120" t="s">
        <v>124</v>
      </c>
      <c r="D12" s="35" t="s">
        <v>116</v>
      </c>
      <c r="E12" s="35"/>
      <c r="F12" s="30" t="s">
        <v>37</v>
      </c>
      <c r="G12" s="200" t="s">
        <v>775</v>
      </c>
      <c r="H12" s="30" t="s">
        <v>88</v>
      </c>
      <c r="I12" s="32"/>
      <c r="K12" s="33"/>
    </row>
    <row r="13" spans="1:12" ht="63.75" outlineLevel="1">
      <c r="A13" s="117" t="s">
        <v>105</v>
      </c>
      <c r="B13" s="126" t="s">
        <v>117</v>
      </c>
      <c r="C13" s="120" t="s">
        <v>126</v>
      </c>
      <c r="D13" s="35" t="s">
        <v>127</v>
      </c>
      <c r="E13" s="35"/>
      <c r="F13" s="30" t="s">
        <v>37</v>
      </c>
      <c r="G13" s="200" t="s">
        <v>775</v>
      </c>
      <c r="H13" s="30" t="s">
        <v>88</v>
      </c>
      <c r="I13" s="32"/>
      <c r="K13" s="33"/>
    </row>
    <row r="14" spans="1:12" ht="63.75" outlineLevel="1">
      <c r="A14" s="117" t="s">
        <v>106</v>
      </c>
      <c r="B14" s="126" t="s">
        <v>128</v>
      </c>
      <c r="C14" s="120" t="s">
        <v>129</v>
      </c>
      <c r="D14" s="35" t="s">
        <v>130</v>
      </c>
      <c r="E14" s="35"/>
      <c r="F14" s="30" t="s">
        <v>37</v>
      </c>
      <c r="G14" s="200" t="s">
        <v>775</v>
      </c>
      <c r="H14" s="30" t="s">
        <v>88</v>
      </c>
      <c r="I14" s="32"/>
      <c r="K14" s="33"/>
    </row>
    <row r="15" spans="1:12" ht="51" outlineLevel="1">
      <c r="A15" s="117" t="s">
        <v>107</v>
      </c>
      <c r="B15" s="126" t="s">
        <v>134</v>
      </c>
      <c r="C15" s="120" t="s">
        <v>135</v>
      </c>
      <c r="D15" s="35" t="s">
        <v>133</v>
      </c>
      <c r="E15" s="35"/>
      <c r="F15" s="30" t="s">
        <v>37</v>
      </c>
      <c r="G15" s="200" t="s">
        <v>775</v>
      </c>
      <c r="H15" s="30" t="s">
        <v>88</v>
      </c>
      <c r="I15" s="32"/>
      <c r="K15" s="33"/>
    </row>
    <row r="16" spans="1:12" ht="51" outlineLevel="1">
      <c r="A16" s="117" t="s">
        <v>108</v>
      </c>
      <c r="B16" s="126" t="s">
        <v>118</v>
      </c>
      <c r="C16" s="120" t="s">
        <v>131</v>
      </c>
      <c r="D16" s="35" t="s">
        <v>132</v>
      </c>
      <c r="E16" s="35"/>
      <c r="F16" s="30" t="s">
        <v>37</v>
      </c>
      <c r="G16" s="200" t="s">
        <v>775</v>
      </c>
      <c r="H16" s="30" t="s">
        <v>88</v>
      </c>
      <c r="I16" s="32"/>
      <c r="K16" s="33"/>
    </row>
    <row r="17" spans="1:11" ht="76.5" outlineLevel="1">
      <c r="A17" s="117" t="s">
        <v>109</v>
      </c>
      <c r="B17" s="126" t="s">
        <v>136</v>
      </c>
      <c r="C17" s="120" t="s">
        <v>138</v>
      </c>
      <c r="D17" s="35" t="s">
        <v>137</v>
      </c>
      <c r="E17" s="35"/>
      <c r="F17" s="30" t="s">
        <v>37</v>
      </c>
      <c r="G17" s="200" t="s">
        <v>775</v>
      </c>
      <c r="H17" s="30" t="s">
        <v>88</v>
      </c>
      <c r="I17" s="32"/>
      <c r="K17" s="33"/>
    </row>
    <row r="18" spans="1:11" ht="51" outlineLevel="1">
      <c r="A18" s="117" t="s">
        <v>110</v>
      </c>
      <c r="B18" s="126" t="s">
        <v>142</v>
      </c>
      <c r="C18" s="120" t="s">
        <v>139</v>
      </c>
      <c r="D18" s="35" t="s">
        <v>140</v>
      </c>
      <c r="E18" s="35"/>
      <c r="F18" s="30" t="s">
        <v>37</v>
      </c>
      <c r="G18" s="200" t="s">
        <v>775</v>
      </c>
      <c r="H18" s="30" t="s">
        <v>88</v>
      </c>
      <c r="I18" s="32"/>
      <c r="K18" s="33"/>
    </row>
    <row r="19" spans="1:11" ht="76.5" outlineLevel="1">
      <c r="A19" s="117" t="s">
        <v>111</v>
      </c>
      <c r="B19" s="126" t="s">
        <v>143</v>
      </c>
      <c r="C19" s="120" t="s">
        <v>145</v>
      </c>
      <c r="D19" s="35" t="s">
        <v>144</v>
      </c>
      <c r="E19" s="35"/>
      <c r="F19" s="30" t="s">
        <v>37</v>
      </c>
      <c r="G19" s="200" t="s">
        <v>775</v>
      </c>
      <c r="H19" s="30" t="s">
        <v>88</v>
      </c>
      <c r="I19" s="32"/>
      <c r="K19" s="33"/>
    </row>
    <row r="20" spans="1:11" ht="76.5" outlineLevel="1">
      <c r="A20" s="117" t="s">
        <v>112</v>
      </c>
      <c r="B20" s="126" t="s">
        <v>146</v>
      </c>
      <c r="C20" s="120" t="s">
        <v>147</v>
      </c>
      <c r="D20" s="35" t="s">
        <v>148</v>
      </c>
      <c r="E20" s="35"/>
      <c r="F20" s="30" t="s">
        <v>37</v>
      </c>
      <c r="G20" s="200" t="s">
        <v>775</v>
      </c>
      <c r="H20" s="30" t="s">
        <v>88</v>
      </c>
      <c r="I20" s="32"/>
      <c r="K20" s="33"/>
    </row>
    <row r="21" spans="1:11" ht="76.5" outlineLevel="1">
      <c r="A21" s="117" t="s">
        <v>113</v>
      </c>
      <c r="B21" s="126" t="s">
        <v>149</v>
      </c>
      <c r="C21" s="120" t="s">
        <v>151</v>
      </c>
      <c r="D21" s="35" t="s">
        <v>150</v>
      </c>
      <c r="E21" s="35"/>
      <c r="F21" s="30" t="s">
        <v>37</v>
      </c>
      <c r="G21" s="200" t="s">
        <v>775</v>
      </c>
      <c r="H21" s="30" t="s">
        <v>88</v>
      </c>
      <c r="I21" s="32"/>
      <c r="K21" s="33"/>
    </row>
    <row r="22" spans="1:11" ht="63.75" outlineLevel="1">
      <c r="A22" s="117" t="s">
        <v>114</v>
      </c>
      <c r="B22" s="126" t="s">
        <v>141</v>
      </c>
      <c r="C22" s="120" t="s">
        <v>152</v>
      </c>
      <c r="D22" s="35" t="s">
        <v>132</v>
      </c>
      <c r="E22" s="35"/>
      <c r="F22" s="30" t="s">
        <v>37</v>
      </c>
      <c r="G22" s="200" t="s">
        <v>775</v>
      </c>
      <c r="H22" s="30" t="s">
        <v>88</v>
      </c>
      <c r="I22" s="32"/>
      <c r="K22" s="33"/>
    </row>
  </sheetData>
  <mergeCells count="3">
    <mergeCell ref="B2:E2"/>
    <mergeCell ref="B3:E3"/>
    <mergeCell ref="A1:E1"/>
  </mergeCells>
  <phoneticPr fontId="25" type="noConversion"/>
  <dataValidations disablePrompts="1" count="2">
    <dataValidation type="list" allowBlank="1" showErrorMessage="1" sqref="G2:G3 G7 G23:G150 F10:F22" xr:uid="{224249BD-1FEA-40B4-AD43-F3CC01A74B16}">
      <formula1>$L$2:$L$5</formula1>
      <formula2>0</formula2>
    </dataValidation>
    <dataValidation allowBlank="1" showErrorMessage="1" sqref="F8" xr:uid="{DC489D0E-3599-4916-85A9-3CD8A8574B13}"/>
  </dataValidations>
  <hyperlinks>
    <hyperlink ref="A1:E1" location="'Test Cases'!D10" display="Back to Test Cases" xr:uid="{8CD996A2-8E63-4643-990F-D647A5AD96C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8835A-7878-4BB6-BE96-967997165E3E}">
  <dimension ref="A1:L30"/>
  <sheetViews>
    <sheetView zoomScale="85" zoomScaleNormal="85" workbookViewId="0">
      <selection activeCell="G11" sqref="G11:G30"/>
    </sheetView>
  </sheetViews>
  <sheetFormatPr defaultColWidth="9" defaultRowHeight="12.75" outlineLevelRow="1" outlineLevelCol="1"/>
  <cols>
    <col min="1" max="1" width="19.875" style="1" customWidth="1"/>
    <col min="2" max="2" width="34.5" style="1" customWidth="1"/>
    <col min="3" max="3" width="42" style="1" customWidth="1"/>
    <col min="4" max="4" width="34.625" style="1" customWidth="1"/>
    <col min="5" max="5" width="28.375" style="1" customWidth="1"/>
    <col min="6" max="6" width="9.375" style="1" customWidth="1"/>
    <col min="7" max="7" width="10.625" style="193" customWidth="1" outlineLevel="1"/>
    <col min="8" max="8" width="7" style="1" bestFit="1" customWidth="1" outlineLevel="1"/>
    <col min="9" max="9" width="28.625" style="1" customWidth="1"/>
    <col min="10" max="10" width="10.125" style="1" customWidth="1"/>
    <col min="11" max="11" width="8.125" style="22" customWidth="1"/>
    <col min="12" max="12" width="7.625" style="1" hidden="1" customWidth="1"/>
    <col min="13" max="16384" width="9" style="1"/>
  </cols>
  <sheetData>
    <row r="1" spans="1:12" ht="14.25" thickBot="1">
      <c r="A1" s="184" t="s">
        <v>772</v>
      </c>
      <c r="B1" s="184"/>
      <c r="C1" s="184"/>
      <c r="D1" s="184"/>
      <c r="E1" s="184"/>
    </row>
    <row r="2" spans="1:12" s="24" customFormat="1" ht="15" customHeight="1">
      <c r="A2" s="55" t="s">
        <v>35</v>
      </c>
      <c r="B2" s="178" t="s">
        <v>153</v>
      </c>
      <c r="C2" s="178"/>
      <c r="D2" s="178"/>
      <c r="E2" s="179"/>
      <c r="F2" s="48"/>
      <c r="G2" s="194"/>
      <c r="H2" s="9"/>
      <c r="I2" s="9"/>
      <c r="J2" s="9"/>
      <c r="K2" s="23"/>
      <c r="L2" s="24" t="s">
        <v>37</v>
      </c>
    </row>
    <row r="3" spans="1:12" s="24" customFormat="1">
      <c r="A3" s="56" t="s">
        <v>20</v>
      </c>
      <c r="B3" s="180" t="s">
        <v>153</v>
      </c>
      <c r="C3" s="180"/>
      <c r="D3" s="180"/>
      <c r="E3" s="181"/>
      <c r="F3" s="48"/>
      <c r="G3" s="194"/>
      <c r="H3" s="9"/>
      <c r="I3" s="9"/>
      <c r="J3" s="9"/>
      <c r="K3" s="23"/>
      <c r="L3" s="24" t="s">
        <v>38</v>
      </c>
    </row>
    <row r="4" spans="1:12" s="24" customFormat="1" ht="18" customHeight="1">
      <c r="A4" s="56" t="s">
        <v>43</v>
      </c>
      <c r="B4" s="130">
        <f>COUNTA(A10:A1011)</f>
        <v>21</v>
      </c>
      <c r="C4" s="135"/>
      <c r="D4" s="136"/>
      <c r="E4" s="137"/>
      <c r="F4" s="48"/>
      <c r="G4" s="194"/>
      <c r="H4" s="9"/>
      <c r="I4" s="9"/>
      <c r="J4" s="9"/>
      <c r="K4" s="23"/>
      <c r="L4" s="24" t="s">
        <v>36</v>
      </c>
    </row>
    <row r="5" spans="1:12" s="24" customFormat="1" ht="19.5" customHeight="1">
      <c r="A5" s="52" t="s">
        <v>39</v>
      </c>
      <c r="B5" s="50" t="s">
        <v>37</v>
      </c>
      <c r="C5" s="50" t="s">
        <v>38</v>
      </c>
      <c r="D5" s="50" t="s">
        <v>36</v>
      </c>
      <c r="E5" s="53" t="s">
        <v>22</v>
      </c>
      <c r="F5" s="43"/>
      <c r="G5" s="195"/>
      <c r="H5" s="25"/>
      <c r="I5" s="25"/>
      <c r="J5" s="25"/>
      <c r="K5" s="26"/>
      <c r="L5" s="24" t="s">
        <v>22</v>
      </c>
    </row>
    <row r="6" spans="1:12" s="24" customFormat="1" ht="15" customHeight="1">
      <c r="A6" s="52" t="s">
        <v>40</v>
      </c>
      <c r="B6" s="51">
        <f>COUNTIF($F8:$F1009,B5)</f>
        <v>21</v>
      </c>
      <c r="C6" s="51">
        <f>COUNTIF($F8:$F1009,C5)</f>
        <v>0</v>
      </c>
      <c r="D6" s="51">
        <f>COUNTIF($F8:$F1009,D5)</f>
        <v>0</v>
      </c>
      <c r="E6" s="54">
        <f>COUNTIF($F8:$F1009,E5)</f>
        <v>0</v>
      </c>
      <c r="F6" s="44"/>
      <c r="G6" s="196"/>
      <c r="H6" s="25"/>
      <c r="I6" s="25"/>
      <c r="J6" s="25"/>
      <c r="K6" s="26"/>
    </row>
    <row r="7" spans="1:12" s="24" customFormat="1" ht="15" customHeight="1">
      <c r="A7" s="25"/>
      <c r="B7" s="25"/>
      <c r="C7" s="25"/>
      <c r="D7" s="25"/>
      <c r="E7" s="25"/>
      <c r="F7" s="27"/>
      <c r="G7" s="197"/>
      <c r="H7" s="25"/>
      <c r="I7" s="25"/>
      <c r="J7" s="25"/>
      <c r="K7" s="26"/>
    </row>
    <row r="8" spans="1:12" s="24" customFormat="1" ht="25.5" customHeight="1">
      <c r="A8" s="49" t="s">
        <v>42</v>
      </c>
      <c r="B8" s="49" t="s">
        <v>23</v>
      </c>
      <c r="C8" s="49" t="s">
        <v>34</v>
      </c>
      <c r="D8" s="49" t="s">
        <v>33</v>
      </c>
      <c r="E8" s="49" t="s">
        <v>41</v>
      </c>
      <c r="F8" s="49" t="s">
        <v>40</v>
      </c>
      <c r="G8" s="198" t="s">
        <v>24</v>
      </c>
      <c r="H8" s="49" t="s">
        <v>21</v>
      </c>
      <c r="I8" s="49" t="s">
        <v>25</v>
      </c>
      <c r="K8" s="28"/>
    </row>
    <row r="9" spans="1:12" s="24" customFormat="1" ht="15.75" customHeight="1">
      <c r="A9" s="127" t="s">
        <v>154</v>
      </c>
      <c r="B9" s="45"/>
      <c r="C9" s="46"/>
      <c r="D9" s="46"/>
      <c r="E9" s="46"/>
      <c r="F9" s="46"/>
      <c r="G9" s="199"/>
      <c r="H9" s="46"/>
      <c r="I9" s="47"/>
      <c r="K9" s="29"/>
    </row>
    <row r="10" spans="1:12" s="34" customFormat="1" ht="68.099999999999994" customHeight="1" outlineLevel="1">
      <c r="A10" s="117" t="s">
        <v>155</v>
      </c>
      <c r="B10" s="123" t="s">
        <v>156</v>
      </c>
      <c r="C10" s="119" t="s">
        <v>192</v>
      </c>
      <c r="D10" s="119" t="s">
        <v>157</v>
      </c>
      <c r="E10" s="31"/>
      <c r="F10" s="30" t="s">
        <v>37</v>
      </c>
      <c r="G10" s="200" t="s">
        <v>775</v>
      </c>
      <c r="H10" s="30" t="s">
        <v>88</v>
      </c>
      <c r="I10" s="32"/>
      <c r="K10" s="33"/>
    </row>
    <row r="11" spans="1:12" s="34" customFormat="1" ht="56.1" customHeight="1" outlineLevel="1">
      <c r="A11" s="117" t="s">
        <v>158</v>
      </c>
      <c r="B11" s="124" t="s">
        <v>159</v>
      </c>
      <c r="C11" s="120" t="s">
        <v>193</v>
      </c>
      <c r="D11" s="121" t="s">
        <v>52</v>
      </c>
      <c r="E11" s="118"/>
      <c r="F11" s="30" t="s">
        <v>37</v>
      </c>
      <c r="G11" s="200" t="s">
        <v>775</v>
      </c>
      <c r="H11" s="30" t="s">
        <v>88</v>
      </c>
      <c r="I11" s="32"/>
      <c r="K11" s="33"/>
    </row>
    <row r="12" spans="1:12" ht="60.95" customHeight="1" outlineLevel="1">
      <c r="A12" s="117" t="s">
        <v>160</v>
      </c>
      <c r="B12" s="125" t="s">
        <v>196</v>
      </c>
      <c r="C12" s="120" t="s">
        <v>192</v>
      </c>
      <c r="D12" s="122" t="s">
        <v>197</v>
      </c>
      <c r="E12" s="35"/>
      <c r="F12" s="30" t="s">
        <v>37</v>
      </c>
      <c r="G12" s="200" t="s">
        <v>775</v>
      </c>
      <c r="H12" s="30" t="s">
        <v>88</v>
      </c>
      <c r="I12" s="32"/>
      <c r="K12" s="33"/>
    </row>
    <row r="13" spans="1:12" ht="60.95" customHeight="1" outlineLevel="1">
      <c r="A13" s="117" t="s">
        <v>163</v>
      </c>
      <c r="B13" s="125" t="s">
        <v>161</v>
      </c>
      <c r="C13" s="120" t="s">
        <v>194</v>
      </c>
      <c r="D13" s="122" t="s">
        <v>162</v>
      </c>
      <c r="E13" s="35"/>
      <c r="F13" s="30" t="s">
        <v>37</v>
      </c>
      <c r="G13" s="200" t="s">
        <v>775</v>
      </c>
      <c r="H13" s="30" t="s">
        <v>88</v>
      </c>
      <c r="I13" s="32"/>
      <c r="K13" s="33"/>
    </row>
    <row r="14" spans="1:12" ht="38.25" outlineLevel="1">
      <c r="A14" s="117" t="s">
        <v>164</v>
      </c>
      <c r="B14" s="116" t="s">
        <v>195</v>
      </c>
      <c r="C14" s="120" t="s">
        <v>231</v>
      </c>
      <c r="D14" s="122" t="s">
        <v>198</v>
      </c>
      <c r="E14" s="35"/>
      <c r="F14" s="30" t="s">
        <v>37</v>
      </c>
      <c r="G14" s="200" t="s">
        <v>775</v>
      </c>
      <c r="H14" s="30" t="s">
        <v>88</v>
      </c>
      <c r="I14" s="32"/>
      <c r="K14" s="33"/>
    </row>
    <row r="15" spans="1:12" ht="38.25" outlineLevel="1">
      <c r="A15" s="117" t="s">
        <v>165</v>
      </c>
      <c r="B15" s="116" t="s">
        <v>199</v>
      </c>
      <c r="C15" s="120" t="s">
        <v>200</v>
      </c>
      <c r="D15" s="122" t="s">
        <v>201</v>
      </c>
      <c r="E15" s="35"/>
      <c r="F15" s="30" t="s">
        <v>37</v>
      </c>
      <c r="G15" s="200" t="s">
        <v>775</v>
      </c>
      <c r="H15" s="30" t="s">
        <v>88</v>
      </c>
      <c r="I15" s="32"/>
      <c r="K15" s="33"/>
    </row>
    <row r="16" spans="1:12" ht="38.25" outlineLevel="1">
      <c r="A16" s="117" t="s">
        <v>166</v>
      </c>
      <c r="B16" s="116" t="s">
        <v>202</v>
      </c>
      <c r="C16" s="120" t="s">
        <v>203</v>
      </c>
      <c r="D16" s="122" t="s">
        <v>204</v>
      </c>
      <c r="E16" s="35"/>
      <c r="F16" s="30" t="s">
        <v>37</v>
      </c>
      <c r="G16" s="200" t="s">
        <v>775</v>
      </c>
      <c r="H16" s="30" t="s">
        <v>88</v>
      </c>
      <c r="I16" s="32"/>
      <c r="K16" s="33"/>
    </row>
    <row r="17" spans="1:11" ht="63.75" outlineLevel="1">
      <c r="A17" s="117" t="s">
        <v>167</v>
      </c>
      <c r="B17" s="126" t="s">
        <v>240</v>
      </c>
      <c r="C17" s="120" t="s">
        <v>253</v>
      </c>
      <c r="D17" s="35" t="s">
        <v>320</v>
      </c>
      <c r="E17" s="35"/>
      <c r="F17" s="30" t="s">
        <v>37</v>
      </c>
      <c r="G17" s="200" t="s">
        <v>775</v>
      </c>
      <c r="H17" s="30" t="s">
        <v>88</v>
      </c>
      <c r="I17" s="32"/>
      <c r="K17" s="33"/>
    </row>
    <row r="18" spans="1:11" ht="38.25" outlineLevel="1">
      <c r="A18" s="117" t="s">
        <v>168</v>
      </c>
      <c r="B18" s="116" t="s">
        <v>170</v>
      </c>
      <c r="C18" s="120" t="s">
        <v>205</v>
      </c>
      <c r="D18" s="35" t="s">
        <v>171</v>
      </c>
      <c r="E18" s="35"/>
      <c r="F18" s="30" t="s">
        <v>37</v>
      </c>
      <c r="G18" s="200" t="s">
        <v>775</v>
      </c>
      <c r="H18" s="30" t="s">
        <v>88</v>
      </c>
      <c r="I18" s="32"/>
      <c r="K18" s="33"/>
    </row>
    <row r="19" spans="1:11" ht="63.75" outlineLevel="1">
      <c r="A19" s="117" t="s">
        <v>169</v>
      </c>
      <c r="B19" s="126" t="s">
        <v>174</v>
      </c>
      <c r="C19" s="120" t="s">
        <v>206</v>
      </c>
      <c r="D19" s="182" t="s">
        <v>207</v>
      </c>
      <c r="E19" s="35"/>
      <c r="F19" s="30" t="s">
        <v>37</v>
      </c>
      <c r="G19" s="200" t="s">
        <v>775</v>
      </c>
      <c r="H19" s="30" t="s">
        <v>88</v>
      </c>
      <c r="I19" s="32"/>
      <c r="K19" s="33"/>
    </row>
    <row r="20" spans="1:11" ht="63.75" outlineLevel="1">
      <c r="A20" s="117" t="s">
        <v>172</v>
      </c>
      <c r="B20" s="126" t="s">
        <v>208</v>
      </c>
      <c r="C20" s="120" t="s">
        <v>209</v>
      </c>
      <c r="D20" s="185"/>
      <c r="E20" s="35"/>
      <c r="F20" s="30" t="s">
        <v>37</v>
      </c>
      <c r="G20" s="200" t="s">
        <v>775</v>
      </c>
      <c r="H20" s="30" t="s">
        <v>88</v>
      </c>
      <c r="I20" s="32"/>
      <c r="K20" s="33"/>
    </row>
    <row r="21" spans="1:11" ht="63.75" outlineLevel="1">
      <c r="A21" s="117" t="s">
        <v>173</v>
      </c>
      <c r="B21" s="126" t="s">
        <v>210</v>
      </c>
      <c r="C21" s="120" t="s">
        <v>211</v>
      </c>
      <c r="D21" s="183"/>
      <c r="E21" s="35"/>
      <c r="F21" s="30" t="s">
        <v>37</v>
      </c>
      <c r="G21" s="200" t="s">
        <v>775</v>
      </c>
      <c r="H21" s="30" t="s">
        <v>88</v>
      </c>
      <c r="I21" s="32"/>
      <c r="K21" s="33"/>
    </row>
    <row r="22" spans="1:11" ht="51" outlineLevel="1">
      <c r="A22" s="117" t="s">
        <v>175</v>
      </c>
      <c r="B22" s="126" t="s">
        <v>177</v>
      </c>
      <c r="C22" s="120" t="s">
        <v>212</v>
      </c>
      <c r="D22" s="35" t="s">
        <v>178</v>
      </c>
      <c r="E22" s="35"/>
      <c r="F22" s="30" t="s">
        <v>37</v>
      </c>
      <c r="G22" s="200" t="s">
        <v>775</v>
      </c>
      <c r="H22" s="30" t="s">
        <v>88</v>
      </c>
      <c r="I22" s="32"/>
      <c r="K22" s="33"/>
    </row>
    <row r="23" spans="1:11" ht="63.75" outlineLevel="1">
      <c r="A23" s="117" t="s">
        <v>176</v>
      </c>
      <c r="B23" s="126" t="s">
        <v>180</v>
      </c>
      <c r="C23" s="120" t="s">
        <v>213</v>
      </c>
      <c r="D23" s="35" t="s">
        <v>214</v>
      </c>
      <c r="E23" s="35"/>
      <c r="F23" s="30" t="s">
        <v>37</v>
      </c>
      <c r="G23" s="200" t="s">
        <v>775</v>
      </c>
      <c r="H23" s="30" t="s">
        <v>88</v>
      </c>
      <c r="I23" s="32"/>
      <c r="K23" s="33"/>
    </row>
    <row r="24" spans="1:11" ht="38.25" outlineLevel="1">
      <c r="A24" s="117" t="s">
        <v>179</v>
      </c>
      <c r="B24" s="126" t="s">
        <v>182</v>
      </c>
      <c r="C24" s="120" t="s">
        <v>215</v>
      </c>
      <c r="D24" s="35" t="s">
        <v>183</v>
      </c>
      <c r="E24" s="35"/>
      <c r="F24" s="30" t="s">
        <v>37</v>
      </c>
      <c r="G24" s="200" t="s">
        <v>775</v>
      </c>
      <c r="H24" s="30" t="s">
        <v>88</v>
      </c>
      <c r="I24" s="32"/>
      <c r="K24" s="33"/>
    </row>
    <row r="25" spans="1:11" ht="63.75" outlineLevel="1">
      <c r="A25" s="117" t="s">
        <v>181</v>
      </c>
      <c r="B25" s="126" t="s">
        <v>186</v>
      </c>
      <c r="C25" s="120" t="s">
        <v>330</v>
      </c>
      <c r="D25" s="35" t="s">
        <v>216</v>
      </c>
      <c r="E25" s="35"/>
      <c r="F25" s="30" t="s">
        <v>37</v>
      </c>
      <c r="G25" s="200" t="s">
        <v>775</v>
      </c>
      <c r="H25" s="30" t="s">
        <v>88</v>
      </c>
      <c r="I25" s="32"/>
      <c r="K25" s="33"/>
    </row>
    <row r="26" spans="1:11" ht="63.75" outlineLevel="1">
      <c r="A26" s="117" t="s">
        <v>184</v>
      </c>
      <c r="B26" s="126" t="s">
        <v>217</v>
      </c>
      <c r="C26" s="120" t="s">
        <v>329</v>
      </c>
      <c r="D26" s="35" t="s">
        <v>218</v>
      </c>
      <c r="E26" s="35"/>
      <c r="F26" s="30" t="s">
        <v>37</v>
      </c>
      <c r="G26" s="200" t="s">
        <v>775</v>
      </c>
      <c r="H26" s="30" t="s">
        <v>88</v>
      </c>
      <c r="I26" s="32"/>
      <c r="K26" s="33"/>
    </row>
    <row r="27" spans="1:11" ht="63.75" outlineLevel="1">
      <c r="A27" s="117" t="s">
        <v>185</v>
      </c>
      <c r="B27" s="126" t="s">
        <v>219</v>
      </c>
      <c r="C27" s="120" t="s">
        <v>328</v>
      </c>
      <c r="D27" s="35" t="s">
        <v>220</v>
      </c>
      <c r="E27" s="35"/>
      <c r="F27" s="30" t="s">
        <v>37</v>
      </c>
      <c r="G27" s="200" t="s">
        <v>775</v>
      </c>
      <c r="H27" s="30" t="s">
        <v>88</v>
      </c>
      <c r="I27" s="32"/>
      <c r="K27" s="33"/>
    </row>
    <row r="28" spans="1:11" ht="51" outlineLevel="1">
      <c r="A28" s="117" t="s">
        <v>187</v>
      </c>
      <c r="B28" s="126" t="s">
        <v>189</v>
      </c>
      <c r="C28" s="120" t="s">
        <v>273</v>
      </c>
      <c r="D28" s="35" t="s">
        <v>190</v>
      </c>
      <c r="E28" s="35"/>
      <c r="F28" s="30" t="s">
        <v>37</v>
      </c>
      <c r="G28" s="200" t="s">
        <v>775</v>
      </c>
      <c r="H28" s="30" t="s">
        <v>88</v>
      </c>
      <c r="I28" s="32"/>
      <c r="K28" s="33"/>
    </row>
    <row r="29" spans="1:11" ht="38.25" outlineLevel="1">
      <c r="A29" s="117" t="s">
        <v>188</v>
      </c>
      <c r="B29" s="126" t="s">
        <v>221</v>
      </c>
      <c r="C29" s="120" t="s">
        <v>222</v>
      </c>
      <c r="D29" s="35" t="s">
        <v>223</v>
      </c>
      <c r="E29" s="35"/>
      <c r="F29" s="30" t="s">
        <v>37</v>
      </c>
      <c r="G29" s="200" t="s">
        <v>775</v>
      </c>
      <c r="H29" s="30" t="s">
        <v>88</v>
      </c>
      <c r="I29" s="32"/>
      <c r="K29" s="33"/>
    </row>
    <row r="30" spans="1:11" ht="38.25" outlineLevel="1">
      <c r="A30" s="117" t="s">
        <v>191</v>
      </c>
      <c r="B30" s="126" t="s">
        <v>224</v>
      </c>
      <c r="C30" s="120" t="s">
        <v>225</v>
      </c>
      <c r="D30" s="35" t="s">
        <v>226</v>
      </c>
      <c r="E30" s="35"/>
      <c r="F30" s="30" t="s">
        <v>37</v>
      </c>
      <c r="G30" s="200" t="s">
        <v>775</v>
      </c>
      <c r="H30" s="30" t="s">
        <v>88</v>
      </c>
      <c r="I30" s="32"/>
      <c r="K30" s="33"/>
    </row>
  </sheetData>
  <mergeCells count="4">
    <mergeCell ref="B2:E2"/>
    <mergeCell ref="B3:E3"/>
    <mergeCell ref="D19:D21"/>
    <mergeCell ref="A1:E1"/>
  </mergeCells>
  <phoneticPr fontId="25" type="noConversion"/>
  <dataValidations disablePrompts="1" count="2">
    <dataValidation type="list" allowBlank="1" showErrorMessage="1" sqref="G2:G3 G7 G31:G158 F10:F30" xr:uid="{522836E7-69DB-4D24-88D0-FCA263EFB520}">
      <formula1>$L$2:$L$5</formula1>
      <formula2>0</formula2>
    </dataValidation>
    <dataValidation allowBlank="1" showErrorMessage="1" sqref="F8" xr:uid="{28D67B49-9630-4F0B-9C47-F174EFBC29F0}"/>
  </dataValidations>
  <hyperlinks>
    <hyperlink ref="A1:E1" location="'Test Cases'!D11" display="Back to Test Cases" xr:uid="{02E405F3-1499-4332-BE70-9BCD2D0C5C5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382C9-E57F-4163-A449-F5477788094E}">
  <dimension ref="A1:L51"/>
  <sheetViews>
    <sheetView tabSelected="1" topLeftCell="A3" zoomScale="85" zoomScaleNormal="85" workbookViewId="0">
      <selection activeCell="K23" sqref="K23"/>
    </sheetView>
  </sheetViews>
  <sheetFormatPr defaultColWidth="9" defaultRowHeight="12.75" outlineLevelRow="1" outlineLevelCol="1"/>
  <cols>
    <col min="1" max="1" width="19.875" style="1" customWidth="1"/>
    <col min="2" max="2" width="34.5" style="1" customWidth="1"/>
    <col min="3" max="3" width="42" style="1" customWidth="1"/>
    <col min="4" max="4" width="34.625" style="1" customWidth="1"/>
    <col min="5" max="5" width="28.375" style="1" customWidth="1"/>
    <col min="6" max="6" width="9.375" style="1" customWidth="1"/>
    <col min="7" max="7" width="10.625" style="193" customWidth="1" outlineLevel="1"/>
    <col min="8" max="8" width="7" style="1" bestFit="1" customWidth="1" outlineLevel="1"/>
    <col min="9" max="9" width="28.625" style="1" customWidth="1"/>
    <col min="10" max="10" width="10.125" style="1" customWidth="1"/>
    <col min="11" max="11" width="8.125" style="22" customWidth="1"/>
    <col min="12" max="12" width="7.625" style="1" hidden="1" customWidth="1"/>
    <col min="13" max="16384" width="9" style="1"/>
  </cols>
  <sheetData>
    <row r="1" spans="1:12" ht="14.25" thickBot="1">
      <c r="A1" s="184" t="s">
        <v>772</v>
      </c>
      <c r="B1" s="184"/>
      <c r="C1" s="184"/>
      <c r="D1" s="184"/>
      <c r="E1" s="184"/>
    </row>
    <row r="2" spans="1:12" s="24" customFormat="1" ht="15" customHeight="1">
      <c r="A2" s="55" t="s">
        <v>35</v>
      </c>
      <c r="B2" s="178" t="s">
        <v>544</v>
      </c>
      <c r="C2" s="178"/>
      <c r="D2" s="178"/>
      <c r="E2" s="179"/>
      <c r="F2" s="48"/>
      <c r="G2" s="194"/>
      <c r="H2" s="9"/>
      <c r="I2" s="9"/>
      <c r="J2" s="9"/>
      <c r="K2" s="23"/>
      <c r="L2" s="24" t="s">
        <v>37</v>
      </c>
    </row>
    <row r="3" spans="1:12" s="24" customFormat="1">
      <c r="A3" s="56" t="s">
        <v>20</v>
      </c>
      <c r="B3" s="180" t="s">
        <v>696</v>
      </c>
      <c r="C3" s="180"/>
      <c r="D3" s="180"/>
      <c r="E3" s="181"/>
      <c r="F3" s="48"/>
      <c r="G3" s="194"/>
      <c r="H3" s="9"/>
      <c r="I3" s="9"/>
      <c r="J3" s="9"/>
      <c r="K3" s="23"/>
      <c r="L3" s="24" t="s">
        <v>38</v>
      </c>
    </row>
    <row r="4" spans="1:12" s="24" customFormat="1" ht="18" customHeight="1">
      <c r="A4" s="56" t="s">
        <v>43</v>
      </c>
      <c r="B4" s="130">
        <f>COUNTA(A10:A1032)</f>
        <v>42</v>
      </c>
      <c r="C4" s="135"/>
      <c r="D4" s="136"/>
      <c r="E4" s="137"/>
      <c r="F4" s="48"/>
      <c r="G4" s="194"/>
      <c r="H4" s="9"/>
      <c r="I4" s="9"/>
      <c r="J4" s="9"/>
      <c r="K4" s="23"/>
      <c r="L4" s="24" t="s">
        <v>36</v>
      </c>
    </row>
    <row r="5" spans="1:12" s="24" customFormat="1" ht="19.5" customHeight="1">
      <c r="A5" s="52" t="s">
        <v>39</v>
      </c>
      <c r="B5" s="50" t="s">
        <v>37</v>
      </c>
      <c r="C5" s="50" t="s">
        <v>38</v>
      </c>
      <c r="D5" s="50" t="s">
        <v>36</v>
      </c>
      <c r="E5" s="53" t="s">
        <v>22</v>
      </c>
      <c r="F5" s="43"/>
      <c r="G5" s="195"/>
      <c r="H5" s="25"/>
      <c r="I5" s="25"/>
      <c r="J5" s="25"/>
      <c r="K5" s="26"/>
      <c r="L5" s="24" t="s">
        <v>22</v>
      </c>
    </row>
    <row r="6" spans="1:12" s="24" customFormat="1" ht="15" customHeight="1">
      <c r="A6" s="52" t="s">
        <v>40</v>
      </c>
      <c r="B6" s="51">
        <f>COUNTIF($F8:$F1030,B5)</f>
        <v>42</v>
      </c>
      <c r="C6" s="51">
        <f>COUNTIF($F8:$F1030,C5)</f>
        <v>0</v>
      </c>
      <c r="D6" s="51">
        <f>COUNTIF($F8:$F1030,D5)</f>
        <v>0</v>
      </c>
      <c r="E6" s="54">
        <f>COUNTIF($F8:$F1030,E5)</f>
        <v>0</v>
      </c>
      <c r="F6" s="44"/>
      <c r="G6" s="196"/>
      <c r="H6" s="25"/>
      <c r="I6" s="25"/>
      <c r="J6" s="25"/>
      <c r="K6" s="26"/>
    </row>
    <row r="7" spans="1:12" s="24" customFormat="1" ht="15" customHeight="1">
      <c r="A7" s="25"/>
      <c r="B7" s="25"/>
      <c r="C7" s="25"/>
      <c r="D7" s="25"/>
      <c r="E7" s="25"/>
      <c r="F7" s="27"/>
      <c r="G7" s="197"/>
      <c r="H7" s="25"/>
      <c r="I7" s="25"/>
      <c r="J7" s="25"/>
      <c r="K7" s="26"/>
    </row>
    <row r="8" spans="1:12" s="24" customFormat="1" ht="25.5" customHeight="1">
      <c r="A8" s="49" t="s">
        <v>42</v>
      </c>
      <c r="B8" s="49" t="s">
        <v>23</v>
      </c>
      <c r="C8" s="49" t="s">
        <v>34</v>
      </c>
      <c r="D8" s="49" t="s">
        <v>33</v>
      </c>
      <c r="E8" s="49" t="s">
        <v>41</v>
      </c>
      <c r="F8" s="49" t="s">
        <v>40</v>
      </c>
      <c r="G8" s="198" t="s">
        <v>24</v>
      </c>
      <c r="H8" s="49" t="s">
        <v>21</v>
      </c>
      <c r="I8" s="49" t="s">
        <v>25</v>
      </c>
      <c r="K8" s="28"/>
    </row>
    <row r="9" spans="1:12" s="24" customFormat="1" ht="15.75" customHeight="1">
      <c r="A9" s="127" t="s">
        <v>545</v>
      </c>
      <c r="B9" s="45"/>
      <c r="C9" s="46"/>
      <c r="D9" s="46"/>
      <c r="E9" s="46"/>
      <c r="F9" s="46"/>
      <c r="G9" s="199"/>
      <c r="H9" s="46"/>
      <c r="I9" s="47"/>
      <c r="K9" s="29"/>
    </row>
    <row r="10" spans="1:12" s="34" customFormat="1" ht="68.099999999999994" customHeight="1" outlineLevel="1">
      <c r="A10" s="117" t="s">
        <v>546</v>
      </c>
      <c r="B10" s="123" t="s">
        <v>547</v>
      </c>
      <c r="C10" s="119" t="s">
        <v>606</v>
      </c>
      <c r="D10" s="119" t="s">
        <v>548</v>
      </c>
      <c r="E10" s="31"/>
      <c r="F10" s="30" t="s">
        <v>37</v>
      </c>
      <c r="G10" s="200" t="s">
        <v>775</v>
      </c>
      <c r="H10" s="30" t="s">
        <v>88</v>
      </c>
      <c r="I10" s="32"/>
      <c r="K10" s="33"/>
    </row>
    <row r="11" spans="1:12" s="34" customFormat="1" ht="56.1" customHeight="1" outlineLevel="1">
      <c r="A11" s="117" t="s">
        <v>549</v>
      </c>
      <c r="B11" s="124" t="s">
        <v>550</v>
      </c>
      <c r="C11" s="120" t="s">
        <v>607</v>
      </c>
      <c r="D11" s="121" t="s">
        <v>52</v>
      </c>
      <c r="E11" s="118"/>
      <c r="F11" s="30" t="s">
        <v>37</v>
      </c>
      <c r="G11" s="200" t="s">
        <v>775</v>
      </c>
      <c r="H11" s="30" t="s">
        <v>88</v>
      </c>
      <c r="I11" s="32"/>
      <c r="K11" s="33"/>
    </row>
    <row r="12" spans="1:12" ht="60.95" customHeight="1" outlineLevel="1">
      <c r="A12" s="117" t="s">
        <v>551</v>
      </c>
      <c r="B12" s="125" t="s">
        <v>571</v>
      </c>
      <c r="C12" s="120" t="s">
        <v>606</v>
      </c>
      <c r="D12" s="122" t="s">
        <v>572</v>
      </c>
      <c r="E12" s="35"/>
      <c r="F12" s="30" t="s">
        <v>37</v>
      </c>
      <c r="G12" s="200" t="s">
        <v>775</v>
      </c>
      <c r="H12" s="30" t="s">
        <v>88</v>
      </c>
      <c r="I12" s="32"/>
      <c r="K12" s="33"/>
    </row>
    <row r="13" spans="1:12" ht="60.95" customHeight="1" outlineLevel="1">
      <c r="A13" s="117" t="s">
        <v>552</v>
      </c>
      <c r="B13" s="125" t="s">
        <v>573</v>
      </c>
      <c r="C13" s="120" t="s">
        <v>608</v>
      </c>
      <c r="D13" s="122" t="s">
        <v>574</v>
      </c>
      <c r="E13" s="35"/>
      <c r="F13" s="30" t="s">
        <v>37</v>
      </c>
      <c r="G13" s="200" t="s">
        <v>775</v>
      </c>
      <c r="H13" s="30" t="s">
        <v>88</v>
      </c>
      <c r="I13" s="32"/>
      <c r="K13" s="33"/>
    </row>
    <row r="14" spans="1:12" ht="38.25" outlineLevel="1">
      <c r="A14" s="117" t="s">
        <v>553</v>
      </c>
      <c r="B14" s="116" t="s">
        <v>575</v>
      </c>
      <c r="C14" s="120" t="s">
        <v>609</v>
      </c>
      <c r="D14" s="122" t="s">
        <v>576</v>
      </c>
      <c r="E14" s="35"/>
      <c r="F14" s="30" t="s">
        <v>37</v>
      </c>
      <c r="G14" s="200" t="s">
        <v>775</v>
      </c>
      <c r="H14" s="30" t="s">
        <v>88</v>
      </c>
      <c r="I14" s="32"/>
      <c r="K14" s="33"/>
    </row>
    <row r="15" spans="1:12" ht="38.25" outlineLevel="1">
      <c r="A15" s="117" t="s">
        <v>554</v>
      </c>
      <c r="B15" s="116" t="s">
        <v>577</v>
      </c>
      <c r="C15" s="120" t="s">
        <v>610</v>
      </c>
      <c r="D15" s="122" t="s">
        <v>578</v>
      </c>
      <c r="E15" s="35"/>
      <c r="F15" s="30" t="s">
        <v>37</v>
      </c>
      <c r="G15" s="200" t="s">
        <v>775</v>
      </c>
      <c r="H15" s="30" t="s">
        <v>88</v>
      </c>
      <c r="I15" s="32"/>
      <c r="K15" s="33"/>
    </row>
    <row r="16" spans="1:12" ht="38.25" outlineLevel="1">
      <c r="A16" s="117" t="s">
        <v>555</v>
      </c>
      <c r="B16" s="116" t="s">
        <v>579</v>
      </c>
      <c r="C16" s="120" t="s">
        <v>611</v>
      </c>
      <c r="D16" s="122" t="s">
        <v>580</v>
      </c>
      <c r="E16" s="35"/>
      <c r="F16" s="30" t="s">
        <v>37</v>
      </c>
      <c r="G16" s="200" t="s">
        <v>775</v>
      </c>
      <c r="H16" s="30" t="s">
        <v>88</v>
      </c>
      <c r="I16" s="32"/>
      <c r="K16" s="33"/>
    </row>
    <row r="17" spans="1:11" ht="38.25" outlineLevel="1">
      <c r="A17" s="117" t="s">
        <v>556</v>
      </c>
      <c r="B17" s="116" t="s">
        <v>581</v>
      </c>
      <c r="C17" s="120" t="s">
        <v>612</v>
      </c>
      <c r="D17" s="122" t="s">
        <v>582</v>
      </c>
      <c r="E17" s="35"/>
      <c r="F17" s="30" t="s">
        <v>37</v>
      </c>
      <c r="G17" s="200" t="s">
        <v>775</v>
      </c>
      <c r="H17" s="30" t="s">
        <v>88</v>
      </c>
      <c r="I17" s="32"/>
      <c r="K17" s="33"/>
    </row>
    <row r="18" spans="1:11" ht="51" outlineLevel="1">
      <c r="A18" s="117" t="s">
        <v>557</v>
      </c>
      <c r="B18" s="116" t="s">
        <v>583</v>
      </c>
      <c r="C18" s="120" t="s">
        <v>613</v>
      </c>
      <c r="D18" s="122" t="s">
        <v>584</v>
      </c>
      <c r="E18" s="35"/>
      <c r="F18" s="30" t="s">
        <v>37</v>
      </c>
      <c r="G18" s="200" t="s">
        <v>775</v>
      </c>
      <c r="H18" s="30" t="s">
        <v>88</v>
      </c>
      <c r="I18" s="32"/>
      <c r="K18" s="33"/>
    </row>
    <row r="19" spans="1:11" ht="51" outlineLevel="1">
      <c r="A19" s="117" t="s">
        <v>558</v>
      </c>
      <c r="B19" s="116" t="s">
        <v>585</v>
      </c>
      <c r="C19" s="120" t="s">
        <v>614</v>
      </c>
      <c r="D19" s="122" t="s">
        <v>586</v>
      </c>
      <c r="E19" s="35"/>
      <c r="F19" s="30" t="s">
        <v>37</v>
      </c>
      <c r="G19" s="200" t="s">
        <v>775</v>
      </c>
      <c r="H19" s="30" t="s">
        <v>88</v>
      </c>
      <c r="I19" s="32"/>
      <c r="K19" s="33"/>
    </row>
    <row r="20" spans="1:11" ht="51" outlineLevel="1">
      <c r="A20" s="117" t="s">
        <v>559</v>
      </c>
      <c r="B20" s="116" t="s">
        <v>587</v>
      </c>
      <c r="C20" s="120" t="s">
        <v>615</v>
      </c>
      <c r="D20" s="122" t="s">
        <v>588</v>
      </c>
      <c r="E20" s="35"/>
      <c r="F20" s="30" t="s">
        <v>37</v>
      </c>
      <c r="G20" s="200" t="s">
        <v>775</v>
      </c>
      <c r="H20" s="30" t="s">
        <v>88</v>
      </c>
      <c r="I20" s="32"/>
      <c r="K20" s="33"/>
    </row>
    <row r="21" spans="1:11" ht="51" outlineLevel="1">
      <c r="A21" s="117" t="s">
        <v>560</v>
      </c>
      <c r="B21" s="116" t="s">
        <v>596</v>
      </c>
      <c r="C21" s="120" t="s">
        <v>616</v>
      </c>
      <c r="D21" s="122" t="s">
        <v>589</v>
      </c>
      <c r="E21" s="35"/>
      <c r="F21" s="30" t="s">
        <v>37</v>
      </c>
      <c r="G21" s="200" t="s">
        <v>775</v>
      </c>
      <c r="H21" s="30" t="s">
        <v>88</v>
      </c>
      <c r="I21" s="32"/>
      <c r="K21" s="33"/>
    </row>
    <row r="22" spans="1:11" ht="38.25" outlineLevel="1">
      <c r="A22" s="117" t="s">
        <v>561</v>
      </c>
      <c r="B22" s="116" t="s">
        <v>590</v>
      </c>
      <c r="C22" s="120" t="s">
        <v>617</v>
      </c>
      <c r="D22" s="122" t="s">
        <v>591</v>
      </c>
      <c r="E22" s="35"/>
      <c r="F22" s="30" t="s">
        <v>37</v>
      </c>
      <c r="G22" s="200" t="s">
        <v>775</v>
      </c>
      <c r="H22" s="30" t="s">
        <v>88</v>
      </c>
      <c r="I22" s="32"/>
      <c r="K22" s="33"/>
    </row>
    <row r="23" spans="1:11" ht="38.25" outlineLevel="1">
      <c r="A23" s="117" t="s">
        <v>562</v>
      </c>
      <c r="B23" s="116" t="s">
        <v>592</v>
      </c>
      <c r="C23" s="120" t="s">
        <v>618</v>
      </c>
      <c r="D23" s="122" t="s">
        <v>593</v>
      </c>
      <c r="E23" s="35"/>
      <c r="F23" s="30" t="s">
        <v>37</v>
      </c>
      <c r="G23" s="200" t="s">
        <v>775</v>
      </c>
      <c r="H23" s="30" t="s">
        <v>88</v>
      </c>
      <c r="I23" s="32"/>
      <c r="K23" s="33"/>
    </row>
    <row r="24" spans="1:11" ht="38.25" outlineLevel="1">
      <c r="A24" s="117" t="s">
        <v>564</v>
      </c>
      <c r="B24" s="116" t="s">
        <v>594</v>
      </c>
      <c r="C24" s="120" t="s">
        <v>619</v>
      </c>
      <c r="D24" s="122" t="s">
        <v>595</v>
      </c>
      <c r="E24" s="35"/>
      <c r="F24" s="30" t="s">
        <v>37</v>
      </c>
      <c r="G24" s="200" t="s">
        <v>775</v>
      </c>
      <c r="H24" s="30" t="s">
        <v>88</v>
      </c>
      <c r="I24" s="32"/>
      <c r="K24" s="33"/>
    </row>
    <row r="25" spans="1:11" ht="38.25" outlineLevel="1">
      <c r="A25" s="117" t="s">
        <v>565</v>
      </c>
      <c r="B25" s="116" t="s">
        <v>597</v>
      </c>
      <c r="C25" s="120" t="s">
        <v>620</v>
      </c>
      <c r="D25" s="122" t="s">
        <v>598</v>
      </c>
      <c r="E25" s="35"/>
      <c r="F25" s="30" t="s">
        <v>37</v>
      </c>
      <c r="G25" s="200" t="s">
        <v>775</v>
      </c>
      <c r="H25" s="30" t="s">
        <v>88</v>
      </c>
      <c r="I25" s="32"/>
      <c r="K25" s="33"/>
    </row>
    <row r="26" spans="1:11" ht="38.25" outlineLevel="1">
      <c r="A26" s="117" t="s">
        <v>566</v>
      </c>
      <c r="B26" s="116" t="s">
        <v>599</v>
      </c>
      <c r="C26" s="120" t="s">
        <v>621</v>
      </c>
      <c r="D26" s="122" t="s">
        <v>600</v>
      </c>
      <c r="E26" s="35"/>
      <c r="F26" s="30" t="s">
        <v>37</v>
      </c>
      <c r="G26" s="200" t="s">
        <v>775</v>
      </c>
      <c r="H26" s="30" t="s">
        <v>88</v>
      </c>
      <c r="I26" s="32"/>
      <c r="K26" s="33"/>
    </row>
    <row r="27" spans="1:11" ht="63.75" outlineLevel="1">
      <c r="A27" s="117" t="s">
        <v>567</v>
      </c>
      <c r="B27" s="126" t="s">
        <v>601</v>
      </c>
      <c r="C27" s="120" t="s">
        <v>602</v>
      </c>
      <c r="D27" s="35" t="s">
        <v>603</v>
      </c>
      <c r="E27" s="35"/>
      <c r="F27" s="30" t="s">
        <v>37</v>
      </c>
      <c r="G27" s="200" t="s">
        <v>775</v>
      </c>
      <c r="H27" s="30" t="s">
        <v>88</v>
      </c>
      <c r="I27" s="32"/>
      <c r="K27" s="33"/>
    </row>
    <row r="28" spans="1:11" ht="38.25" outlineLevel="1">
      <c r="A28" s="117" t="s">
        <v>568</v>
      </c>
      <c r="B28" s="116" t="s">
        <v>624</v>
      </c>
      <c r="C28" s="120" t="s">
        <v>622</v>
      </c>
      <c r="D28" s="128" t="s">
        <v>604</v>
      </c>
      <c r="E28" s="35"/>
      <c r="F28" s="30" t="s">
        <v>37</v>
      </c>
      <c r="G28" s="200" t="s">
        <v>775</v>
      </c>
      <c r="H28" s="30" t="s">
        <v>88</v>
      </c>
      <c r="I28" s="32"/>
      <c r="K28" s="33"/>
    </row>
    <row r="29" spans="1:11" ht="63.75" outlineLevel="1">
      <c r="A29" s="117" t="s">
        <v>569</v>
      </c>
      <c r="B29" s="126" t="s">
        <v>605</v>
      </c>
      <c r="C29" s="120" t="s">
        <v>710</v>
      </c>
      <c r="D29" s="142" t="s">
        <v>625</v>
      </c>
      <c r="E29" s="141"/>
      <c r="F29" s="30" t="s">
        <v>37</v>
      </c>
      <c r="G29" s="200" t="s">
        <v>775</v>
      </c>
      <c r="H29" s="30" t="s">
        <v>88</v>
      </c>
      <c r="I29" s="32"/>
      <c r="K29" s="33"/>
    </row>
    <row r="30" spans="1:11" ht="63.75" outlineLevel="1">
      <c r="A30" s="117" t="s">
        <v>570</v>
      </c>
      <c r="B30" s="126" t="s">
        <v>626</v>
      </c>
      <c r="C30" s="120" t="s">
        <v>709</v>
      </c>
      <c r="D30" s="142" t="s">
        <v>130</v>
      </c>
      <c r="E30" s="141"/>
      <c r="F30" s="30" t="s">
        <v>37</v>
      </c>
      <c r="G30" s="200" t="s">
        <v>775</v>
      </c>
      <c r="H30" s="30" t="s">
        <v>88</v>
      </c>
      <c r="I30" s="32"/>
      <c r="K30" s="33"/>
    </row>
    <row r="31" spans="1:11" ht="63.75" outlineLevel="1">
      <c r="A31" s="117" t="s">
        <v>675</v>
      </c>
      <c r="B31" s="126" t="s">
        <v>627</v>
      </c>
      <c r="C31" s="120" t="s">
        <v>708</v>
      </c>
      <c r="D31" s="142" t="s">
        <v>628</v>
      </c>
      <c r="E31" s="141"/>
      <c r="F31" s="30" t="s">
        <v>37</v>
      </c>
      <c r="G31" s="200" t="s">
        <v>775</v>
      </c>
      <c r="H31" s="30" t="s">
        <v>88</v>
      </c>
      <c r="I31" s="32"/>
      <c r="K31" s="33"/>
    </row>
    <row r="32" spans="1:11" ht="63.75" outlineLevel="1">
      <c r="A32" s="117" t="s">
        <v>676</v>
      </c>
      <c r="B32" s="126" t="s">
        <v>629</v>
      </c>
      <c r="C32" s="120" t="s">
        <v>707</v>
      </c>
      <c r="D32" s="142" t="s">
        <v>630</v>
      </c>
      <c r="E32" s="141"/>
      <c r="F32" s="30" t="s">
        <v>37</v>
      </c>
      <c r="G32" s="200" t="s">
        <v>775</v>
      </c>
      <c r="H32" s="30" t="s">
        <v>88</v>
      </c>
      <c r="I32" s="32"/>
      <c r="K32" s="33"/>
    </row>
    <row r="33" spans="1:11" ht="51" outlineLevel="1">
      <c r="A33" s="117" t="s">
        <v>677</v>
      </c>
      <c r="B33" s="126" t="s">
        <v>631</v>
      </c>
      <c r="C33" s="120" t="s">
        <v>623</v>
      </c>
      <c r="D33" s="139" t="s">
        <v>632</v>
      </c>
      <c r="E33" s="35"/>
      <c r="F33" s="30" t="s">
        <v>37</v>
      </c>
      <c r="G33" s="200" t="s">
        <v>775</v>
      </c>
      <c r="H33" s="30" t="s">
        <v>88</v>
      </c>
      <c r="I33" s="32"/>
      <c r="K33" s="33"/>
    </row>
    <row r="34" spans="1:11" ht="63.75" outlineLevel="1">
      <c r="A34" s="117" t="s">
        <v>678</v>
      </c>
      <c r="B34" s="126" t="s">
        <v>633</v>
      </c>
      <c r="C34" s="120" t="s">
        <v>706</v>
      </c>
      <c r="D34" s="35" t="s">
        <v>563</v>
      </c>
      <c r="E34" s="35"/>
      <c r="F34" s="30" t="s">
        <v>37</v>
      </c>
      <c r="G34" s="200" t="s">
        <v>775</v>
      </c>
      <c r="H34" s="30" t="s">
        <v>88</v>
      </c>
      <c r="I34" s="32"/>
      <c r="K34" s="33"/>
    </row>
    <row r="35" spans="1:11" ht="38.25" outlineLevel="1">
      <c r="A35" s="117" t="s">
        <v>679</v>
      </c>
      <c r="B35" s="126" t="s">
        <v>634</v>
      </c>
      <c r="C35" s="120" t="s">
        <v>636</v>
      </c>
      <c r="D35" s="35" t="s">
        <v>637</v>
      </c>
      <c r="E35" s="35"/>
      <c r="F35" s="30" t="s">
        <v>37</v>
      </c>
      <c r="G35" s="200" t="s">
        <v>775</v>
      </c>
      <c r="H35" s="30" t="s">
        <v>88</v>
      </c>
      <c r="I35" s="32"/>
      <c r="K35" s="33"/>
    </row>
    <row r="36" spans="1:11" ht="51" outlineLevel="1">
      <c r="A36" s="117" t="s">
        <v>680</v>
      </c>
      <c r="B36" s="126" t="s">
        <v>635</v>
      </c>
      <c r="C36" s="120" t="s">
        <v>639</v>
      </c>
      <c r="D36" s="35" t="s">
        <v>638</v>
      </c>
      <c r="E36" s="35"/>
      <c r="F36" s="30" t="s">
        <v>37</v>
      </c>
      <c r="G36" s="200" t="s">
        <v>775</v>
      </c>
      <c r="H36" s="30" t="s">
        <v>88</v>
      </c>
      <c r="I36" s="32"/>
      <c r="K36" s="33"/>
    </row>
    <row r="37" spans="1:11" ht="63.75" outlineLevel="1">
      <c r="A37" s="117" t="s">
        <v>681</v>
      </c>
      <c r="B37" s="126" t="s">
        <v>640</v>
      </c>
      <c r="C37" s="120" t="s">
        <v>705</v>
      </c>
      <c r="D37" s="35" t="s">
        <v>563</v>
      </c>
      <c r="E37" s="35"/>
      <c r="F37" s="30" t="s">
        <v>37</v>
      </c>
      <c r="G37" s="200" t="s">
        <v>775</v>
      </c>
      <c r="H37" s="30" t="s">
        <v>88</v>
      </c>
      <c r="I37" s="32"/>
      <c r="K37" s="33"/>
    </row>
    <row r="38" spans="1:11" ht="38.25" outlineLevel="1">
      <c r="A38" s="117" t="s">
        <v>682</v>
      </c>
      <c r="B38" s="126" t="s">
        <v>641</v>
      </c>
      <c r="C38" s="120" t="s">
        <v>645</v>
      </c>
      <c r="D38" s="35" t="s">
        <v>644</v>
      </c>
      <c r="E38" s="35"/>
      <c r="F38" s="30" t="s">
        <v>37</v>
      </c>
      <c r="G38" s="200" t="s">
        <v>775</v>
      </c>
      <c r="H38" s="30" t="s">
        <v>88</v>
      </c>
      <c r="I38" s="32"/>
      <c r="K38" s="33"/>
    </row>
    <row r="39" spans="1:11" ht="51" outlineLevel="1">
      <c r="A39" s="117" t="s">
        <v>683</v>
      </c>
      <c r="B39" s="126" t="s">
        <v>642</v>
      </c>
      <c r="C39" s="120" t="s">
        <v>646</v>
      </c>
      <c r="D39" s="35" t="s">
        <v>643</v>
      </c>
      <c r="E39" s="35"/>
      <c r="F39" s="30" t="s">
        <v>37</v>
      </c>
      <c r="G39" s="200" t="s">
        <v>775</v>
      </c>
      <c r="H39" s="30" t="s">
        <v>88</v>
      </c>
      <c r="I39" s="32"/>
      <c r="K39" s="33"/>
    </row>
    <row r="40" spans="1:11" s="155" customFormat="1" ht="63.75" outlineLevel="1">
      <c r="A40" s="117" t="s">
        <v>684</v>
      </c>
      <c r="B40" s="150" t="s">
        <v>647</v>
      </c>
      <c r="C40" s="151" t="s">
        <v>704</v>
      </c>
      <c r="D40" s="152" t="s">
        <v>649</v>
      </c>
      <c r="E40" s="152"/>
      <c r="F40" s="153" t="s">
        <v>37</v>
      </c>
      <c r="G40" s="200" t="s">
        <v>775</v>
      </c>
      <c r="H40" s="153" t="s">
        <v>88</v>
      </c>
      <c r="I40" s="154"/>
      <c r="K40" s="156"/>
    </row>
    <row r="41" spans="1:11" ht="38.25" outlineLevel="1">
      <c r="A41" s="117" t="s">
        <v>685</v>
      </c>
      <c r="B41" s="116" t="s">
        <v>651</v>
      </c>
      <c r="C41" s="120" t="s">
        <v>648</v>
      </c>
      <c r="D41" s="128" t="s">
        <v>650</v>
      </c>
      <c r="E41" s="35"/>
      <c r="F41" s="30" t="s">
        <v>37</v>
      </c>
      <c r="G41" s="200" t="s">
        <v>775</v>
      </c>
      <c r="H41" s="30" t="s">
        <v>88</v>
      </c>
      <c r="I41" s="32"/>
      <c r="K41" s="33"/>
    </row>
    <row r="42" spans="1:11" ht="63.75" outlineLevel="1">
      <c r="A42" s="117" t="s">
        <v>686</v>
      </c>
      <c r="B42" s="126" t="s">
        <v>652</v>
      </c>
      <c r="C42" s="120" t="s">
        <v>703</v>
      </c>
      <c r="D42" s="142" t="s">
        <v>653</v>
      </c>
      <c r="E42" s="141"/>
      <c r="F42" s="30" t="s">
        <v>37</v>
      </c>
      <c r="G42" s="200" t="s">
        <v>775</v>
      </c>
      <c r="H42" s="30" t="s">
        <v>88</v>
      </c>
      <c r="I42" s="32"/>
      <c r="K42" s="33"/>
    </row>
    <row r="43" spans="1:11" ht="63.75" outlineLevel="1">
      <c r="A43" s="117" t="s">
        <v>687</v>
      </c>
      <c r="B43" s="126" t="s">
        <v>655</v>
      </c>
      <c r="C43" s="120" t="s">
        <v>702</v>
      </c>
      <c r="D43" s="142" t="s">
        <v>654</v>
      </c>
      <c r="E43" s="141"/>
      <c r="F43" s="30" t="s">
        <v>37</v>
      </c>
      <c r="G43" s="200" t="s">
        <v>775</v>
      </c>
      <c r="H43" s="30" t="s">
        <v>88</v>
      </c>
      <c r="I43" s="32"/>
      <c r="K43" s="33"/>
    </row>
    <row r="44" spans="1:11" ht="51" outlineLevel="1">
      <c r="A44" s="117" t="s">
        <v>688</v>
      </c>
      <c r="B44" s="126" t="s">
        <v>662</v>
      </c>
      <c r="C44" s="120" t="s">
        <v>665</v>
      </c>
      <c r="D44" s="139" t="s">
        <v>663</v>
      </c>
      <c r="E44" s="35"/>
      <c r="F44" s="30" t="s">
        <v>37</v>
      </c>
      <c r="G44" s="200" t="s">
        <v>775</v>
      </c>
      <c r="H44" s="30" t="s">
        <v>88</v>
      </c>
      <c r="I44" s="32"/>
      <c r="K44" s="33"/>
    </row>
    <row r="45" spans="1:11" s="155" customFormat="1" ht="63.75" outlineLevel="1">
      <c r="A45" s="117" t="s">
        <v>689</v>
      </c>
      <c r="B45" s="150" t="s">
        <v>656</v>
      </c>
      <c r="C45" s="151" t="s">
        <v>701</v>
      </c>
      <c r="D45" s="152" t="s">
        <v>657</v>
      </c>
      <c r="E45" s="152"/>
      <c r="F45" s="153" t="s">
        <v>37</v>
      </c>
      <c r="G45" s="200" t="s">
        <v>775</v>
      </c>
      <c r="H45" s="153" t="s">
        <v>88</v>
      </c>
      <c r="I45" s="154"/>
      <c r="K45" s="156"/>
    </row>
    <row r="46" spans="1:11" ht="38.25" outlineLevel="1">
      <c r="A46" s="117" t="s">
        <v>690</v>
      </c>
      <c r="B46" s="116" t="s">
        <v>658</v>
      </c>
      <c r="C46" s="120" t="s">
        <v>659</v>
      </c>
      <c r="D46" s="128" t="s">
        <v>660</v>
      </c>
      <c r="E46" s="35"/>
      <c r="F46" s="30" t="s">
        <v>37</v>
      </c>
      <c r="G46" s="200" t="s">
        <v>775</v>
      </c>
      <c r="H46" s="30" t="s">
        <v>88</v>
      </c>
      <c r="I46" s="32"/>
      <c r="K46" s="33"/>
    </row>
    <row r="47" spans="1:11" ht="63.75" outlineLevel="1">
      <c r="A47" s="117" t="s">
        <v>691</v>
      </c>
      <c r="B47" s="126" t="s">
        <v>666</v>
      </c>
      <c r="C47" s="120" t="s">
        <v>700</v>
      </c>
      <c r="D47" s="142" t="s">
        <v>667</v>
      </c>
      <c r="E47" s="141"/>
      <c r="F47" s="30" t="s">
        <v>37</v>
      </c>
      <c r="G47" s="200" t="s">
        <v>775</v>
      </c>
      <c r="H47" s="30" t="s">
        <v>88</v>
      </c>
      <c r="I47" s="32"/>
      <c r="K47" s="33"/>
    </row>
    <row r="48" spans="1:11" ht="63.75" outlineLevel="1">
      <c r="A48" s="117" t="s">
        <v>692</v>
      </c>
      <c r="B48" s="126" t="s">
        <v>668</v>
      </c>
      <c r="C48" s="120" t="s">
        <v>699</v>
      </c>
      <c r="D48" s="142" t="s">
        <v>669</v>
      </c>
      <c r="E48" s="141"/>
      <c r="F48" s="30" t="s">
        <v>37</v>
      </c>
      <c r="G48" s="200" t="s">
        <v>775</v>
      </c>
      <c r="H48" s="30" t="s">
        <v>88</v>
      </c>
      <c r="I48" s="32"/>
      <c r="K48" s="33"/>
    </row>
    <row r="49" spans="1:11" ht="76.5" outlineLevel="1">
      <c r="A49" s="117" t="s">
        <v>693</v>
      </c>
      <c r="B49" s="126" t="s">
        <v>670</v>
      </c>
      <c r="C49" s="120" t="s">
        <v>697</v>
      </c>
      <c r="D49" s="142" t="s">
        <v>671</v>
      </c>
      <c r="E49" s="141"/>
      <c r="F49" s="30" t="s">
        <v>37</v>
      </c>
      <c r="G49" s="200" t="s">
        <v>775</v>
      </c>
      <c r="H49" s="30" t="s">
        <v>88</v>
      </c>
      <c r="I49" s="32"/>
      <c r="K49" s="33"/>
    </row>
    <row r="50" spans="1:11" ht="63.75" outlineLevel="1">
      <c r="A50" s="117" t="s">
        <v>694</v>
      </c>
      <c r="B50" s="126" t="s">
        <v>672</v>
      </c>
      <c r="C50" s="120" t="s">
        <v>698</v>
      </c>
      <c r="D50" s="142" t="s">
        <v>674</v>
      </c>
      <c r="E50" s="141"/>
      <c r="F50" s="30" t="s">
        <v>37</v>
      </c>
      <c r="G50" s="200" t="s">
        <v>775</v>
      </c>
      <c r="H50" s="30" t="s">
        <v>88</v>
      </c>
      <c r="I50" s="32"/>
      <c r="K50" s="33"/>
    </row>
    <row r="51" spans="1:11" ht="51" outlineLevel="1">
      <c r="A51" s="117" t="s">
        <v>695</v>
      </c>
      <c r="B51" s="126" t="s">
        <v>661</v>
      </c>
      <c r="C51" s="120" t="s">
        <v>673</v>
      </c>
      <c r="D51" s="139" t="s">
        <v>664</v>
      </c>
      <c r="E51" s="35"/>
      <c r="F51" s="30" t="s">
        <v>37</v>
      </c>
      <c r="G51" s="200" t="s">
        <v>775</v>
      </c>
      <c r="H51" s="30" t="s">
        <v>88</v>
      </c>
      <c r="I51" s="32"/>
      <c r="K51" s="33"/>
    </row>
  </sheetData>
  <mergeCells count="3">
    <mergeCell ref="B2:E2"/>
    <mergeCell ref="B3:E3"/>
    <mergeCell ref="A1:E1"/>
  </mergeCells>
  <phoneticPr fontId="25" type="noConversion"/>
  <dataValidations disablePrompts="1" count="2">
    <dataValidation allowBlank="1" showErrorMessage="1" sqref="F8" xr:uid="{EFB5B2D7-2158-485F-A392-F64917C8CB12}"/>
    <dataValidation type="list" allowBlank="1" showErrorMessage="1" sqref="G2:G3 G7 G52:G179 F10:F51" xr:uid="{4D97D5C1-1ADB-43A5-B6E1-4097F63D7EE6}">
      <formula1>$L$2:$L$5</formula1>
      <formula2>0</formula2>
    </dataValidation>
  </dataValidations>
  <hyperlinks>
    <hyperlink ref="A1:E1" location="'Test Cases'!D12" display="Back to Test Cases" xr:uid="{9A428C53-D9F6-4C39-AAC8-74CC1F92492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6C308-177E-4AB5-AB93-0E2976C6BFB5}">
  <dimension ref="A1:L28"/>
  <sheetViews>
    <sheetView zoomScale="85" zoomScaleNormal="85" workbookViewId="0">
      <selection activeCell="G11" sqref="G11:G28"/>
    </sheetView>
  </sheetViews>
  <sheetFormatPr defaultColWidth="9" defaultRowHeight="12.75" outlineLevelRow="1" outlineLevelCol="1"/>
  <cols>
    <col min="1" max="1" width="19.875" style="1" customWidth="1"/>
    <col min="2" max="2" width="34.5" style="1" customWidth="1"/>
    <col min="3" max="3" width="42" style="1" customWidth="1"/>
    <col min="4" max="4" width="34.625" style="1" customWidth="1"/>
    <col min="5" max="5" width="28.375" style="1" customWidth="1"/>
    <col min="6" max="6" width="9.375" style="1" customWidth="1"/>
    <col min="7" max="7" width="10.625" style="1" customWidth="1" outlineLevel="1"/>
    <col min="8" max="8" width="7" style="1" bestFit="1" customWidth="1" outlineLevel="1"/>
    <col min="9" max="9" width="28.625" style="1" customWidth="1"/>
    <col min="10" max="10" width="10.125" style="1" customWidth="1"/>
    <col min="11" max="11" width="8.125" style="22" customWidth="1"/>
    <col min="12" max="12" width="7.625" style="1" hidden="1" customWidth="1"/>
    <col min="13" max="16384" width="9" style="1"/>
  </cols>
  <sheetData>
    <row r="1" spans="1:12" ht="14.25" thickBot="1">
      <c r="A1" s="184" t="s">
        <v>772</v>
      </c>
      <c r="B1" s="184"/>
      <c r="C1" s="184"/>
      <c r="D1" s="184"/>
      <c r="E1" s="184"/>
    </row>
    <row r="2" spans="1:12" s="24" customFormat="1" ht="15" customHeight="1">
      <c r="A2" s="55" t="s">
        <v>35</v>
      </c>
      <c r="B2" s="178" t="s">
        <v>488</v>
      </c>
      <c r="C2" s="178"/>
      <c r="D2" s="178"/>
      <c r="E2" s="179"/>
      <c r="F2" s="48"/>
      <c r="G2" s="42"/>
      <c r="H2" s="9"/>
      <c r="I2" s="9"/>
      <c r="J2" s="9"/>
      <c r="K2" s="23"/>
      <c r="L2" s="24" t="s">
        <v>37</v>
      </c>
    </row>
    <row r="3" spans="1:12" s="24" customFormat="1">
      <c r="A3" s="56" t="s">
        <v>20</v>
      </c>
      <c r="B3" s="180" t="s">
        <v>488</v>
      </c>
      <c r="C3" s="180"/>
      <c r="D3" s="180"/>
      <c r="E3" s="181"/>
      <c r="F3" s="48"/>
      <c r="G3" s="42"/>
      <c r="H3" s="9"/>
      <c r="I3" s="9"/>
      <c r="J3" s="9"/>
      <c r="K3" s="23"/>
      <c r="L3" s="24" t="s">
        <v>38</v>
      </c>
    </row>
    <row r="4" spans="1:12" s="24" customFormat="1" ht="18" customHeight="1">
      <c r="A4" s="56" t="s">
        <v>43</v>
      </c>
      <c r="B4" s="130">
        <f>COUNTA(A10:A1009)</f>
        <v>19</v>
      </c>
      <c r="C4" s="135"/>
      <c r="D4" s="136"/>
      <c r="E4" s="137"/>
      <c r="F4" s="48"/>
      <c r="G4" s="42"/>
      <c r="H4" s="9"/>
      <c r="I4" s="9"/>
      <c r="J4" s="9"/>
      <c r="K4" s="23"/>
      <c r="L4" s="24" t="s">
        <v>36</v>
      </c>
    </row>
    <row r="5" spans="1:12" s="24" customFormat="1" ht="19.5" customHeight="1">
      <c r="A5" s="52" t="s">
        <v>39</v>
      </c>
      <c r="B5" s="50" t="s">
        <v>37</v>
      </c>
      <c r="C5" s="50" t="s">
        <v>38</v>
      </c>
      <c r="D5" s="50" t="s">
        <v>36</v>
      </c>
      <c r="E5" s="53" t="s">
        <v>22</v>
      </c>
      <c r="F5" s="43"/>
      <c r="G5" s="43"/>
      <c r="H5" s="25"/>
      <c r="I5" s="25"/>
      <c r="J5" s="25"/>
      <c r="K5" s="26"/>
      <c r="L5" s="24" t="s">
        <v>22</v>
      </c>
    </row>
    <row r="6" spans="1:12" s="24" customFormat="1" ht="15" customHeight="1">
      <c r="A6" s="52" t="s">
        <v>40</v>
      </c>
      <c r="B6" s="51">
        <f>COUNTIF($F8:$F1007,B5)</f>
        <v>19</v>
      </c>
      <c r="C6" s="51">
        <f>COUNTIF($F8:$F1007,C5)</f>
        <v>0</v>
      </c>
      <c r="D6" s="51">
        <f>COUNTIF($F8:$F1007,D5)</f>
        <v>0</v>
      </c>
      <c r="E6" s="54">
        <f>COUNTIF($F8:$F1007,E5)</f>
        <v>0</v>
      </c>
      <c r="F6" s="44"/>
      <c r="G6" s="44"/>
      <c r="H6" s="25"/>
      <c r="I6" s="25"/>
      <c r="J6" s="25"/>
      <c r="K6" s="26"/>
    </row>
    <row r="7" spans="1:12" s="24" customFormat="1" ht="15" customHeight="1">
      <c r="A7" s="25"/>
      <c r="B7" s="25"/>
      <c r="C7" s="25"/>
      <c r="D7" s="25"/>
      <c r="E7" s="25"/>
      <c r="F7" s="27"/>
      <c r="G7" s="25"/>
      <c r="H7" s="25"/>
      <c r="I7" s="25"/>
      <c r="J7" s="25"/>
      <c r="K7" s="26"/>
    </row>
    <row r="8" spans="1:12" s="24" customFormat="1" ht="25.5" customHeight="1">
      <c r="A8" s="49" t="s">
        <v>42</v>
      </c>
      <c r="B8" s="49" t="s">
        <v>23</v>
      </c>
      <c r="C8" s="49" t="s">
        <v>34</v>
      </c>
      <c r="D8" s="49" t="s">
        <v>33</v>
      </c>
      <c r="E8" s="49" t="s">
        <v>41</v>
      </c>
      <c r="F8" s="49" t="s">
        <v>40</v>
      </c>
      <c r="G8" s="49" t="s">
        <v>24</v>
      </c>
      <c r="H8" s="49" t="s">
        <v>21</v>
      </c>
      <c r="I8" s="49" t="s">
        <v>25</v>
      </c>
      <c r="K8" s="28"/>
    </row>
    <row r="9" spans="1:12" s="24" customFormat="1" ht="15.75" customHeight="1">
      <c r="A9" s="127" t="s">
        <v>489</v>
      </c>
      <c r="B9" s="127"/>
      <c r="C9" s="143"/>
      <c r="D9" s="143"/>
      <c r="E9" s="143"/>
      <c r="F9" s="143"/>
      <c r="G9" s="143"/>
      <c r="H9" s="143"/>
      <c r="I9" s="144"/>
      <c r="K9" s="29"/>
    </row>
    <row r="10" spans="1:12" s="34" customFormat="1" ht="68.099999999999994" customHeight="1" outlineLevel="1">
      <c r="A10" s="117" t="s">
        <v>490</v>
      </c>
      <c r="B10" s="120" t="s">
        <v>491</v>
      </c>
      <c r="C10" s="120" t="s">
        <v>483</v>
      </c>
      <c r="D10" s="120" t="s">
        <v>492</v>
      </c>
      <c r="E10" s="145"/>
      <c r="F10" s="117" t="s">
        <v>37</v>
      </c>
      <c r="G10" s="146" t="s">
        <v>775</v>
      </c>
      <c r="H10" s="117" t="s">
        <v>88</v>
      </c>
      <c r="I10" s="147"/>
      <c r="K10" s="33"/>
    </row>
    <row r="11" spans="1:12" ht="63.75" outlineLevel="1">
      <c r="A11" s="117" t="s">
        <v>493</v>
      </c>
      <c r="B11" s="117" t="s">
        <v>494</v>
      </c>
      <c r="C11" s="120" t="s">
        <v>495</v>
      </c>
      <c r="D11" s="148" t="s">
        <v>496</v>
      </c>
      <c r="E11" s="148"/>
      <c r="F11" s="117" t="s">
        <v>37</v>
      </c>
      <c r="G11" s="146" t="s">
        <v>775</v>
      </c>
      <c r="H11" s="117" t="s">
        <v>88</v>
      </c>
      <c r="I11" s="147"/>
      <c r="K11" s="33"/>
    </row>
    <row r="12" spans="1:12" ht="38.25" outlineLevel="1">
      <c r="A12" s="117" t="s">
        <v>497</v>
      </c>
      <c r="B12" s="117" t="s">
        <v>498</v>
      </c>
      <c r="C12" s="120" t="s">
        <v>484</v>
      </c>
      <c r="D12" s="148" t="s">
        <v>499</v>
      </c>
      <c r="E12" s="148"/>
      <c r="F12" s="117" t="s">
        <v>37</v>
      </c>
      <c r="G12" s="146" t="s">
        <v>775</v>
      </c>
      <c r="H12" s="117" t="s">
        <v>88</v>
      </c>
      <c r="I12" s="147"/>
      <c r="K12" s="33"/>
    </row>
    <row r="13" spans="1:12" ht="63.75" outlineLevel="1">
      <c r="A13" s="117" t="s">
        <v>500</v>
      </c>
      <c r="B13" s="117" t="s">
        <v>501</v>
      </c>
      <c r="C13" s="120" t="s">
        <v>502</v>
      </c>
      <c r="D13" s="186" t="s">
        <v>207</v>
      </c>
      <c r="E13" s="148"/>
      <c r="F13" s="117" t="s">
        <v>37</v>
      </c>
      <c r="G13" s="146" t="s">
        <v>775</v>
      </c>
      <c r="H13" s="117" t="s">
        <v>88</v>
      </c>
      <c r="I13" s="147"/>
      <c r="K13" s="33"/>
    </row>
    <row r="14" spans="1:12" ht="63.75" outlineLevel="1">
      <c r="A14" s="117" t="s">
        <v>503</v>
      </c>
      <c r="B14" s="117" t="s">
        <v>528</v>
      </c>
      <c r="C14" s="120" t="s">
        <v>529</v>
      </c>
      <c r="D14" s="186"/>
      <c r="E14" s="148"/>
      <c r="F14" s="117" t="s">
        <v>37</v>
      </c>
      <c r="G14" s="146" t="s">
        <v>775</v>
      </c>
      <c r="H14" s="117" t="s">
        <v>88</v>
      </c>
      <c r="I14" s="147"/>
      <c r="K14" s="33"/>
    </row>
    <row r="15" spans="1:12" ht="63.75" outlineLevel="1">
      <c r="A15" s="117" t="s">
        <v>504</v>
      </c>
      <c r="B15" s="117" t="s">
        <v>530</v>
      </c>
      <c r="C15" s="120" t="s">
        <v>531</v>
      </c>
      <c r="D15" s="186"/>
      <c r="E15" s="148"/>
      <c r="F15" s="117" t="s">
        <v>37</v>
      </c>
      <c r="G15" s="146" t="s">
        <v>775</v>
      </c>
      <c r="H15" s="117" t="s">
        <v>88</v>
      </c>
      <c r="I15" s="147"/>
      <c r="K15" s="33"/>
    </row>
    <row r="16" spans="1:12" ht="63.75" outlineLevel="1">
      <c r="A16" s="117" t="s">
        <v>504</v>
      </c>
      <c r="B16" s="117" t="s">
        <v>532</v>
      </c>
      <c r="C16" s="120" t="s">
        <v>533</v>
      </c>
      <c r="D16" s="186"/>
      <c r="E16" s="148"/>
      <c r="F16" s="117" t="s">
        <v>37</v>
      </c>
      <c r="G16" s="146" t="s">
        <v>775</v>
      </c>
      <c r="H16" s="117" t="s">
        <v>88</v>
      </c>
      <c r="I16" s="147"/>
      <c r="K16" s="33"/>
    </row>
    <row r="17" spans="1:11" ht="63.75" outlineLevel="1">
      <c r="A17" s="117" t="s">
        <v>504</v>
      </c>
      <c r="B17" s="117" t="s">
        <v>534</v>
      </c>
      <c r="C17" s="120" t="s">
        <v>535</v>
      </c>
      <c r="D17" s="186"/>
      <c r="E17" s="148"/>
      <c r="F17" s="117" t="s">
        <v>37</v>
      </c>
      <c r="G17" s="146" t="s">
        <v>775</v>
      </c>
      <c r="H17" s="117" t="s">
        <v>88</v>
      </c>
      <c r="I17" s="147"/>
      <c r="K17" s="33"/>
    </row>
    <row r="18" spans="1:11" ht="51" outlineLevel="1">
      <c r="A18" s="117" t="s">
        <v>505</v>
      </c>
      <c r="B18" s="117" t="s">
        <v>506</v>
      </c>
      <c r="C18" s="120" t="s">
        <v>485</v>
      </c>
      <c r="D18" s="148" t="s">
        <v>507</v>
      </c>
      <c r="E18" s="148"/>
      <c r="F18" s="117" t="s">
        <v>37</v>
      </c>
      <c r="G18" s="146" t="s">
        <v>775</v>
      </c>
      <c r="H18" s="117" t="s">
        <v>88</v>
      </c>
      <c r="I18" s="147"/>
      <c r="K18" s="33"/>
    </row>
    <row r="19" spans="1:11" ht="63.75" outlineLevel="1">
      <c r="A19" s="117" t="s">
        <v>508</v>
      </c>
      <c r="B19" s="117" t="s">
        <v>509</v>
      </c>
      <c r="C19" s="120" t="s">
        <v>510</v>
      </c>
      <c r="D19" s="148" t="s">
        <v>511</v>
      </c>
      <c r="E19" s="148"/>
      <c r="F19" s="117" t="s">
        <v>37</v>
      </c>
      <c r="G19" s="146" t="s">
        <v>775</v>
      </c>
      <c r="H19" s="117" t="s">
        <v>88</v>
      </c>
      <c r="I19" s="147"/>
      <c r="K19" s="33"/>
    </row>
    <row r="20" spans="1:11" ht="38.25" outlineLevel="1">
      <c r="A20" s="117" t="s">
        <v>512</v>
      </c>
      <c r="B20" s="117" t="s">
        <v>513</v>
      </c>
      <c r="C20" s="120" t="s">
        <v>486</v>
      </c>
      <c r="D20" s="148" t="s">
        <v>514</v>
      </c>
      <c r="E20" s="148"/>
      <c r="F20" s="117" t="s">
        <v>37</v>
      </c>
      <c r="G20" s="146" t="s">
        <v>775</v>
      </c>
      <c r="H20" s="117" t="s">
        <v>88</v>
      </c>
      <c r="I20" s="147"/>
      <c r="K20" s="33"/>
    </row>
    <row r="21" spans="1:11" ht="63.75" outlineLevel="1">
      <c r="A21" s="117" t="s">
        <v>515</v>
      </c>
      <c r="B21" s="117" t="s">
        <v>516</v>
      </c>
      <c r="C21" s="120" t="s">
        <v>517</v>
      </c>
      <c r="D21" s="148" t="s">
        <v>216</v>
      </c>
      <c r="E21" s="148"/>
      <c r="F21" s="117" t="s">
        <v>37</v>
      </c>
      <c r="G21" s="146" t="s">
        <v>775</v>
      </c>
      <c r="H21" s="117" t="s">
        <v>88</v>
      </c>
      <c r="I21" s="147"/>
      <c r="K21" s="33"/>
    </row>
    <row r="22" spans="1:11" ht="63.75" outlineLevel="1">
      <c r="A22" s="117" t="s">
        <v>518</v>
      </c>
      <c r="B22" s="117" t="s">
        <v>536</v>
      </c>
      <c r="C22" s="120" t="s">
        <v>537</v>
      </c>
      <c r="D22" s="187" t="s">
        <v>207</v>
      </c>
      <c r="E22" s="148"/>
      <c r="F22" s="117" t="s">
        <v>37</v>
      </c>
      <c r="G22" s="146" t="s">
        <v>775</v>
      </c>
      <c r="H22" s="117" t="s">
        <v>88</v>
      </c>
      <c r="I22" s="147"/>
      <c r="K22" s="33"/>
    </row>
    <row r="23" spans="1:11" ht="63.75" outlineLevel="1">
      <c r="A23" s="117" t="s">
        <v>518</v>
      </c>
      <c r="B23" s="117" t="s">
        <v>538</v>
      </c>
      <c r="C23" s="149" t="s">
        <v>539</v>
      </c>
      <c r="D23" s="188"/>
      <c r="E23" s="148"/>
      <c r="F23" s="117" t="s">
        <v>37</v>
      </c>
      <c r="G23" s="146" t="s">
        <v>775</v>
      </c>
      <c r="H23" s="117" t="s">
        <v>88</v>
      </c>
      <c r="I23" s="147"/>
      <c r="K23" s="33"/>
    </row>
    <row r="24" spans="1:11" ht="63.75" outlineLevel="1">
      <c r="A24" s="117" t="s">
        <v>518</v>
      </c>
      <c r="B24" s="117" t="s">
        <v>540</v>
      </c>
      <c r="C24" s="120" t="s">
        <v>541</v>
      </c>
      <c r="D24" s="188"/>
      <c r="E24" s="148"/>
      <c r="F24" s="117" t="s">
        <v>37</v>
      </c>
      <c r="G24" s="146" t="s">
        <v>775</v>
      </c>
      <c r="H24" s="117" t="s">
        <v>88</v>
      </c>
      <c r="I24" s="147"/>
      <c r="K24" s="33"/>
    </row>
    <row r="25" spans="1:11" ht="63.75" outlineLevel="1">
      <c r="A25" s="117" t="s">
        <v>518</v>
      </c>
      <c r="B25" s="117" t="s">
        <v>542</v>
      </c>
      <c r="C25" s="120" t="s">
        <v>543</v>
      </c>
      <c r="D25" s="189"/>
      <c r="E25" s="148"/>
      <c r="F25" s="117" t="s">
        <v>37</v>
      </c>
      <c r="G25" s="146" t="s">
        <v>775</v>
      </c>
      <c r="H25" s="117" t="s">
        <v>88</v>
      </c>
      <c r="I25" s="147"/>
      <c r="K25" s="33"/>
    </row>
    <row r="26" spans="1:11" ht="51" outlineLevel="1">
      <c r="A26" s="117" t="s">
        <v>519</v>
      </c>
      <c r="B26" s="117" t="s">
        <v>520</v>
      </c>
      <c r="C26" s="120" t="s">
        <v>487</v>
      </c>
      <c r="D26" s="148" t="s">
        <v>521</v>
      </c>
      <c r="E26" s="148"/>
      <c r="F26" s="117" t="s">
        <v>37</v>
      </c>
      <c r="G26" s="146" t="s">
        <v>775</v>
      </c>
      <c r="H26" s="117" t="s">
        <v>88</v>
      </c>
      <c r="I26" s="147"/>
      <c r="K26" s="33"/>
    </row>
    <row r="27" spans="1:11" ht="38.25" outlineLevel="1">
      <c r="A27" s="117" t="s">
        <v>522</v>
      </c>
      <c r="B27" s="117" t="s">
        <v>523</v>
      </c>
      <c r="C27" s="120" t="s">
        <v>524</v>
      </c>
      <c r="D27" s="148" t="s">
        <v>223</v>
      </c>
      <c r="E27" s="148"/>
      <c r="F27" s="117" t="s">
        <v>37</v>
      </c>
      <c r="G27" s="146" t="s">
        <v>775</v>
      </c>
      <c r="H27" s="117" t="s">
        <v>88</v>
      </c>
      <c r="I27" s="147"/>
      <c r="K27" s="33"/>
    </row>
    <row r="28" spans="1:11" ht="38.25" outlineLevel="1">
      <c r="A28" s="117" t="s">
        <v>525</v>
      </c>
      <c r="B28" s="117" t="s">
        <v>526</v>
      </c>
      <c r="C28" s="120" t="s">
        <v>527</v>
      </c>
      <c r="D28" s="148" t="s">
        <v>226</v>
      </c>
      <c r="E28" s="148"/>
      <c r="F28" s="117" t="s">
        <v>37</v>
      </c>
      <c r="G28" s="146" t="s">
        <v>775</v>
      </c>
      <c r="H28" s="117" t="s">
        <v>88</v>
      </c>
      <c r="I28" s="147"/>
      <c r="K28" s="33"/>
    </row>
  </sheetData>
  <mergeCells count="5">
    <mergeCell ref="B2:E2"/>
    <mergeCell ref="B3:E3"/>
    <mergeCell ref="D13:D17"/>
    <mergeCell ref="D22:D25"/>
    <mergeCell ref="A1:E1"/>
  </mergeCells>
  <dataValidations count="2">
    <dataValidation allowBlank="1" showErrorMessage="1" sqref="F8" xr:uid="{2189309B-53AB-4A54-ACA7-AE3F8DCA8F1E}"/>
    <dataValidation type="list" allowBlank="1" showErrorMessage="1" sqref="G2:G3 G7 G29:G156 F10:F28" xr:uid="{4174A05F-B874-45A6-989D-4331A9F3A272}">
      <formula1>$L$2:$L$5</formula1>
      <formula2>0</formula2>
    </dataValidation>
  </dataValidations>
  <hyperlinks>
    <hyperlink ref="A1:E1" location="'Test Cases'!D13" display="Back to Test Cases" xr:uid="{35288CDA-4CA3-4ACC-AD2E-D00FEAC1671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DAE95-F917-4C0B-90AB-58E471C20F3E}">
  <dimension ref="A1:L21"/>
  <sheetViews>
    <sheetView topLeftCell="A11" zoomScale="85" zoomScaleNormal="85" workbookViewId="0">
      <selection activeCell="G11" sqref="G11:G21"/>
    </sheetView>
  </sheetViews>
  <sheetFormatPr defaultColWidth="9" defaultRowHeight="12.75" outlineLevelRow="1" outlineLevelCol="1"/>
  <cols>
    <col min="1" max="1" width="19.875" style="1" customWidth="1"/>
    <col min="2" max="2" width="34.5" style="1" customWidth="1"/>
    <col min="3" max="3" width="42" style="1" customWidth="1"/>
    <col min="4" max="4" width="34.625" style="1" customWidth="1"/>
    <col min="5" max="5" width="28.375" style="1" customWidth="1"/>
    <col min="6" max="6" width="9.375" style="1" customWidth="1"/>
    <col min="7" max="7" width="10.625" style="1" customWidth="1" outlineLevel="1"/>
    <col min="8" max="8" width="7" style="1" bestFit="1" customWidth="1" outlineLevel="1"/>
    <col min="9" max="9" width="28.625" style="1" customWidth="1"/>
    <col min="10" max="10" width="10.125" style="1" customWidth="1"/>
    <col min="11" max="11" width="8.125" style="22" customWidth="1"/>
    <col min="12" max="12" width="7.625" style="1" hidden="1" customWidth="1"/>
    <col min="13" max="16384" width="9" style="1"/>
  </cols>
  <sheetData>
    <row r="1" spans="1:12" ht="14.25" thickBot="1">
      <c r="A1" s="184" t="s">
        <v>772</v>
      </c>
      <c r="B1" s="184"/>
      <c r="C1" s="184"/>
      <c r="D1" s="184"/>
      <c r="E1" s="184"/>
    </row>
    <row r="2" spans="1:12" s="24" customFormat="1" ht="15" customHeight="1">
      <c r="A2" s="55" t="s">
        <v>35</v>
      </c>
      <c r="B2" s="178" t="s">
        <v>436</v>
      </c>
      <c r="C2" s="178"/>
      <c r="D2" s="178"/>
      <c r="E2" s="179"/>
      <c r="F2" s="48"/>
      <c r="G2" s="42"/>
      <c r="H2" s="9"/>
      <c r="I2" s="9"/>
      <c r="J2" s="9"/>
      <c r="K2" s="23"/>
      <c r="L2" s="24" t="s">
        <v>37</v>
      </c>
    </row>
    <row r="3" spans="1:12" s="24" customFormat="1">
      <c r="A3" s="56" t="s">
        <v>20</v>
      </c>
      <c r="B3" s="180" t="s">
        <v>436</v>
      </c>
      <c r="C3" s="180"/>
      <c r="D3" s="180"/>
      <c r="E3" s="181"/>
      <c r="F3" s="48"/>
      <c r="G3" s="42"/>
      <c r="H3" s="9"/>
      <c r="I3" s="9"/>
      <c r="J3" s="9"/>
      <c r="K3" s="23"/>
      <c r="L3" s="24" t="s">
        <v>38</v>
      </c>
    </row>
    <row r="4" spans="1:12" s="24" customFormat="1" ht="18" customHeight="1">
      <c r="A4" s="56" t="s">
        <v>43</v>
      </c>
      <c r="B4" s="130">
        <f>COUNTA(A10:A1002)</f>
        <v>12</v>
      </c>
      <c r="C4" s="135"/>
      <c r="D4" s="136"/>
      <c r="E4" s="137"/>
      <c r="F4" s="48"/>
      <c r="G4" s="42"/>
      <c r="H4" s="9"/>
      <c r="I4" s="9"/>
      <c r="J4" s="9"/>
      <c r="K4" s="23"/>
      <c r="L4" s="24" t="s">
        <v>36</v>
      </c>
    </row>
    <row r="5" spans="1:12" s="24" customFormat="1" ht="19.5" customHeight="1">
      <c r="A5" s="52" t="s">
        <v>39</v>
      </c>
      <c r="B5" s="50" t="s">
        <v>37</v>
      </c>
      <c r="C5" s="50" t="s">
        <v>38</v>
      </c>
      <c r="D5" s="50" t="s">
        <v>36</v>
      </c>
      <c r="E5" s="53" t="s">
        <v>22</v>
      </c>
      <c r="F5" s="43"/>
      <c r="G5" s="43"/>
      <c r="H5" s="25"/>
      <c r="I5" s="25"/>
      <c r="J5" s="25"/>
      <c r="K5" s="26"/>
      <c r="L5" s="24" t="s">
        <v>22</v>
      </c>
    </row>
    <row r="6" spans="1:12" s="24" customFormat="1" ht="15" customHeight="1">
      <c r="A6" s="52" t="s">
        <v>40</v>
      </c>
      <c r="B6" s="51">
        <f>COUNTIF($F8:$F1000,B5)</f>
        <v>12</v>
      </c>
      <c r="C6" s="51">
        <f>COUNTIF($F8:$F1000,C5)</f>
        <v>0</v>
      </c>
      <c r="D6" s="51">
        <f>COUNTIF($F8:$F1000,D5)</f>
        <v>0</v>
      </c>
      <c r="E6" s="54">
        <f>COUNTIF($F8:$F1000,E5)</f>
        <v>0</v>
      </c>
      <c r="F6" s="44"/>
      <c r="G6" s="44"/>
      <c r="H6" s="25"/>
      <c r="I6" s="25"/>
      <c r="J6" s="25"/>
      <c r="K6" s="26"/>
    </row>
    <row r="7" spans="1:12" s="24" customFormat="1" ht="15" customHeight="1">
      <c r="A7" s="25"/>
      <c r="B7" s="25"/>
      <c r="C7" s="25"/>
      <c r="D7" s="25"/>
      <c r="E7" s="25"/>
      <c r="F7" s="27"/>
      <c r="G7" s="25"/>
      <c r="H7" s="25"/>
      <c r="I7" s="25"/>
      <c r="J7" s="25"/>
      <c r="K7" s="26"/>
    </row>
    <row r="8" spans="1:12" s="24" customFormat="1" ht="25.5" customHeight="1">
      <c r="A8" s="49" t="s">
        <v>42</v>
      </c>
      <c r="B8" s="49" t="s">
        <v>23</v>
      </c>
      <c r="C8" s="49" t="s">
        <v>34</v>
      </c>
      <c r="D8" s="49" t="s">
        <v>33</v>
      </c>
      <c r="E8" s="49" t="s">
        <v>41</v>
      </c>
      <c r="F8" s="49" t="s">
        <v>40</v>
      </c>
      <c r="G8" s="49" t="s">
        <v>24</v>
      </c>
      <c r="H8" s="49" t="s">
        <v>21</v>
      </c>
      <c r="I8" s="49" t="s">
        <v>25</v>
      </c>
      <c r="K8" s="28"/>
    </row>
    <row r="9" spans="1:12" s="24" customFormat="1" ht="15.75" customHeight="1">
      <c r="A9" s="127" t="s">
        <v>437</v>
      </c>
      <c r="B9" s="45"/>
      <c r="C9" s="46"/>
      <c r="D9" s="46"/>
      <c r="E9" s="46"/>
      <c r="F9" s="46"/>
      <c r="G9" s="46"/>
      <c r="H9" s="46"/>
      <c r="I9" s="47"/>
      <c r="K9" s="29"/>
    </row>
    <row r="10" spans="1:12" s="34" customFormat="1" ht="68.099999999999994" customHeight="1" outlineLevel="1">
      <c r="A10" s="117" t="s">
        <v>438</v>
      </c>
      <c r="B10" s="123" t="s">
        <v>439</v>
      </c>
      <c r="C10" s="119" t="s">
        <v>468</v>
      </c>
      <c r="D10" s="119" t="s">
        <v>476</v>
      </c>
      <c r="E10" s="31"/>
      <c r="F10" s="30" t="s">
        <v>37</v>
      </c>
      <c r="G10" s="129" t="s">
        <v>775</v>
      </c>
      <c r="H10" s="30" t="s">
        <v>88</v>
      </c>
      <c r="I10" s="32"/>
      <c r="K10" s="33"/>
    </row>
    <row r="11" spans="1:12" ht="63.75" outlineLevel="1">
      <c r="A11" s="117" t="s">
        <v>440</v>
      </c>
      <c r="B11" s="126" t="s">
        <v>442</v>
      </c>
      <c r="C11" s="120" t="s">
        <v>478</v>
      </c>
      <c r="D11" s="35" t="s">
        <v>443</v>
      </c>
      <c r="E11" s="35"/>
      <c r="F11" s="30" t="s">
        <v>37</v>
      </c>
      <c r="G11" s="129" t="s">
        <v>775</v>
      </c>
      <c r="H11" s="30" t="s">
        <v>88</v>
      </c>
      <c r="I11" s="32"/>
      <c r="K11" s="33"/>
    </row>
    <row r="12" spans="1:12" ht="38.25" outlineLevel="1">
      <c r="A12" s="117" t="s">
        <v>441</v>
      </c>
      <c r="B12" s="116" t="s">
        <v>445</v>
      </c>
      <c r="C12" s="120" t="s">
        <v>479</v>
      </c>
      <c r="D12" s="35" t="s">
        <v>446</v>
      </c>
      <c r="E12" s="35"/>
      <c r="F12" s="30" t="s">
        <v>37</v>
      </c>
      <c r="G12" s="129" t="s">
        <v>775</v>
      </c>
      <c r="H12" s="30" t="s">
        <v>88</v>
      </c>
      <c r="I12" s="32"/>
      <c r="K12" s="33"/>
    </row>
    <row r="13" spans="1:12" ht="63.75" outlineLevel="1">
      <c r="A13" s="117" t="s">
        <v>444</v>
      </c>
      <c r="B13" s="126" t="s">
        <v>448</v>
      </c>
      <c r="C13" s="120" t="s">
        <v>480</v>
      </c>
      <c r="D13" s="134" t="s">
        <v>207</v>
      </c>
      <c r="E13" s="35"/>
      <c r="F13" s="30" t="s">
        <v>37</v>
      </c>
      <c r="G13" s="129" t="s">
        <v>775</v>
      </c>
      <c r="H13" s="30" t="s">
        <v>88</v>
      </c>
      <c r="I13" s="32"/>
      <c r="K13" s="33"/>
    </row>
    <row r="14" spans="1:12" ht="51" outlineLevel="1">
      <c r="A14" s="117" t="s">
        <v>447</v>
      </c>
      <c r="B14" s="126" t="s">
        <v>450</v>
      </c>
      <c r="C14" s="120" t="s">
        <v>481</v>
      </c>
      <c r="D14" s="35" t="s">
        <v>451</v>
      </c>
      <c r="E14" s="35"/>
      <c r="F14" s="30" t="s">
        <v>37</v>
      </c>
      <c r="G14" s="129" t="s">
        <v>775</v>
      </c>
      <c r="H14" s="30" t="s">
        <v>88</v>
      </c>
      <c r="I14" s="32"/>
      <c r="K14" s="33"/>
    </row>
    <row r="15" spans="1:12" ht="63.75" outlineLevel="1">
      <c r="A15" s="117" t="s">
        <v>449</v>
      </c>
      <c r="B15" s="126" t="s">
        <v>453</v>
      </c>
      <c r="C15" s="120" t="s">
        <v>469</v>
      </c>
      <c r="D15" s="35" t="s">
        <v>454</v>
      </c>
      <c r="E15" s="35"/>
      <c r="F15" s="30" t="s">
        <v>37</v>
      </c>
      <c r="G15" s="129" t="s">
        <v>775</v>
      </c>
      <c r="H15" s="30" t="s">
        <v>88</v>
      </c>
      <c r="I15" s="32"/>
      <c r="K15" s="33"/>
    </row>
    <row r="16" spans="1:12" ht="38.25" outlineLevel="1">
      <c r="A16" s="117" t="s">
        <v>452</v>
      </c>
      <c r="B16" s="126" t="s">
        <v>456</v>
      </c>
      <c r="C16" s="120" t="s">
        <v>470</v>
      </c>
      <c r="D16" s="35" t="s">
        <v>457</v>
      </c>
      <c r="E16" s="35"/>
      <c r="F16" s="30" t="s">
        <v>37</v>
      </c>
      <c r="G16" s="129" t="s">
        <v>775</v>
      </c>
      <c r="H16" s="30" t="s">
        <v>88</v>
      </c>
      <c r="I16" s="32"/>
      <c r="K16" s="33"/>
    </row>
    <row r="17" spans="1:11" ht="63.75" outlineLevel="1">
      <c r="A17" s="117" t="s">
        <v>455</v>
      </c>
      <c r="B17" s="126" t="s">
        <v>459</v>
      </c>
      <c r="C17" s="120" t="s">
        <v>471</v>
      </c>
      <c r="D17" s="35" t="s">
        <v>216</v>
      </c>
      <c r="E17" s="35"/>
      <c r="F17" s="30" t="s">
        <v>37</v>
      </c>
      <c r="G17" s="129" t="s">
        <v>775</v>
      </c>
      <c r="H17" s="30" t="s">
        <v>88</v>
      </c>
      <c r="I17" s="32"/>
      <c r="K17" s="33"/>
    </row>
    <row r="18" spans="1:11" ht="51" outlineLevel="1">
      <c r="A18" s="117" t="s">
        <v>458</v>
      </c>
      <c r="B18" s="126" t="s">
        <v>461</v>
      </c>
      <c r="C18" s="120" t="s">
        <v>472</v>
      </c>
      <c r="D18" s="35" t="s">
        <v>462</v>
      </c>
      <c r="E18" s="35"/>
      <c r="F18" s="30" t="s">
        <v>37</v>
      </c>
      <c r="G18" s="129" t="s">
        <v>775</v>
      </c>
      <c r="H18" s="30" t="s">
        <v>88</v>
      </c>
      <c r="I18" s="32"/>
      <c r="K18" s="33"/>
    </row>
    <row r="19" spans="1:11" ht="38.25" outlineLevel="1">
      <c r="A19" s="117" t="s">
        <v>460</v>
      </c>
      <c r="B19" s="126" t="s">
        <v>464</v>
      </c>
      <c r="C19" s="120" t="s">
        <v>473</v>
      </c>
      <c r="D19" s="35" t="s">
        <v>482</v>
      </c>
      <c r="E19" s="35"/>
      <c r="F19" s="30" t="s">
        <v>37</v>
      </c>
      <c r="G19" s="129" t="s">
        <v>775</v>
      </c>
      <c r="H19" s="30" t="s">
        <v>88</v>
      </c>
      <c r="I19" s="32"/>
      <c r="K19" s="33"/>
    </row>
    <row r="20" spans="1:11" ht="38.25" outlineLevel="1">
      <c r="A20" s="117" t="s">
        <v>463</v>
      </c>
      <c r="B20" s="126" t="s">
        <v>466</v>
      </c>
      <c r="C20" s="120" t="s">
        <v>474</v>
      </c>
      <c r="D20" s="35" t="s">
        <v>53</v>
      </c>
      <c r="E20" s="35"/>
      <c r="F20" s="30" t="s">
        <v>37</v>
      </c>
      <c r="G20" s="129" t="s">
        <v>775</v>
      </c>
      <c r="H20" s="30" t="s">
        <v>88</v>
      </c>
      <c r="I20" s="32"/>
      <c r="K20" s="33"/>
    </row>
    <row r="21" spans="1:11" ht="51" outlineLevel="1">
      <c r="A21" s="117" t="s">
        <v>465</v>
      </c>
      <c r="B21" s="126" t="s">
        <v>467</v>
      </c>
      <c r="C21" s="120" t="s">
        <v>475</v>
      </c>
      <c r="D21" s="35" t="s">
        <v>54</v>
      </c>
      <c r="E21" s="35"/>
      <c r="F21" s="30" t="s">
        <v>37</v>
      </c>
      <c r="G21" s="129" t="s">
        <v>775</v>
      </c>
      <c r="H21" s="30" t="s">
        <v>88</v>
      </c>
      <c r="I21" s="32"/>
      <c r="K21" s="33"/>
    </row>
  </sheetData>
  <mergeCells count="3">
    <mergeCell ref="B2:E2"/>
    <mergeCell ref="B3:E3"/>
    <mergeCell ref="A1:E1"/>
  </mergeCells>
  <phoneticPr fontId="25" type="noConversion"/>
  <dataValidations count="2">
    <dataValidation type="list" allowBlank="1" showErrorMessage="1" sqref="G2:G3 G7 G22:G149 F10:F21" xr:uid="{A3FA4118-00CB-44E5-B1B5-37066FDEF5CF}">
      <formula1>$L$2:$L$5</formula1>
      <formula2>0</formula2>
    </dataValidation>
    <dataValidation allowBlank="1" showErrorMessage="1" sqref="F8" xr:uid="{992FECE1-EAB4-40D5-AA3E-41579DD507D1}"/>
  </dataValidations>
  <hyperlinks>
    <hyperlink ref="A1:E1" location="'Test Cases'!D14" display="Back to Test Cases" xr:uid="{8C363895-7DDC-4711-932F-12C25831918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Cover</vt:lpstr>
      <vt:lpstr>Test Cases</vt:lpstr>
      <vt:lpstr>Test Report</vt:lpstr>
      <vt:lpstr>Authentication</vt:lpstr>
      <vt:lpstr>Profile Management</vt:lpstr>
      <vt:lpstr>Service Management</vt:lpstr>
      <vt:lpstr>Appointment Management</vt:lpstr>
      <vt:lpstr>Branch Management</vt:lpstr>
      <vt:lpstr>Category Management</vt:lpstr>
      <vt:lpstr>Account Management</vt:lpstr>
      <vt:lpstr>Device Management</vt:lpstr>
      <vt:lpstr>Data Config Management</vt:lpstr>
      <vt:lpstr>Sca Form Management</vt:lpstr>
    </vt:vector>
  </TitlesOfParts>
  <Company>FSOFT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Kien Nguyen</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Mạnh Hà Hoàng</cp:lastModifiedBy>
  <cp:lastPrinted>2010-11-12T10:33:20Z</cp:lastPrinted>
  <dcterms:created xsi:type="dcterms:W3CDTF">2020-03-17T17:34:29Z</dcterms:created>
  <dcterms:modified xsi:type="dcterms:W3CDTF">2023-01-29T21:08:06Z</dcterms:modified>
  <cp:category>BM</cp:category>
</cp:coreProperties>
</file>