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09EE2B30-AF30-4F46-9538-D899A55BA0C0}" xr6:coauthVersionLast="47" xr6:coauthVersionMax="47" xr10:uidLastSave="{00000000-0000-0000-0000-000000000000}"/>
  <bookViews>
    <workbookView xWindow="980" yWindow="880" windowWidth="28260" windowHeight="17320" xr2:uid="{91B4C2EB-818C-1542-9020-D6F6D8BA564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K14" i="1"/>
  <c r="I14" i="1"/>
  <c r="G14" i="1"/>
  <c r="E14" i="1"/>
  <c r="C14" i="1"/>
  <c r="K13" i="1"/>
  <c r="I13" i="1"/>
  <c r="G13" i="1"/>
  <c r="E13" i="1"/>
  <c r="E7" i="1"/>
  <c r="G7" i="1"/>
  <c r="I7" i="1"/>
  <c r="K7" i="1"/>
  <c r="C7" i="1"/>
  <c r="E6" i="1"/>
  <c r="G6" i="1"/>
  <c r="I6" i="1"/>
  <c r="K6" i="1"/>
  <c r="C6" i="1"/>
  <c r="C12" i="1"/>
  <c r="K12" i="1"/>
  <c r="I12" i="1"/>
  <c r="G12" i="1"/>
  <c r="E12" i="1"/>
  <c r="E5" i="1"/>
  <c r="G5" i="1"/>
  <c r="I5" i="1"/>
  <c r="K5" i="1"/>
  <c r="C5" i="1"/>
  <c r="C11" i="1"/>
  <c r="K11" i="1"/>
  <c r="I11" i="1"/>
  <c r="G11" i="1"/>
  <c r="E11" i="1"/>
  <c r="E4" i="1"/>
  <c r="G4" i="1"/>
  <c r="I4" i="1"/>
  <c r="K4" i="1"/>
  <c r="C4" i="1"/>
</calcChain>
</file>

<file path=xl/sharedStrings.xml><?xml version="1.0" encoding="utf-8"?>
<sst xmlns="http://schemas.openxmlformats.org/spreadsheetml/2006/main" count="23" uniqueCount="15">
  <si>
    <t>Building</t>
    <phoneticPr fontId="1" type="noConversion"/>
  </si>
  <si>
    <t>Car</t>
    <phoneticPr fontId="1" type="noConversion"/>
  </si>
  <si>
    <t>Fence</t>
    <phoneticPr fontId="1" type="noConversion"/>
  </si>
  <si>
    <t>Pole</t>
    <phoneticPr fontId="1" type="noConversion"/>
  </si>
  <si>
    <t>Tree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</si>
  <si>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</si>
  <si>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</si>
  <si>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</si>
  <si>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TP</t>
    <phoneticPr fontId="1" type="noConversion"/>
  </si>
  <si>
    <t>SVM</t>
    <phoneticPr fontId="1" type="noConversion"/>
  </si>
  <si>
    <t>RF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</si>
  <si>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</si>
  <si>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</si>
  <si>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</si>
  <si>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Specificity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</si>
</sst>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FE17-A19D-9645-87FF-28A81BD98108}">
  <dimension ref="A1:N14"/>
  <sheetViews>
    <sheetView tabSelected="1" workbookViewId="0">
      <selection activeCell="N19" sqref="N19"/>
    </sheetView>
  </sheetViews>
  <sheetFormatPr baseColWidth="10" defaultRowHeight="15"/>
  <sheetData>
    <row r="1" spans="1:14">
      <c r="C1" s="3" t="s">
        <v>0</v>
      </c>
      <c r="D1" s="3"/>
      <c r="E1" s="3" t="s">
        <v>1</v>
      </c>
      <c r="F1" s="3"/>
      <c r="G1" s="3" t="s">
        <v>2</v>
      </c>
      <c r="H1" s="3"/>
      <c r="I1" s="3" t="s">
        <v>3</v>
      </c>
      <c r="J1" s="3"/>
      <c r="K1" s="3" t="s">
        <v>4</v>
      </c>
      <c r="L1" s="3"/>
    </row>
    <row r="2" spans="1:14">
      <c r="A2" t="s">
        <v>5</v>
      </c>
      <c r="B2" t="s">
        <v>6</v>
      </c>
      <c r="C2" s="4">
        <v>2</v>
      </c>
      <c r="D2" s="4">
        <v>158</v>
      </c>
      <c r="E2" s="4">
        <v>3</v>
      </c>
      <c r="F2" s="4">
        <v>155</v>
      </c>
      <c r="G2" s="4">
        <v>0</v>
      </c>
      <c r="H2" s="4">
        <v>152</v>
      </c>
      <c r="I2" s="4">
        <v>0</v>
      </c>
      <c r="J2" s="4">
        <v>166</v>
      </c>
      <c r="K2" s="4">
        <v>4</v>
      </c>
      <c r="L2" s="4">
        <v>160</v>
      </c>
      <c r="M2" s="2" t="s">
        <v>9</v>
      </c>
      <c r="N2" s="2"/>
    </row>
    <row r="3" spans="1:14">
      <c r="A3" t="s">
        <v>8</v>
      </c>
      <c r="B3" t="s">
        <v>7</v>
      </c>
      <c r="C3" s="4">
        <v>40</v>
      </c>
      <c r="D3" s="4">
        <v>0</v>
      </c>
      <c r="E3" s="4">
        <v>42</v>
      </c>
      <c r="F3" s="4">
        <v>0</v>
      </c>
      <c r="G3" s="4">
        <v>45</v>
      </c>
      <c r="H3" s="4">
        <v>3</v>
      </c>
      <c r="I3" s="4">
        <v>30</v>
      </c>
      <c r="J3" s="4">
        <v>4</v>
      </c>
      <c r="K3" s="4">
        <v>34</v>
      </c>
      <c r="L3" s="4">
        <v>2</v>
      </c>
      <c r="M3" s="2"/>
      <c r="N3" s="2"/>
    </row>
    <row r="4" spans="1:14">
      <c r="A4" s="2" t="s">
        <v>11</v>
      </c>
      <c r="B4" s="2"/>
      <c r="C4" s="3">
        <f>(C3+D2)/SUM(C2:D3)</f>
        <v>0.99</v>
      </c>
      <c r="D4" s="3"/>
      <c r="E4" s="3">
        <f t="shared" ref="E4" si="0">(E3+F2)/SUM(E2:F3)</f>
        <v>0.98499999999999999</v>
      </c>
      <c r="F4" s="3"/>
      <c r="G4" s="3">
        <f t="shared" ref="G4" si="1">(G3+H2)/SUM(G2:H3)</f>
        <v>0.98499999999999999</v>
      </c>
      <c r="H4" s="3"/>
      <c r="I4" s="3">
        <f t="shared" ref="I4" si="2">(I3+J2)/SUM(I2:J3)</f>
        <v>0.98</v>
      </c>
      <c r="J4" s="3"/>
      <c r="K4" s="3">
        <f t="shared" ref="K4" si="3">(K3+L2)/SUM(K2:L3)</f>
        <v>0.97</v>
      </c>
      <c r="L4" s="3"/>
      <c r="M4" s="1"/>
      <c r="N4" s="1"/>
    </row>
    <row r="5" spans="1:14">
      <c r="A5" s="2" t="s">
        <v>12</v>
      </c>
      <c r="B5" s="2"/>
      <c r="C5" s="5">
        <f>C3/SUM(C2:C3)</f>
        <v>0.95238095238095233</v>
      </c>
      <c r="D5" s="5"/>
      <c r="E5" s="5">
        <f t="shared" ref="E5:L5" si="4">E3/SUM(E2:E3)</f>
        <v>0.93333333333333335</v>
      </c>
      <c r="F5" s="5"/>
      <c r="G5" s="5">
        <f t="shared" ref="G5:L5" si="5">G3/SUM(G2:G3)</f>
        <v>1</v>
      </c>
      <c r="H5" s="5"/>
      <c r="I5" s="5">
        <f t="shared" ref="I5:L5" si="6">I3/SUM(I2:I3)</f>
        <v>1</v>
      </c>
      <c r="J5" s="5"/>
      <c r="K5" s="5">
        <f t="shared" ref="K5:L5" si="7">K3/SUM(K2:K3)</f>
        <v>0.89473684210526316</v>
      </c>
      <c r="L5" s="5"/>
      <c r="M5" s="1"/>
      <c r="N5" s="1"/>
    </row>
    <row r="6" spans="1:14">
      <c r="A6" s="2" t="s">
        <v>13</v>
      </c>
      <c r="B6" s="2"/>
      <c r="C6" s="5">
        <f>C3/(C3+D3)</f>
        <v>1</v>
      </c>
      <c r="D6" s="5"/>
      <c r="E6" s="5">
        <f t="shared" ref="E6:L6" si="8">E3/(E3+F3)</f>
        <v>1</v>
      </c>
      <c r="F6" s="5"/>
      <c r="G6" s="5">
        <f t="shared" ref="G6:L6" si="9">G3/(G3+H3)</f>
        <v>0.9375</v>
      </c>
      <c r="H6" s="5"/>
      <c r="I6" s="5">
        <f t="shared" ref="I6:L6" si="10">I3/(I3+J3)</f>
        <v>0.88235294117647056</v>
      </c>
      <c r="J6" s="5"/>
      <c r="K6" s="5">
        <f t="shared" ref="K6:L6" si="11">K3/(K3+L3)</f>
        <v>0.94444444444444442</v>
      </c>
      <c r="L6" s="5"/>
      <c r="M6" s="1"/>
      <c r="N6" s="1"/>
    </row>
    <row r="7" spans="1:14">
      <c r="A7" s="2" t="s">
        <v>14</v>
      </c>
      <c r="B7" s="2"/>
      <c r="C7" s="5">
        <f>D2/(C2+D2)</f>
        <v>0.98750000000000004</v>
      </c>
      <c r="D7" s="5"/>
      <c r="E7" s="5">
        <f t="shared" ref="E7:L7" si="12">F2/(E2+F2)</f>
        <v>0.98101265822784811</v>
      </c>
      <c r="F7" s="5"/>
      <c r="G7" s="5">
        <f t="shared" ref="G7:L7" si="13">H2/(G2+H2)</f>
        <v>1</v>
      </c>
      <c r="H7" s="5"/>
      <c r="I7" s="5">
        <f t="shared" ref="I7:L7" si="14">J2/(I2+J2)</f>
        <v>1</v>
      </c>
      <c r="J7" s="5"/>
      <c r="K7" s="5">
        <f t="shared" ref="K7:L7" si="15">L2/(K2+L2)</f>
        <v>0.97560975609756095</v>
      </c>
      <c r="L7" s="5"/>
      <c r="M7" s="1"/>
      <c r="N7" s="1"/>
    </row>
    <row r="8" spans="1:14">
      <c r="M8" s="1"/>
      <c r="N8" s="1"/>
    </row>
    <row r="9" spans="1:14">
      <c r="A9" t="s">
        <v>5</v>
      </c>
      <c r="B9" t="s">
        <v>6</v>
      </c>
      <c r="C9" s="4">
        <v>3</v>
      </c>
      <c r="D9" s="4">
        <v>157</v>
      </c>
      <c r="E9" s="4">
        <v>5</v>
      </c>
      <c r="F9" s="4">
        <v>153</v>
      </c>
      <c r="G9" s="4">
        <v>6</v>
      </c>
      <c r="H9" s="4">
        <v>150</v>
      </c>
      <c r="I9" s="4">
        <v>1</v>
      </c>
      <c r="J9" s="4">
        <v>166</v>
      </c>
      <c r="K9" s="4">
        <v>1</v>
      </c>
      <c r="L9" s="4">
        <v>163</v>
      </c>
      <c r="M9" s="2" t="s">
        <v>10</v>
      </c>
      <c r="N9" s="2"/>
    </row>
    <row r="10" spans="1:14">
      <c r="A10" t="s">
        <v>8</v>
      </c>
      <c r="B10" t="s">
        <v>7</v>
      </c>
      <c r="C10" s="4">
        <v>38</v>
      </c>
      <c r="D10" s="4">
        <v>2</v>
      </c>
      <c r="E10" s="4">
        <v>42</v>
      </c>
      <c r="F10" s="4">
        <v>0</v>
      </c>
      <c r="G10" s="4">
        <v>42</v>
      </c>
      <c r="H10" s="4">
        <v>2</v>
      </c>
      <c r="I10" s="4">
        <v>33</v>
      </c>
      <c r="J10" s="4">
        <v>0</v>
      </c>
      <c r="K10" s="4">
        <v>34</v>
      </c>
      <c r="L10" s="4">
        <v>2</v>
      </c>
      <c r="M10" s="2"/>
      <c r="N10" s="2"/>
    </row>
    <row r="11" spans="1:14">
      <c r="A11" s="2" t="s">
        <v>11</v>
      </c>
      <c r="B11" s="2"/>
      <c r="C11" s="3">
        <f>(C10+D9)/SUM(C9:D10)</f>
        <v>0.97499999999999998</v>
      </c>
      <c r="D11" s="3"/>
      <c r="E11" s="3">
        <f t="shared" ref="E11" si="16">(E10+F9)/SUM(E9:F10)</f>
        <v>0.97499999999999998</v>
      </c>
      <c r="F11" s="3"/>
      <c r="G11" s="3">
        <f t="shared" ref="G11" si="17">(G10+H9)/SUM(G9:H10)</f>
        <v>0.96</v>
      </c>
      <c r="H11" s="3"/>
      <c r="I11" s="3">
        <f t="shared" ref="I11" si="18">(I10+J9)/SUM(I9:J10)</f>
        <v>0.995</v>
      </c>
      <c r="J11" s="3"/>
      <c r="K11" s="3">
        <f t="shared" ref="K11" si="19">(K10+L9)/SUM(K9:L10)</f>
        <v>0.98499999999999999</v>
      </c>
      <c r="L11" s="3"/>
    </row>
    <row r="12" spans="1:14">
      <c r="A12" s="2" t="s">
        <v>12</v>
      </c>
      <c r="B12" s="2"/>
      <c r="C12" s="5">
        <f>C10/SUM(C9:C10)</f>
        <v>0.92682926829268297</v>
      </c>
      <c r="D12" s="5"/>
      <c r="E12" s="5">
        <f t="shared" ref="E12:L12" si="20">E10/SUM(E9:E10)</f>
        <v>0.8936170212765957</v>
      </c>
      <c r="F12" s="5"/>
      <c r="G12" s="5">
        <f t="shared" ref="G12:L12" si="21">G10/SUM(G9:G10)</f>
        <v>0.875</v>
      </c>
      <c r="H12" s="5"/>
      <c r="I12" s="5">
        <f t="shared" ref="I12:L12" si="22">I10/SUM(I9:I10)</f>
        <v>0.97058823529411764</v>
      </c>
      <c r="J12" s="5"/>
      <c r="K12" s="5">
        <f t="shared" ref="K12:L12" si="23">K10/SUM(K9:K10)</f>
        <v>0.97142857142857142</v>
      </c>
      <c r="L12" s="5"/>
    </row>
    <row r="13" spans="1:14">
      <c r="A13" s="2" t="s">
        <v>13</v>
      </c>
      <c r="B13" s="2"/>
      <c r="C13" s="5">
        <f>C10/(C10+D10)</f>
        <v>0.95</v>
      </c>
      <c r="D13" s="5"/>
      <c r="E13" s="5">
        <f t="shared" ref="E13:L13" si="24">E10/(E10+F10)</f>
        <v>1</v>
      </c>
      <c r="F13" s="5"/>
      <c r="G13" s="5">
        <f t="shared" ref="G13:L13" si="25">G10/(G10+H10)</f>
        <v>0.95454545454545459</v>
      </c>
      <c r="H13" s="5"/>
      <c r="I13" s="5">
        <f t="shared" ref="I13:L13" si="26">I10/(I10+J10)</f>
        <v>1</v>
      </c>
      <c r="J13" s="5"/>
      <c r="K13" s="5">
        <f t="shared" ref="K13:L13" si="27">K10/(K10+L10)</f>
        <v>0.94444444444444442</v>
      </c>
      <c r="L13" s="5"/>
    </row>
    <row r="14" spans="1:14">
      <c r="A14" s="2" t="s">
        <v>14</v>
      </c>
      <c r="B14" s="2"/>
      <c r="C14" s="5">
        <f>D9/(C9+D9)</f>
        <v>0.98124999999999996</v>
      </c>
      <c r="D14" s="5"/>
      <c r="E14" s="5">
        <f t="shared" ref="E14:L14" si="28">F9/(E9+F9)</f>
        <v>0.96835443037974689</v>
      </c>
      <c r="F14" s="5"/>
      <c r="G14" s="5">
        <f t="shared" ref="G14:L14" si="29">H9/(G9+H9)</f>
        <v>0.96153846153846156</v>
      </c>
      <c r="H14" s="5"/>
      <c r="I14" s="5">
        <f t="shared" ref="I14:L14" si="30">J9/(I9+J9)</f>
        <v>0.99401197604790414</v>
      </c>
      <c r="J14" s="5"/>
      <c r="K14" s="5">
        <f t="shared" ref="K14:L14" si="31">L9/(K9+L9)</f>
        <v>0.99390243902439024</v>
      </c>
      <c r="L14" s="5"/>
    </row>
  </sheetData>
  <mergeCells count="55">
    <mergeCell ref="I13:J13"/>
    <mergeCell ref="K13:L13"/>
    <mergeCell ref="C14:D14"/>
    <mergeCell ref="E14:F14"/>
    <mergeCell ref="G14:H14"/>
    <mergeCell ref="I14:J14"/>
    <mergeCell ref="K14:L14"/>
    <mergeCell ref="I6:J6"/>
    <mergeCell ref="K6:L6"/>
    <mergeCell ref="C7:D7"/>
    <mergeCell ref="E7:F7"/>
    <mergeCell ref="G7:H7"/>
    <mergeCell ref="I7:J7"/>
    <mergeCell ref="K7:L7"/>
    <mergeCell ref="A7:B7"/>
    <mergeCell ref="A13:B13"/>
    <mergeCell ref="A14:B14"/>
    <mergeCell ref="C6:D6"/>
    <mergeCell ref="E6:F6"/>
    <mergeCell ref="G6:H6"/>
    <mergeCell ref="C13:D13"/>
    <mergeCell ref="E13:F13"/>
    <mergeCell ref="G13:H13"/>
    <mergeCell ref="C12:D12"/>
    <mergeCell ref="E12:F12"/>
    <mergeCell ref="G12:H12"/>
    <mergeCell ref="I12:J12"/>
    <mergeCell ref="K12:L12"/>
    <mergeCell ref="A12:B12"/>
    <mergeCell ref="C1:D1"/>
    <mergeCell ref="E1:F1"/>
    <mergeCell ref="G1:H1"/>
    <mergeCell ref="I1:J1"/>
    <mergeCell ref="K1:L1"/>
    <mergeCell ref="A5:B5"/>
    <mergeCell ref="C5:D5"/>
    <mergeCell ref="E5:F5"/>
    <mergeCell ref="G5:H5"/>
    <mergeCell ref="I5:J5"/>
    <mergeCell ref="A11:B11"/>
    <mergeCell ref="C11:D11"/>
    <mergeCell ref="E11:F11"/>
    <mergeCell ref="G11:H11"/>
    <mergeCell ref="I11:J11"/>
    <mergeCell ref="K11:L11"/>
    <mergeCell ref="M2:N3"/>
    <mergeCell ref="M9:N10"/>
    <mergeCell ref="A4:B4"/>
    <mergeCell ref="C4:D4"/>
    <mergeCell ref="E4:F4"/>
    <mergeCell ref="G4:H4"/>
    <mergeCell ref="I4:J4"/>
    <mergeCell ref="K4:L4"/>
    <mergeCell ref="K5:L5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2023-03-30T10:17:44Z</dcterms:created>
  <dcterms:modified xsi:type="dcterms:W3CDTF">2023-03-30T10:29:15Z</dcterms:modified>
</cp:coreProperties>
</file>