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文档类\答案\电路实验\"/>
    </mc:Choice>
  </mc:AlternateContent>
  <xr:revisionPtr revIDLastSave="0" documentId="13_ncr:1_{10792803-2930-4944-9267-53584F32046B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I11" i="1"/>
  <c r="H11" i="1"/>
  <c r="G11" i="1"/>
  <c r="F11" i="1"/>
  <c r="F9" i="1"/>
  <c r="F10" i="1"/>
  <c r="I12" i="1" l="1"/>
</calcChain>
</file>

<file path=xl/sharedStrings.xml><?xml version="1.0" encoding="utf-8"?>
<sst xmlns="http://schemas.openxmlformats.org/spreadsheetml/2006/main" count="40" uniqueCount="33">
  <si>
    <t>负载情况</t>
  </si>
  <si>
    <t>线电压</t>
  </si>
  <si>
    <t>相电压</t>
  </si>
  <si>
    <t>中线电压</t>
  </si>
  <si>
    <t>线电流</t>
  </si>
  <si>
    <t>中线电流</t>
  </si>
  <si>
    <t>功率</t>
  </si>
  <si>
    <t>有中线</t>
  </si>
  <si>
    <t>－</t>
  </si>
  <si>
    <t>无中线</t>
  </si>
  <si>
    <t>－　</t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</si>
  <si>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UV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</si>
  <si>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VW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</si>
  <si>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WU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</si>
  <si>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UN΄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</si>
  <si>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VN΄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</si>
  <si>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WN΄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</si>
  <si>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NN΄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</si>
  <si>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U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</si>
  <si>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V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</si>
  <si>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W</t>
    </r>
    <phoneticPr fontId="1" type="noConversion"/>
  </si>
  <si>
    <r>
      <t>I</t>
    </r>
    <r>
      <rPr>
        <vertAlign val="subscript"/>
        <sz val="11"/>
        <color theme="1"/>
        <rFont val="等线"/>
        <family val="3"/>
        <charset val="134"/>
        <scheme val="minor"/>
      </rPr>
      <t>NN΄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</si>
  <si>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</si>
  <si>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</si>
  <si>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P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" type="noConversion"/>
  </si>
  <si>
    <r>
      <t>Σ</t>
    </r>
    <r>
      <rPr>
        <vertAlign val="subscript"/>
        <sz val="11"/>
        <color theme="1"/>
        <rFont val="等线"/>
        <family val="3"/>
        <charset val="134"/>
        <scheme val="minor"/>
      </rPr>
      <t>P</t>
    </r>
    <phoneticPr fontId="1" type="noConversion"/>
  </si>
  <si>
    <t>3.557mV</t>
    <phoneticPr fontId="1" type="noConversion"/>
  </si>
  <si>
    <t>54.950V</t>
    <phoneticPr fontId="1" type="noConversion"/>
  </si>
  <si>
    <t>2.200μA</t>
    <phoneticPr fontId="1" type="noConversion"/>
  </si>
  <si>
    <t>90.892mA</t>
    <phoneticPr fontId="1" type="noConversion"/>
  </si>
  <si>
    <t>（续）</t>
    <phoneticPr fontId="1" type="noConversion"/>
  </si>
  <si>
    <t>不对称</t>
    <phoneticPr fontId="1" type="noConversion"/>
  </si>
  <si>
    <t>对称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</si>
</sst>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5" sqref="B15"/>
    </sheetView>
  </sheetViews>
  <sheetFormatPr defaultRowHeight="14" x14ac:dyDescent="0.45"/>
  <cols>
    <col min="1" max="1" width="6.1171875" customWidth="1"/>
    <col min="2" max="17" width="8.64453125" customWidth="1"/>
  </cols>
  <sheetData>
    <row r="1" spans="1:9" x14ac:dyDescent="0.45">
      <c r="A1" s="3" t="s">
        <v>0</v>
      </c>
      <c r="B1" s="5"/>
      <c r="C1" s="7" t="s">
        <v>1</v>
      </c>
      <c r="D1" s="8"/>
      <c r="E1" s="9"/>
      <c r="F1" s="7" t="s">
        <v>2</v>
      </c>
      <c r="G1" s="8"/>
      <c r="H1" s="9"/>
      <c r="I1" s="1" t="s">
        <v>3</v>
      </c>
    </row>
    <row r="2" spans="1:9" ht="16" x14ac:dyDescent="0.45">
      <c r="A2" s="4"/>
      <c r="B2" s="6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5">
      <c r="A3" s="2" t="s">
        <v>32</v>
      </c>
      <c r="B3" s="1" t="s">
        <v>7</v>
      </c>
      <c r="C3" s="10">
        <v>381.05700000000002</v>
      </c>
      <c r="D3" s="10">
        <v>380.95499999999998</v>
      </c>
      <c r="E3" s="10">
        <v>380.88799999999998</v>
      </c>
      <c r="F3" s="10">
        <v>219.95500000000001</v>
      </c>
      <c r="G3" s="10">
        <v>219.96899999999999</v>
      </c>
      <c r="H3" s="10">
        <v>219.994</v>
      </c>
      <c r="I3" s="10" t="s">
        <v>8</v>
      </c>
    </row>
    <row r="4" spans="1:9" x14ac:dyDescent="0.45">
      <c r="A4" s="2"/>
      <c r="B4" s="1" t="s">
        <v>9</v>
      </c>
      <c r="C4" s="10">
        <v>380.77699999999999</v>
      </c>
      <c r="D4" s="10">
        <v>380.47199999999998</v>
      </c>
      <c r="E4" s="10">
        <v>380.399</v>
      </c>
      <c r="F4" s="10">
        <v>219.99700000000001</v>
      </c>
      <c r="G4" s="10">
        <v>219.82900000000001</v>
      </c>
      <c r="H4" s="10">
        <v>219.82900000000001</v>
      </c>
      <c r="I4" s="10" t="s">
        <v>26</v>
      </c>
    </row>
    <row r="5" spans="1:9" x14ac:dyDescent="0.45">
      <c r="A5" s="12" t="s">
        <v>31</v>
      </c>
      <c r="B5" s="1" t="s">
        <v>7</v>
      </c>
      <c r="C5" s="10">
        <v>380.952</v>
      </c>
      <c r="D5" s="10">
        <v>380.077</v>
      </c>
      <c r="E5" s="10">
        <v>380.822</v>
      </c>
      <c r="F5" s="10">
        <v>220.00899999999999</v>
      </c>
      <c r="G5" s="10">
        <v>219.93799999999999</v>
      </c>
      <c r="H5" s="10">
        <v>219.94399999999999</v>
      </c>
      <c r="I5" s="10" t="s">
        <v>10</v>
      </c>
    </row>
    <row r="6" spans="1:9" x14ac:dyDescent="0.45">
      <c r="A6" s="12"/>
      <c r="B6" s="1" t="s">
        <v>9</v>
      </c>
      <c r="C6" s="10">
        <v>380.67700000000002</v>
      </c>
      <c r="D6" s="10">
        <v>380.30099999999999</v>
      </c>
      <c r="E6" s="10">
        <v>380.29700000000003</v>
      </c>
      <c r="F6" s="10">
        <v>251.77799999999999</v>
      </c>
      <c r="G6" s="10">
        <v>250.87</v>
      </c>
      <c r="H6" s="10">
        <v>164.833</v>
      </c>
      <c r="I6" s="10" t="s">
        <v>27</v>
      </c>
    </row>
    <row r="7" spans="1:9" x14ac:dyDescent="0.45">
      <c r="A7" s="5" t="s">
        <v>30</v>
      </c>
      <c r="B7" s="7" t="s">
        <v>4</v>
      </c>
      <c r="C7" s="8"/>
      <c r="D7" s="9"/>
      <c r="E7" s="1" t="s">
        <v>5</v>
      </c>
      <c r="F7" s="7" t="s">
        <v>6</v>
      </c>
      <c r="G7" s="8"/>
      <c r="H7" s="8"/>
      <c r="I7" s="9"/>
    </row>
    <row r="8" spans="1:9" ht="16" x14ac:dyDescent="0.45">
      <c r="A8" s="1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</row>
    <row r="9" spans="1:9" x14ac:dyDescent="0.45">
      <c r="A9" s="11"/>
      <c r="B9" s="10">
        <v>90.888000000000005</v>
      </c>
      <c r="C9" s="10">
        <v>90.894999999999996</v>
      </c>
      <c r="D9" s="10">
        <v>90.91</v>
      </c>
      <c r="E9" s="10" t="s">
        <v>28</v>
      </c>
      <c r="F9" s="10">
        <f>F3*B9*0.0010006542662</f>
        <v>20.004349652282251</v>
      </c>
      <c r="G9" s="10">
        <v>20.004000000000001</v>
      </c>
      <c r="H9" s="10">
        <v>20.004000000000001</v>
      </c>
      <c r="I9" s="10">
        <v>60.012</v>
      </c>
    </row>
    <row r="10" spans="1:9" x14ac:dyDescent="0.45">
      <c r="A10" s="11"/>
      <c r="B10" s="10">
        <v>90.905000000000001</v>
      </c>
      <c r="C10" s="10">
        <v>90.774000000000001</v>
      </c>
      <c r="D10" s="10">
        <v>90.844999999999999</v>
      </c>
      <c r="E10" s="10" t="s">
        <v>10</v>
      </c>
      <c r="F10" s="10">
        <f>F4*B10*0.0015006542662</f>
        <v>30.011325484232216</v>
      </c>
      <c r="G10" s="10">
        <v>30.010999999999999</v>
      </c>
      <c r="H10" s="10" t="s">
        <v>10</v>
      </c>
      <c r="I10" s="10">
        <v>60.021999999999998</v>
      </c>
    </row>
    <row r="11" spans="1:9" x14ac:dyDescent="0.45">
      <c r="A11" s="11"/>
      <c r="B11" s="10">
        <v>90.912999999999997</v>
      </c>
      <c r="C11" s="10">
        <v>90.944000000000003</v>
      </c>
      <c r="D11" s="10">
        <v>181.77699999999999</v>
      </c>
      <c r="E11" s="10" t="s">
        <v>29</v>
      </c>
      <c r="F11" s="10">
        <f>F5*B11*0.0010006542662</f>
        <v>20.01476463900066</v>
      </c>
      <c r="G11" s="10">
        <f>G5*C11*0.0010006542662</f>
        <v>20.015128131666131</v>
      </c>
      <c r="H11" s="10">
        <f>H5*D11*0.0010006542662</f>
        <v>40.006918548237593</v>
      </c>
      <c r="I11" s="10">
        <f>SUM(F11,G11,H11)</f>
        <v>80.036811318904384</v>
      </c>
    </row>
    <row r="12" spans="1:9" x14ac:dyDescent="0.45">
      <c r="A12" s="11"/>
      <c r="B12" s="10">
        <v>103.99299999999999</v>
      </c>
      <c r="C12" s="10">
        <v>104.367</v>
      </c>
      <c r="D12" s="10">
        <v>136.233</v>
      </c>
      <c r="E12" s="10" t="s">
        <v>10</v>
      </c>
      <c r="F12" s="10">
        <f>F6*B12*0.001433</f>
        <v>37.520453310881997</v>
      </c>
      <c r="G12" s="10">
        <f>G6*C12*0.001433</f>
        <v>37.519593132570002</v>
      </c>
      <c r="H12" s="10" t="s">
        <v>10</v>
      </c>
      <c r="I12" s="10">
        <f>SUM(F12:G12)</f>
        <v>75.040046443451999</v>
      </c>
    </row>
  </sheetData>
  <mergeCells count="8">
    <mergeCell ref="A5:A6"/>
    <mergeCell ref="A7:A12"/>
    <mergeCell ref="A1:B2"/>
    <mergeCell ref="C1:E1"/>
    <mergeCell ref="F1:H1"/>
    <mergeCell ref="B7:D7"/>
    <mergeCell ref="F7:I7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龙正</dc:creator>
  <cp:lastModifiedBy>龙正</cp:lastModifiedBy>
  <dcterms:created xsi:type="dcterms:W3CDTF">2015-06-05T18:19:34Z</dcterms:created>
  <dcterms:modified xsi:type="dcterms:W3CDTF">2022-11-26T08:00:54Z</dcterms:modified>
</cp:coreProperties>
</file>