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数据处理" sheetId="1" r:id="rId1"/>
    <sheet name="参数" sheetId="2" r:id="rId2"/>
  </sheets>
  <calcPr calcId="145621"/>
</workbook>
</file>

<file path=xl/calcChain.xml><?xml version="1.0" encoding="utf-8"?>
<calcChain xmlns="http://schemas.openxmlformats.org/spreadsheetml/2006/main">
  <c r="C20" i="1" l="1"/>
  <c r="C21" i="1" s="1"/>
  <c r="C23" i="1" s="1"/>
  <c r="B21" i="1"/>
  <c r="B23" i="1" s="1"/>
  <c r="D20" i="1" l="1"/>
  <c r="D21" i="1" s="1"/>
  <c r="D23" i="1" s="1"/>
  <c r="B12" i="1"/>
  <c r="B5" i="1"/>
  <c r="B6" i="1" s="1"/>
  <c r="C4" i="1"/>
  <c r="D4" i="1" s="1"/>
  <c r="D12" i="1" s="1"/>
  <c r="E20" i="1" l="1"/>
  <c r="E21" i="1" s="1"/>
  <c r="E23" i="1" s="1"/>
  <c r="D13" i="1"/>
  <c r="C2" i="2" s="1"/>
  <c r="B13" i="1"/>
  <c r="A2" i="2" s="1"/>
  <c r="C5" i="1"/>
  <c r="C6" i="1" s="1"/>
  <c r="D6" i="1" s="1"/>
  <c r="C12" i="1"/>
  <c r="F20" i="1" l="1"/>
  <c r="G20" i="1" s="1"/>
  <c r="C13" i="1"/>
  <c r="B2" i="2" s="1"/>
  <c r="C16" i="1" s="1"/>
  <c r="D5" i="1"/>
  <c r="C8" i="1"/>
  <c r="F21" i="1" l="1"/>
  <c r="F23" i="1" s="1"/>
  <c r="G21" i="1"/>
  <c r="G23" i="1" s="1"/>
</calcChain>
</file>

<file path=xl/sharedStrings.xml><?xml version="1.0" encoding="utf-8"?>
<sst xmlns="http://schemas.openxmlformats.org/spreadsheetml/2006/main" count="31" uniqueCount="26">
  <si>
    <t>内容</t>
    <phoneticPr fontId="1" type="noConversion"/>
  </si>
  <si>
    <t>R1(电阻箱1)</t>
    <phoneticPr fontId="1" type="noConversion"/>
  </si>
  <si>
    <t>R2(电阻箱2)</t>
    <phoneticPr fontId="1" type="noConversion"/>
  </si>
  <si>
    <t>R0(电阻箱3)</t>
    <phoneticPr fontId="1" type="noConversion"/>
  </si>
  <si>
    <t>R0'(电阻箱3)</t>
    <phoneticPr fontId="1" type="noConversion"/>
  </si>
  <si>
    <t>Rx(未知)</t>
    <phoneticPr fontId="1" type="noConversion"/>
  </si>
  <si>
    <t>待测电阻的电阻值Rx=</t>
    <phoneticPr fontId="1" type="noConversion"/>
  </si>
  <si>
    <t>内容</t>
    <phoneticPr fontId="1" type="noConversion"/>
  </si>
  <si>
    <t>电阻臂R0</t>
    <phoneticPr fontId="1" type="noConversion"/>
  </si>
  <si>
    <t>变化量△R0</t>
    <phoneticPr fontId="1" type="noConversion"/>
  </si>
  <si>
    <t>偏转格数△n0</t>
    <phoneticPr fontId="1" type="noConversion"/>
  </si>
  <si>
    <t>读数</t>
    <phoneticPr fontId="1" type="noConversion"/>
  </si>
  <si>
    <t>直流电桥的灵敏度S=</t>
    <phoneticPr fontId="1" type="noConversion"/>
  </si>
  <si>
    <t>参数</t>
    <phoneticPr fontId="1" type="noConversion"/>
  </si>
  <si>
    <t>0.5V</t>
    <phoneticPr fontId="1" type="noConversion"/>
  </si>
  <si>
    <t>1.0V</t>
    <phoneticPr fontId="1" type="noConversion"/>
  </si>
  <si>
    <t>1.5V</t>
    <phoneticPr fontId="1" type="noConversion"/>
  </si>
  <si>
    <t>2.0V</t>
    <phoneticPr fontId="1" type="noConversion"/>
  </si>
  <si>
    <t>2.5V</t>
    <phoneticPr fontId="1" type="noConversion"/>
  </si>
  <si>
    <t>3.0V</t>
    <phoneticPr fontId="1" type="noConversion"/>
  </si>
  <si>
    <t>电桥灵敏度S</t>
    <phoneticPr fontId="1" type="noConversion"/>
  </si>
  <si>
    <t>图例</t>
    <phoneticPr fontId="1" type="noConversion"/>
  </si>
  <si>
    <t>输入</t>
    <phoneticPr fontId="1" type="noConversion"/>
  </si>
  <si>
    <t>输出</t>
    <phoneticPr fontId="1" type="noConversion"/>
  </si>
  <si>
    <t>项目</t>
    <phoneticPr fontId="1" type="noConversion"/>
  </si>
  <si>
    <t>自动输入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</si>
</sst>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="145" zoomScaleNormal="145" workbookViewId="0">
      <selection activeCell="F19" sqref="F19"/>
    </sheetView>
  </sheetViews>
  <sheetFormatPr defaultRowHeight="13.5" x14ac:dyDescent="0.15"/>
  <cols>
    <col min="1" max="1" width="12.25" style="7" customWidth="1"/>
    <col min="2" max="7" width="8.25" style="7" customWidth="1"/>
    <col min="8" max="16384" width="9" style="7"/>
  </cols>
  <sheetData>
    <row r="1" spans="1:6" x14ac:dyDescent="0.15">
      <c r="A1" s="6" t="s">
        <v>0</v>
      </c>
      <c r="B1" s="6">
        <v>1</v>
      </c>
      <c r="C1" s="6">
        <v>2</v>
      </c>
      <c r="D1" s="6">
        <v>3</v>
      </c>
    </row>
    <row r="2" spans="1:6" x14ac:dyDescent="0.15">
      <c r="A2" s="6" t="s">
        <v>1</v>
      </c>
      <c r="B2" s="14">
        <v>1000</v>
      </c>
      <c r="C2" s="14">
        <v>1500</v>
      </c>
      <c r="D2" s="14">
        <v>2000</v>
      </c>
    </row>
    <row r="3" spans="1:6" x14ac:dyDescent="0.15">
      <c r="A3" s="6" t="s">
        <v>2</v>
      </c>
      <c r="B3" s="14">
        <v>1000</v>
      </c>
      <c r="C3" s="14">
        <v>1500</v>
      </c>
      <c r="D3" s="14">
        <v>2000</v>
      </c>
    </row>
    <row r="4" spans="1:6" x14ac:dyDescent="0.15">
      <c r="A4" s="6" t="s">
        <v>3</v>
      </c>
      <c r="B4" s="3">
        <v>320</v>
      </c>
      <c r="C4" s="14">
        <f>B4</f>
        <v>320</v>
      </c>
      <c r="D4" s="14">
        <f>C4</f>
        <v>320</v>
      </c>
    </row>
    <row r="5" spans="1:6" x14ac:dyDescent="0.15">
      <c r="A5" s="6" t="s">
        <v>4</v>
      </c>
      <c r="B5" s="14">
        <f>B4</f>
        <v>320</v>
      </c>
      <c r="C5" s="14">
        <f>C4</f>
        <v>320</v>
      </c>
      <c r="D5" s="14">
        <f t="shared" ref="D5" si="0">C5</f>
        <v>320</v>
      </c>
    </row>
    <row r="6" spans="1:6" x14ac:dyDescent="0.15">
      <c r="A6" s="6" t="s">
        <v>5</v>
      </c>
      <c r="B6" s="14">
        <f>B5</f>
        <v>320</v>
      </c>
      <c r="C6" s="14">
        <f>C5</f>
        <v>320</v>
      </c>
      <c r="D6" s="14">
        <f t="shared" ref="D6" si="1">C6</f>
        <v>320</v>
      </c>
    </row>
    <row r="7" spans="1:6" x14ac:dyDescent="0.15">
      <c r="A7" s="4"/>
      <c r="B7" s="4"/>
      <c r="C7" s="4"/>
      <c r="D7" s="4"/>
    </row>
    <row r="8" spans="1:6" x14ac:dyDescent="0.15">
      <c r="A8" s="16" t="s">
        <v>6</v>
      </c>
      <c r="B8" s="16"/>
      <c r="C8" s="2">
        <f>C6</f>
        <v>320</v>
      </c>
      <c r="D8" s="4"/>
    </row>
    <row r="9" spans="1:6" x14ac:dyDescent="0.15">
      <c r="A9" s="4"/>
      <c r="B9" s="4"/>
      <c r="C9" s="5"/>
      <c r="D9" s="4"/>
    </row>
    <row r="10" spans="1:6" x14ac:dyDescent="0.15">
      <c r="A10" s="12" t="s">
        <v>11</v>
      </c>
      <c r="B10" s="3">
        <v>322</v>
      </c>
      <c r="C10" s="3">
        <v>324</v>
      </c>
      <c r="D10" s="3">
        <v>326</v>
      </c>
      <c r="E10" s="4"/>
      <c r="F10" s="4"/>
    </row>
    <row r="11" spans="1:6" x14ac:dyDescent="0.15">
      <c r="A11" s="6" t="s">
        <v>7</v>
      </c>
      <c r="B11" s="6">
        <v>1</v>
      </c>
      <c r="C11" s="6">
        <v>2</v>
      </c>
      <c r="D11" s="6">
        <v>3</v>
      </c>
      <c r="E11" s="4"/>
      <c r="F11" s="4"/>
    </row>
    <row r="12" spans="1:6" x14ac:dyDescent="0.15">
      <c r="A12" s="6" t="s">
        <v>8</v>
      </c>
      <c r="B12" s="14">
        <f>B4</f>
        <v>320</v>
      </c>
      <c r="C12" s="14">
        <f>C4</f>
        <v>320</v>
      </c>
      <c r="D12" s="14">
        <f>D4</f>
        <v>320</v>
      </c>
      <c r="E12" s="4"/>
      <c r="F12" s="4"/>
    </row>
    <row r="13" spans="1:6" x14ac:dyDescent="0.15">
      <c r="A13" s="6" t="s">
        <v>9</v>
      </c>
      <c r="B13" s="2">
        <f>ABS(B12-B10)</f>
        <v>2</v>
      </c>
      <c r="C13" s="2">
        <f>ABS(C12-C10)</f>
        <v>4</v>
      </c>
      <c r="D13" s="2">
        <f>ABS(D12-D10)</f>
        <v>6</v>
      </c>
      <c r="E13" s="4"/>
      <c r="F13" s="4"/>
    </row>
    <row r="14" spans="1:6" x14ac:dyDescent="0.15">
      <c r="A14" s="6" t="s">
        <v>10</v>
      </c>
      <c r="B14" s="14">
        <v>1</v>
      </c>
      <c r="C14" s="14">
        <v>2</v>
      </c>
      <c r="D14" s="14">
        <v>3</v>
      </c>
      <c r="E14" s="4"/>
      <c r="F14" s="4"/>
    </row>
    <row r="16" spans="1:6" x14ac:dyDescent="0.15">
      <c r="A16" s="16" t="s">
        <v>12</v>
      </c>
      <c r="B16" s="16"/>
      <c r="C16" s="13">
        <f>AVERAGE(参数!A2:C2)</f>
        <v>160</v>
      </c>
    </row>
    <row r="18" spans="1:7" x14ac:dyDescent="0.15">
      <c r="A18" s="12" t="s">
        <v>11</v>
      </c>
      <c r="B18" s="3">
        <v>905</v>
      </c>
      <c r="C18" s="3">
        <v>897</v>
      </c>
      <c r="D18" s="3">
        <v>913</v>
      </c>
      <c r="E18" s="3">
        <v>922</v>
      </c>
      <c r="F18" s="3">
        <v>916</v>
      </c>
      <c r="G18" s="3">
        <v>921</v>
      </c>
    </row>
    <row r="19" spans="1:7" x14ac:dyDescent="0.15">
      <c r="A19" s="6" t="s">
        <v>0</v>
      </c>
      <c r="B19" s="6" t="s">
        <v>14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19</v>
      </c>
    </row>
    <row r="20" spans="1:7" x14ac:dyDescent="0.15">
      <c r="A20" s="6" t="s">
        <v>8</v>
      </c>
      <c r="B20" s="3">
        <v>944</v>
      </c>
      <c r="C20" s="14">
        <f>B20</f>
        <v>944</v>
      </c>
      <c r="D20" s="14">
        <f t="shared" ref="D20:G20" si="2">C20</f>
        <v>944</v>
      </c>
      <c r="E20" s="14">
        <f t="shared" si="2"/>
        <v>944</v>
      </c>
      <c r="F20" s="14">
        <f t="shared" si="2"/>
        <v>944</v>
      </c>
      <c r="G20" s="14">
        <f t="shared" si="2"/>
        <v>944</v>
      </c>
    </row>
    <row r="21" spans="1:7" x14ac:dyDescent="0.15">
      <c r="A21" s="6" t="s">
        <v>9</v>
      </c>
      <c r="B21" s="2">
        <f t="shared" ref="B21:G21" si="3">ABS(B20-B18)</f>
        <v>39</v>
      </c>
      <c r="C21" s="2">
        <f t="shared" si="3"/>
        <v>47</v>
      </c>
      <c r="D21" s="2">
        <f t="shared" si="3"/>
        <v>31</v>
      </c>
      <c r="E21" s="2">
        <f t="shared" si="3"/>
        <v>22</v>
      </c>
      <c r="F21" s="2">
        <f t="shared" si="3"/>
        <v>28</v>
      </c>
      <c r="G21" s="2">
        <f t="shared" si="3"/>
        <v>23</v>
      </c>
    </row>
    <row r="22" spans="1:7" x14ac:dyDescent="0.15">
      <c r="A22" s="6" t="s">
        <v>10</v>
      </c>
      <c r="B22" s="14">
        <v>1</v>
      </c>
      <c r="C22" s="14">
        <v>2</v>
      </c>
      <c r="D22" s="14">
        <v>2</v>
      </c>
      <c r="E22" s="14">
        <v>2</v>
      </c>
      <c r="F22" s="14">
        <v>3</v>
      </c>
      <c r="G22" s="14">
        <v>3</v>
      </c>
    </row>
    <row r="23" spans="1:7" x14ac:dyDescent="0.15">
      <c r="A23" s="6" t="s">
        <v>20</v>
      </c>
      <c r="B23" s="8">
        <f t="shared" ref="B23:G23" si="4">B22*B20/B21</f>
        <v>24.205128205128204</v>
      </c>
      <c r="C23" s="8">
        <f t="shared" si="4"/>
        <v>40.170212765957444</v>
      </c>
      <c r="D23" s="8">
        <f t="shared" si="4"/>
        <v>60.903225806451616</v>
      </c>
      <c r="E23" s="8">
        <f t="shared" si="4"/>
        <v>85.818181818181813</v>
      </c>
      <c r="F23" s="8">
        <f t="shared" si="4"/>
        <v>101.14285714285714</v>
      </c>
      <c r="G23" s="8">
        <f t="shared" si="4"/>
        <v>123.1304347826087</v>
      </c>
    </row>
    <row r="25" spans="1:7" x14ac:dyDescent="0.15">
      <c r="A25" s="6" t="s">
        <v>21</v>
      </c>
      <c r="B25" s="9" t="s">
        <v>23</v>
      </c>
      <c r="C25" s="10" t="s">
        <v>22</v>
      </c>
      <c r="D25" s="11" t="s">
        <v>24</v>
      </c>
      <c r="E25" s="15" t="s">
        <v>25</v>
      </c>
    </row>
  </sheetData>
  <mergeCells count="2">
    <mergeCell ref="A8:B8"/>
    <mergeCell ref="A16:B1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0" sqref="B30"/>
    </sheetView>
  </sheetViews>
  <sheetFormatPr defaultRowHeight="13.5" x14ac:dyDescent="0.15"/>
  <sheetData>
    <row r="1" spans="1:3" x14ac:dyDescent="0.15">
      <c r="A1" t="s">
        <v>13</v>
      </c>
    </row>
    <row r="2" spans="1:3" x14ac:dyDescent="0.15">
      <c r="A2" s="1">
        <f>数据处理!B14*数据处理!B12/数据处理!B13</f>
        <v>160</v>
      </c>
      <c r="B2" s="1">
        <f>数据处理!C14*数据处理!C12/数据处理!C13</f>
        <v>160</v>
      </c>
      <c r="C2" s="1">
        <f>数据处理!D14*数据处理!D12/数据处理!D13</f>
        <v>160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数据处理</vt:lpstr>
      <vt:lpstr>参数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2020-07-12T13:35:22Z</dcterms:modified>
</cp:coreProperties>
</file>