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python\專題python\"/>
    </mc:Choice>
  </mc:AlternateContent>
  <bookViews>
    <workbookView xWindow="-105" yWindow="-105" windowWidth="23250" windowHeight="12570" activeTab="3"/>
  </bookViews>
  <sheets>
    <sheet name="插值點" sheetId="2" r:id="rId1"/>
    <sheet name="邊界斜率" sheetId="3" r:id="rId2"/>
    <sheet name="全部點" sheetId="1" r:id="rId3"/>
    <sheet name="結果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4" l="1"/>
  <c r="D61" i="4"/>
  <c r="C61" i="4"/>
  <c r="B61" i="4"/>
  <c r="AX2" i="4" l="1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1" i="4"/>
  <c r="B51" i="4" l="1"/>
  <c r="E49" i="4"/>
  <c r="E48" i="4"/>
  <c r="E47" i="4"/>
  <c r="D49" i="4"/>
  <c r="D47" i="4"/>
  <c r="C49" i="4"/>
  <c r="C47" i="4"/>
  <c r="B49" i="4"/>
  <c r="B47" i="4"/>
  <c r="AI27" i="4" l="1"/>
  <c r="AE27" i="4"/>
  <c r="AA27" i="4"/>
  <c r="Y27" i="4"/>
  <c r="U27" i="4"/>
  <c r="B48" i="4" s="1"/>
  <c r="W27" i="4"/>
  <c r="D48" i="4" s="1"/>
  <c r="R27" i="4"/>
  <c r="O27" i="4"/>
  <c r="L27" i="4"/>
  <c r="A27" i="4" l="1"/>
  <c r="J27" i="4"/>
  <c r="C48" i="4" s="1"/>
  <c r="H27" i="4"/>
  <c r="E27" i="4"/>
</calcChain>
</file>

<file path=xl/sharedStrings.xml><?xml version="1.0" encoding="utf-8"?>
<sst xmlns="http://schemas.openxmlformats.org/spreadsheetml/2006/main" count="1221" uniqueCount="471">
  <si>
    <t>(-5.5,5.03)</t>
  </si>
  <si>
    <t>(-3.57882,6.97804)</t>
  </si>
  <si>
    <t>(-2.58547,7.4215)</t>
  </si>
  <si>
    <t>(-0.61651,7.81174)</t>
  </si>
  <si>
    <t>(0.43005,7.54567)</t>
  </si>
  <si>
    <t>(1.47661,7.10221)</t>
  </si>
  <si>
    <t>(3.58748,5.27516)</t>
  </si>
  <si>
    <t>(4.68726,3.9093)</t>
  </si>
  <si>
    <t>(-6.86,4.76636)</t>
  </si>
  <si>
    <t>(-6.12515,6.05469)</t>
  </si>
  <si>
    <t>(-4.43424,7.8768)</t>
  </si>
  <si>
    <t>(-3.67624,8.35783)</t>
  </si>
  <si>
    <t>(-2.1311,8.6931)</t>
  </si>
  <si>
    <t>(-1.27107,8.40156)</t>
  </si>
  <si>
    <t>(-0.4985,7.90595)</t>
  </si>
  <si>
    <t>(1.25072,5.9235)</t>
  </si>
  <si>
    <t>(2.18364,4.43667)</t>
  </si>
  <si>
    <t>(-5.32,5.39)</t>
  </si>
  <si>
    <t>(-4.36521,6.43319)</t>
  </si>
  <si>
    <t>(-2.47208,7.91367)</t>
  </si>
  <si>
    <t>(-1.54141,8.24328)</t>
  </si>
  <si>
    <t>(0.45564,8.12695)</t>
  </si>
  <si>
    <t>(1.4057,7.68101)</t>
  </si>
  <si>
    <t>(3.53848,5.85845)</t>
  </si>
  <si>
    <t>(4.56609,4.44306)</t>
  </si>
  <si>
    <t>(-5.67277,5.83384)</t>
  </si>
  <si>
    <t>(-4.19184,7.69687)</t>
  </si>
  <si>
    <t>(-3.41586,8.30041)</t>
  </si>
  <si>
    <t>(-2.71172,8.57344)</t>
  </si>
  <si>
    <t>(-1.38968,8.47285)</t>
  </si>
  <si>
    <t>(-0.6137,8.07049)</t>
  </si>
  <si>
    <t>(0.16229,7.35199)</t>
  </si>
  <si>
    <t>(1.77173,5.05278)</t>
  </si>
  <si>
    <t>(2.59083,3.45771)</t>
  </si>
  <si>
    <t>(-6.10224,4.69249)</t>
  </si>
  <si>
    <t>(-5.16076,6.08919)</t>
  </si>
  <si>
    <t>(-3.22608,8.12733)</t>
    <phoneticPr fontId="1" type="noConversion"/>
  </si>
  <si>
    <t>(-2.21968,8.73491)</t>
  </si>
  <si>
    <t>(-1.1967,9.05966)</t>
  </si>
  <si>
    <t>(0.84926,8.96224)</t>
  </si>
  <si>
    <t>(1.93719,8.57253)</t>
  </si>
  <si>
    <t>(4.11304,6.81885)</t>
  </si>
  <si>
    <t>(5.2112,5.51855)</t>
  </si>
  <si>
    <t>(-5.43505,7.47262)</t>
  </si>
  <si>
    <t>(-4.74556,8.76206)</t>
  </si>
  <si>
    <t>(-3.46754,10.5167)</t>
  </si>
  <si>
    <t>(-2.77048,11.03271)</t>
  </si>
  <si>
    <t>(-2.08375,11.27993)</t>
  </si>
  <si>
    <t>(-0.73777,11.06018)</t>
  </si>
  <si>
    <t>(-0.09225,10.5108)</t>
  </si>
  <si>
    <t>(1.3224,8.75278)</t>
  </si>
  <si>
    <t>(2.06407,7.42054)</t>
  </si>
  <si>
    <t>(2.84693,5.84107)</t>
  </si>
  <si>
    <t>(-6.02014,5.27142)</t>
  </si>
  <si>
    <t>(-5.23477,6.746)</t>
  </si>
  <si>
    <t>(-3.55183,8.87772)</t>
  </si>
  <si>
    <t>(-2.63824,9.58295)</t>
  </si>
  <si>
    <t>(-1.7567,9.98365)</t>
  </si>
  <si>
    <t>(0.07049,10.20804)</t>
  </si>
  <si>
    <t>(0.98408,9.87145)</t>
  </si>
  <si>
    <t>(1.97781,9.2143)</t>
  </si>
  <si>
    <t>(4.01933,7.11967)</t>
  </si>
  <si>
    <t>(-5.34379,6.23567)</t>
  </si>
  <si>
    <t>(-3.17452,8.23366)</t>
  </si>
  <si>
    <t>(-2.17576,8.81676)</t>
  </si>
  <si>
    <t>(-1.17915,9.16104)</t>
  </si>
  <si>
    <t>(0.92019,9.02086)</t>
  </si>
  <si>
    <t>(1.95309,8.56505)</t>
  </si>
  <si>
    <t>(3.88165,6.78195)</t>
  </si>
  <si>
    <t>(4.88698,5.48392)</t>
  </si>
  <si>
    <t>(-6.24127,5.44065)</t>
  </si>
  <si>
    <t>(-5.46685,6.8466)</t>
  </si>
  <si>
    <t>(-4.01495,8.8253)</t>
  </si>
  <si>
    <t>(-3.27886,9.38444)</t>
  </si>
  <si>
    <t>(-2.52441,9.77276)</t>
  </si>
  <si>
    <t>(-1.1076,9.73393)</t>
  </si>
  <si>
    <t>(-0.38755,9.3678)</t>
  </si>
  <si>
    <t>(0.36912,8.75758)</t>
  </si>
  <si>
    <t>(1.96788,6.65844)</t>
  </si>
  <si>
    <t>(2.74621,5.14303)</t>
  </si>
  <si>
    <t>(-4.15127,8.23109)</t>
  </si>
  <si>
    <t>(-3.21152,8.98574)</t>
  </si>
  <si>
    <t>(-2.34296,9.44137)</t>
  </si>
  <si>
    <t>(-0.62009,9.65495)</t>
  </si>
  <si>
    <t>(0.30542,9.35594)</t>
  </si>
  <si>
    <t>(1.27365,8.84335)</t>
  </si>
  <si>
    <t>(2.22764,8.06023)</t>
  </si>
  <si>
    <t>(4.07866,5.73933)</t>
  </si>
  <si>
    <t>(-5.06151,6.87098)</t>
  </si>
  <si>
    <t>(-2.74494,8.76355)</t>
  </si>
  <si>
    <t>(-1.80341,9.35946)</t>
  </si>
  <si>
    <t>(-0.77845,9.69317)</t>
  </si>
  <si>
    <t>(1.35489,9.5859)</t>
  </si>
  <si>
    <t>(2.39177,9.15685)</t>
  </si>
  <si>
    <t>(3.50015,8.47752)</t>
  </si>
  <si>
    <t>(5.72369,6.31593)</t>
  </si>
  <si>
    <t>(-6.6081,4.98077)</t>
  </si>
  <si>
    <t>(-5.84746,6.53267)</t>
  </si>
  <si>
    <t>(-5.01289,7.77063)</t>
  </si>
  <si>
    <t>(-3.4411,9.45369)</t>
  </si>
  <si>
    <t>(-2.64826,9.88488)</t>
  </si>
  <si>
    <t>(-1.07027,10.0418)</t>
  </si>
  <si>
    <t>(-0.25537,9.70726)</t>
  </si>
  <si>
    <t>(0.50806,9.11538)</t>
  </si>
  <si>
    <t>(2.03493,7.14247)</t>
  </si>
  <si>
    <t>(2.82409,5.77)</t>
  </si>
  <si>
    <t>(-6,4)</t>
  </si>
  <si>
    <t>(-4.95883,5.41194)</t>
  </si>
  <si>
    <t>(-2.92351,7.52614)</t>
  </si>
  <si>
    <t>(-1.94529,8.22036)</t>
  </si>
  <si>
    <t>(-0.91974,8.56747)</t>
  </si>
  <si>
    <t>(1.06824,8.64636)</t>
  </si>
  <si>
    <t>(2.14112,8.22036)</t>
  </si>
  <si>
    <t>(4.49316,6.60575)</t>
  </si>
  <si>
    <t>(5.69336,5.28322)</t>
  </si>
  <si>
    <t xml:space="preserve"> (-3.49,7.77)</t>
  </si>
  <si>
    <t>(3.75,7.19)</t>
  </si>
  <si>
    <t>(7.45,2.55)</t>
  </si>
  <si>
    <t>(-6.75,3.57)</t>
  </si>
  <si>
    <t>(-4.61,6.1)</t>
  </si>
  <si>
    <t>(-1.61,7.8)</t>
  </si>
  <si>
    <t>(2.49,6.32)</t>
  </si>
  <si>
    <t>(5.71,2.26)</t>
  </si>
  <si>
    <t>(-7.61,3.15)</t>
  </si>
  <si>
    <t>(-5.35,7.08)</t>
  </si>
  <si>
    <t>(-2.97,8.66)</t>
  </si>
  <si>
    <t>(0.29,7.08)</t>
  </si>
  <si>
    <t>(3.04,2.65)</t>
  </si>
  <si>
    <t>(-6.27,4.04)</t>
  </si>
  <si>
    <t>(-3.44,7.32)</t>
  </si>
  <si>
    <t>(-0.61,8.33)</t>
  </si>
  <si>
    <t>(2.44,7)</t>
  </si>
  <si>
    <t>(5.55,2.85)</t>
  </si>
  <si>
    <t>(-7.24,2.91)</t>
  </si>
  <si>
    <t>(-4.99,6.91)</t>
  </si>
  <si>
    <t>(-2.07,8.65)</t>
  </si>
  <si>
    <t>(0.89,6.37)</t>
  </si>
  <si>
    <t>(3.27,1.94)</t>
  </si>
  <si>
    <t>(-7.09,3.35)</t>
  </si>
  <si>
    <t>(-4.22,7.24)</t>
  </si>
  <si>
    <t>(-0.12,9.18)</t>
  </si>
  <si>
    <t>(2.97,7.82)</t>
  </si>
  <si>
    <t>(6.27,3.86)</t>
  </si>
  <si>
    <t>(-6.87,4.42)</t>
  </si>
  <si>
    <t>(-4.15,9.72)</t>
  </si>
  <si>
    <t>(-1.43,11.3)</t>
  </si>
  <si>
    <t>(0.64,9.74)</t>
  </si>
  <si>
    <t>(3.62,3.94)</t>
  </si>
  <si>
    <t>(-6.92,3.77)</t>
  </si>
  <si>
    <t>(-4.42,7.92)</t>
  </si>
  <si>
    <t>(-0.87,10.23)</t>
  </si>
  <si>
    <t>(2.99,8.38)</t>
  </si>
  <si>
    <t>(6.1,3.69)</t>
  </si>
  <si>
    <t>(-7.64,3.73)</t>
  </si>
  <si>
    <t>(-4.22,7.38)</t>
  </si>
  <si>
    <t>(-0.17,9.25)</t>
  </si>
  <si>
    <t>(2.96,7.81)</t>
  </si>
  <si>
    <t>(6,4)</t>
  </si>
  <si>
    <t>(-7.14,3.84)</t>
  </si>
  <si>
    <t>(-4.79,8.01)</t>
  </si>
  <si>
    <t>(-1.8,9.9)</t>
  </si>
  <si>
    <t>(1.17,7.86)</t>
  </si>
  <si>
    <t>(3.51,3.46)</t>
  </si>
  <si>
    <t>(-7.31,3.9)</t>
  </si>
  <si>
    <t>(-5.14,7.2)</t>
  </si>
  <si>
    <t>(-1.51,9.65)</t>
  </si>
  <si>
    <t>(3.17,7.04)</t>
  </si>
  <si>
    <t>(5.78,3.12)</t>
  </si>
  <si>
    <t>(-7.16,3.99)</t>
  </si>
  <si>
    <t>(-3.9,7.9)</t>
  </si>
  <si>
    <t>(0.24,9.73)</t>
  </si>
  <si>
    <t>(4.57,7.49)</t>
  </si>
  <si>
    <t>(7.74,3.7)</t>
  </si>
  <si>
    <t>(-7.47,3.49)</t>
  </si>
  <si>
    <t>(-4.23,8.71)</t>
  </si>
  <si>
    <t>(-1.9,10.1)</t>
  </si>
  <si>
    <t>(1.26,8.29)</t>
  </si>
  <si>
    <t>(3.63,4)</t>
  </si>
  <si>
    <t>(-3.99,6.62)</t>
  </si>
  <si>
    <t>(0.03,8.77)</t>
  </si>
  <si>
    <t>(3.26,7.51)</t>
  </si>
  <si>
    <t>(6.94,3.78)</t>
  </si>
  <si>
    <t xml:space="preserve"> (-6.87,3.41)</t>
  </si>
  <si>
    <t>(-5.39,6.19)</t>
  </si>
  <si>
    <t>(-2.21,9.01)</t>
  </si>
  <si>
    <t>(1.11,6.3)</t>
  </si>
  <si>
    <t>(2.74,3.23)</t>
  </si>
  <si>
    <t>(-7.24,4.46)</t>
  </si>
  <si>
    <t>(-4.68,7.45)</t>
  </si>
  <si>
    <t>(3.81,6.91)</t>
  </si>
  <si>
    <t>(6.25,4)</t>
  </si>
  <si>
    <t>(-6.44,4.17)</t>
  </si>
  <si>
    <t>(-4.23,6.56)</t>
  </si>
  <si>
    <t>(-0.15,8.21)</t>
  </si>
  <si>
    <t>(3.95,6.42)</t>
  </si>
  <si>
    <t>(6.39,4)</t>
  </si>
  <si>
    <t>(-6.28,4.25)</t>
  </si>
  <si>
    <t>(-4.49,6.89)</t>
  </si>
  <si>
    <t>(-0.92,8.96)</t>
  </si>
  <si>
    <t>(3.24,7.03)</t>
  </si>
  <si>
    <t>(5.39,4.45)</t>
  </si>
  <si>
    <t>(-4.21,6.52)</t>
  </si>
  <si>
    <t>(0.19,8.19)</t>
  </si>
  <si>
    <t>(3.38,6.74)</t>
  </si>
  <si>
    <t>(6.57,3.37)</t>
  </si>
  <si>
    <t>(-4.43,6.47)</t>
  </si>
  <si>
    <t>(3.38,6.52)</t>
  </si>
  <si>
    <t>(5.64,4.19)</t>
  </si>
  <si>
    <t>(-3.95,6.68)</t>
  </si>
  <si>
    <t>(-0.5,8.35)</t>
  </si>
  <si>
    <t>(4,6)</t>
  </si>
  <si>
    <t>(5.88,3.09)</t>
  </si>
  <si>
    <t>(-6.2,4)</t>
  </si>
  <si>
    <t>(-4.05,5.95)</t>
  </si>
  <si>
    <t>(-0.79,7.08)</t>
  </si>
  <si>
    <t>(3.73,5.11)</t>
  </si>
  <si>
    <t>(6.07,2.9)</t>
  </si>
  <si>
    <t>(-6.4,4.93)</t>
  </si>
  <si>
    <t>(-5.48,6.29)</t>
  </si>
  <si>
    <t>(-1.32,9.3)</t>
  </si>
  <si>
    <t>(2.98,6.31)</t>
  </si>
  <si>
    <t>(4.72,3.34)</t>
  </si>
  <si>
    <t>(-6.33,5.27)</t>
  </si>
  <si>
    <t>(-5.35,6.51)</t>
  </si>
  <si>
    <t>(-1.2,8.89)</t>
  </si>
  <si>
    <t>(4.25,5.98)</t>
  </si>
  <si>
    <t>(6.29,3.26)</t>
  </si>
  <si>
    <t>(-4.39,5.91)</t>
  </si>
  <si>
    <t>(-0.05,7.83)</t>
  </si>
  <si>
    <t>(4.53,6.26)</t>
  </si>
  <si>
    <t>(7.11,3.99)</t>
  </si>
  <si>
    <t>(-6.42,4.72)</t>
  </si>
  <si>
    <t>(-4.78,7.06)</t>
  </si>
  <si>
    <t>(-1.09,8.84)</t>
  </si>
  <si>
    <t>(2.85,6.31)</t>
  </si>
  <si>
    <t>(4.82,3.24)</t>
  </si>
  <si>
    <t>(-6.02,4.81)</t>
  </si>
  <si>
    <t>(-4.66,7.12)</t>
  </si>
  <si>
    <t>(-3.3,8.48)</t>
  </si>
  <si>
    <t>(-1.8,8.78)</t>
  </si>
  <si>
    <t>(-1.07,8.56)</t>
  </si>
  <si>
    <t>(-0.36,8.07)</t>
  </si>
  <si>
    <t>(0.45,7.31)</t>
  </si>
  <si>
    <t>(1.97,4.86)</t>
  </si>
  <si>
    <t>(-5.32,5.48)</t>
  </si>
  <si>
    <t>(-3.08,7.26)</t>
  </si>
  <si>
    <t>(-1.94,7.74)</t>
  </si>
  <si>
    <t>(0.34,8.04)</t>
  </si>
  <si>
    <t>(1.54,7.76)</t>
  </si>
  <si>
    <t>(2.74,7.2)</t>
  </si>
  <si>
    <t>(5.16,5.36)</t>
  </si>
  <si>
    <t>(-5.33,5.76)</t>
  </si>
  <si>
    <t>(-3.66,7.85)</t>
  </si>
  <si>
    <t>(-2.8,8.46)</t>
  </si>
  <si>
    <t>(-1.88,8.84)</t>
  </si>
  <si>
    <t>(0.04,8.9)</t>
  </si>
  <si>
    <t>(1.09,8.53)</t>
  </si>
  <si>
    <t>(2.12,7.97)</t>
  </si>
  <si>
    <t>(4.3,5.89)</t>
  </si>
  <si>
    <t>(-3.1,7.28)</t>
  </si>
  <si>
    <t>(-2.02,7.8)</t>
  </si>
  <si>
    <t>(-0.9,8.04)</t>
  </si>
  <si>
    <t>(1.22,7.94)</t>
  </si>
  <si>
    <t>(2.32,7.44)</t>
  </si>
  <si>
    <t>(-3.3,7.16)</t>
  </si>
  <si>
    <t>(-2.24,7.68)</t>
  </si>
  <si>
    <t>(-1.08,7.96)</t>
  </si>
  <si>
    <t>(1.14,7.76)</t>
  </si>
  <si>
    <t>(2.26,7.32)</t>
  </si>
  <si>
    <t>(-4.86,5.64)</t>
  </si>
  <si>
    <t>(-2.94,7.44)</t>
  </si>
  <si>
    <t>(-1.96,7.86)</t>
  </si>
  <si>
    <t>(1,8)</t>
  </si>
  <si>
    <t>(2.02,7.56)</t>
  </si>
  <si>
    <t>(3.02,6.84)</t>
  </si>
  <si>
    <t>(-5.14,5.08)</t>
  </si>
  <si>
    <t>(-2.98,6.52)</t>
  </si>
  <si>
    <t>(-1.86,6.96)</t>
  </si>
  <si>
    <t>(0.38,6.94)</t>
  </si>
  <si>
    <t>(1.46,6.6)</t>
  </si>
  <si>
    <t>(2.6,6.04)</t>
  </si>
  <si>
    <t>(-4.58,7.38)</t>
  </si>
  <si>
    <t>(-3.78,8.22)</t>
  </si>
  <si>
    <t>(-2.96,8.82)</t>
  </si>
  <si>
    <t>(-2.12,9.18)</t>
  </si>
  <si>
    <t>(-0.48,9.24)</t>
  </si>
  <si>
    <t>(0.42,8.9)</t>
  </si>
  <si>
    <t>(1.26,8.24)</t>
  </si>
  <si>
    <t>(2.12,7.42)</t>
  </si>
  <si>
    <t>(3.9,4.86)</t>
  </si>
  <si>
    <t>(-4.3,7.5)</t>
  </si>
  <si>
    <t>(-3.24,8.16)</t>
  </si>
  <si>
    <t>(-2.2,8.64)</t>
  </si>
  <si>
    <t>(-0.12,8.84)</t>
  </si>
  <si>
    <t>(0.98,8.6)</t>
  </si>
  <si>
    <t>(2,8)</t>
  </si>
  <si>
    <t>(3.12,7.14)</t>
  </si>
  <si>
    <t>(-3.14,6.76)</t>
  </si>
  <si>
    <t>(-1.88,7.34)</t>
  </si>
  <si>
    <t>(1.9,7.54)</t>
  </si>
  <si>
    <t>(3.24,7.06)</t>
  </si>
  <si>
    <t>(5.86,5.3)</t>
  </si>
  <si>
    <t>(-5.6,6.04)</t>
  </si>
  <si>
    <t>(-3.84,7.88)</t>
  </si>
  <si>
    <t>(-2.92,8.46)</t>
  </si>
  <si>
    <t>(-0.12,8.68)</t>
  </si>
  <si>
    <t>(0.84,8.22)</t>
  </si>
  <si>
    <t>(1.84,7.4)</t>
  </si>
  <si>
    <t>(3.86,4.92)</t>
  </si>
  <si>
    <t>(-0.48,9.32)</t>
    <phoneticPr fontId="1" type="noConversion"/>
  </si>
  <si>
    <t>(3.04,2.65)</t>
    <phoneticPr fontId="1" type="noConversion"/>
  </si>
  <si>
    <t>(-4.99,6.91)</t>
    <phoneticPr fontId="1" type="noConversion"/>
  </si>
  <si>
    <t>(-7.64,3.73)</t>
    <phoneticPr fontId="1" type="noConversion"/>
  </si>
  <si>
    <t>(6,4)</t>
    <phoneticPr fontId="1" type="noConversion"/>
  </si>
  <si>
    <t>(-7.14,3.84)</t>
    <phoneticPr fontId="1" type="noConversion"/>
  </si>
  <si>
    <t>(-1.8,9.9)</t>
    <phoneticPr fontId="1" type="noConversion"/>
  </si>
  <si>
    <t>(-4.23,8.71)</t>
    <phoneticPr fontId="1" type="noConversion"/>
  </si>
  <si>
    <t>(-1.9,10.1)</t>
    <phoneticPr fontId="1" type="noConversion"/>
  </si>
  <si>
    <t>(-5.94,4.63)</t>
    <phoneticPr fontId="1" type="noConversion"/>
  </si>
  <si>
    <t>(-6.05,4.71)</t>
    <phoneticPr fontId="1" type="noConversion"/>
  </si>
  <si>
    <t>(-5.97,4.27)</t>
    <phoneticPr fontId="1" type="noConversion"/>
  </si>
  <si>
    <t>(-5.65,4.85)</t>
    <phoneticPr fontId="1" type="noConversion"/>
  </si>
  <si>
    <t>(0.1,8)</t>
    <phoneticPr fontId="1" type="noConversion"/>
  </si>
  <si>
    <t>m1</t>
    <phoneticPr fontId="1" type="noConversion"/>
  </si>
  <si>
    <t>m2</t>
    <phoneticPr fontId="1" type="noConversion"/>
  </si>
  <si>
    <t>拉格朗日</t>
    <phoneticPr fontId="1" type="noConversion"/>
  </si>
  <si>
    <t>(-6.65,5.26)</t>
  </si>
  <si>
    <t>(-5.65,6.47)</t>
  </si>
  <si>
    <t>(-3.64,8.25)</t>
  </si>
  <si>
    <t>(-2.61,8.86)</t>
  </si>
  <si>
    <t>(-0.55,9.23)</t>
  </si>
  <si>
    <t>(0.48,9.04)</t>
  </si>
  <si>
    <t>(1.56,8.62)</t>
  </si>
  <si>
    <t>(2.68,7.85)</t>
  </si>
  <si>
    <t>(5,5.6)</t>
  </si>
  <si>
    <t>(-5.94,4.63)</t>
    <phoneticPr fontId="1" type="noConversion"/>
  </si>
  <si>
    <t>(4.46,5.46)</t>
  </si>
  <si>
    <t>(-6.05,4.71)</t>
    <phoneticPr fontId="1" type="noConversion"/>
  </si>
  <si>
    <t>(0.1,8)</t>
    <phoneticPr fontId="1" type="noConversion"/>
  </si>
  <si>
    <t>(-5.9,4.4)</t>
  </si>
  <si>
    <t>(4.94,4.66)</t>
  </si>
  <si>
    <t>(-5.97,4.27)</t>
    <phoneticPr fontId="1" type="noConversion"/>
  </si>
  <si>
    <t>(0.64,7.74)</t>
  </si>
  <si>
    <t>(-5.65,4.85)</t>
    <phoneticPr fontId="1" type="noConversion"/>
  </si>
  <si>
    <t>(-1.98,8.8)</t>
  </si>
  <si>
    <t>(0.1,8.24)</t>
    <phoneticPr fontId="1" type="noConversion"/>
  </si>
  <si>
    <t>(-7.47,2.95)</t>
    <phoneticPr fontId="1" type="noConversion"/>
  </si>
  <si>
    <t>(-7.24,4.46)</t>
    <phoneticPr fontId="1" type="noConversion"/>
  </si>
  <si>
    <t>(-4.68,7.45)</t>
    <phoneticPr fontId="1" type="noConversion"/>
  </si>
  <si>
    <t>(3.81,6.91)</t>
    <phoneticPr fontId="1" type="noConversion"/>
  </si>
  <si>
    <t>(6.25,4)</t>
    <phoneticPr fontId="1" type="noConversion"/>
  </si>
  <si>
    <t>(-1.62,9.18)</t>
  </si>
  <si>
    <t>(-1.62,9.18)</t>
    <phoneticPr fontId="1" type="noConversion"/>
  </si>
  <si>
    <t>(-7.47,2.95)</t>
    <phoneticPr fontId="1" type="noConversion"/>
  </si>
  <si>
    <t>(-5.51,5.57)</t>
    <phoneticPr fontId="1" type="noConversion"/>
  </si>
  <si>
    <t>(-4.47,6.78)</t>
    <phoneticPr fontId="1" type="noConversion"/>
  </si>
  <si>
    <t xml:space="preserve"> (-3.49,7.77)</t>
    <phoneticPr fontId="1" type="noConversion"/>
  </si>
  <si>
    <t>(-2.53,8.46)</t>
    <phoneticPr fontId="1" type="noConversion"/>
  </si>
  <si>
    <t>(-1.56,8.97)</t>
    <phoneticPr fontId="1" type="noConversion"/>
  </si>
  <si>
    <t>(-0.48,9.32)</t>
    <phoneticPr fontId="1" type="noConversion"/>
  </si>
  <si>
    <t>(0.61,9.16)</t>
    <phoneticPr fontId="1" type="noConversion"/>
  </si>
  <si>
    <t>(1.64,8.76)</t>
    <phoneticPr fontId="1" type="noConversion"/>
  </si>
  <si>
    <t>(2.74,8.07)</t>
    <phoneticPr fontId="1" type="noConversion"/>
  </si>
  <si>
    <t>(3.75,7.19)</t>
    <phoneticPr fontId="1" type="noConversion"/>
  </si>
  <si>
    <t>(5,6)</t>
    <phoneticPr fontId="1" type="noConversion"/>
  </si>
  <si>
    <t>(6.18,4.41)</t>
    <phoneticPr fontId="1" type="noConversion"/>
  </si>
  <si>
    <t>(7.45,2.55)</t>
    <phoneticPr fontId="1" type="noConversion"/>
  </si>
  <si>
    <t>(-7.47,2.95)</t>
  </si>
  <si>
    <t>(-2.53,8.46)</t>
  </si>
  <si>
    <t>(1.64,8.76)</t>
  </si>
  <si>
    <t>(-3.22608,8.12733)</t>
  </si>
  <si>
    <t>(-5.94,4.63)</t>
  </si>
  <si>
    <t>(-6.05,4.71)</t>
  </si>
  <si>
    <t>(-5.65,4.85)</t>
  </si>
  <si>
    <t>(-0.48,9.32)</t>
  </si>
  <si>
    <t>(2.74,8.07)</t>
  </si>
  <si>
    <t>(5,6)</t>
  </si>
  <si>
    <t>(0.1,8.24)</t>
  </si>
  <si>
    <t>(-1.56,8.97)</t>
  </si>
  <si>
    <t>(0.61,9.16)</t>
  </si>
  <si>
    <t>二次4</t>
    <phoneticPr fontId="1" type="noConversion"/>
  </si>
  <si>
    <t>二次5</t>
    <phoneticPr fontId="1" type="noConversion"/>
  </si>
  <si>
    <t>三次自然5</t>
    <phoneticPr fontId="1" type="noConversion"/>
  </si>
  <si>
    <t>三次斜5</t>
    <phoneticPr fontId="1" type="noConversion"/>
  </si>
  <si>
    <t>二次6</t>
    <phoneticPr fontId="1" type="noConversion"/>
  </si>
  <si>
    <t>m1</t>
    <phoneticPr fontId="1" type="noConversion"/>
  </si>
  <si>
    <t>m1</t>
    <phoneticPr fontId="1" type="noConversion"/>
  </si>
  <si>
    <t>二次7</t>
    <phoneticPr fontId="1" type="noConversion"/>
  </si>
  <si>
    <t>三次自然4</t>
    <phoneticPr fontId="1" type="noConversion"/>
  </si>
  <si>
    <t>三次自然6</t>
    <phoneticPr fontId="1" type="noConversion"/>
  </si>
  <si>
    <t>三次自然7</t>
    <phoneticPr fontId="1" type="noConversion"/>
  </si>
  <si>
    <t>m2</t>
    <phoneticPr fontId="1" type="noConversion"/>
  </si>
  <si>
    <t>三次斜4</t>
    <phoneticPr fontId="1" type="noConversion"/>
  </si>
  <si>
    <t>m1</t>
    <phoneticPr fontId="1" type="noConversion"/>
  </si>
  <si>
    <t>m2</t>
    <phoneticPr fontId="1" type="noConversion"/>
  </si>
  <si>
    <t>三次斜6</t>
    <phoneticPr fontId="1" type="noConversion"/>
  </si>
  <si>
    <t>三次斜7</t>
    <phoneticPr fontId="1" type="noConversion"/>
  </si>
  <si>
    <t>m2</t>
    <phoneticPr fontId="1" type="noConversion"/>
  </si>
  <si>
    <t>二次樣條</t>
    <phoneticPr fontId="1" type="noConversion"/>
  </si>
  <si>
    <t>三次斜6</t>
  </si>
  <si>
    <t>二次7</t>
  </si>
  <si>
    <t>二次6</t>
  </si>
  <si>
    <t>三次自然7</t>
  </si>
  <si>
    <t>三次斜5</t>
  </si>
  <si>
    <t>三次斜4</t>
  </si>
  <si>
    <t>二次5</t>
  </si>
  <si>
    <t>二次7</t>
    <phoneticPr fontId="1" type="noConversion"/>
  </si>
  <si>
    <t>三次自然7</t>
    <phoneticPr fontId="1" type="noConversion"/>
  </si>
  <si>
    <t>三次斜7</t>
    <phoneticPr fontId="1" type="noConversion"/>
  </si>
  <si>
    <t>三次斜5</t>
    <phoneticPr fontId="1" type="noConversion"/>
  </si>
  <si>
    <t>三次斜6</t>
    <phoneticPr fontId="1" type="noConversion"/>
  </si>
  <si>
    <t>二次7</t>
    <phoneticPr fontId="1" type="noConversion"/>
  </si>
  <si>
    <t>三次斜6</t>
    <phoneticPr fontId="1" type="noConversion"/>
  </si>
  <si>
    <t>三次斜7</t>
    <phoneticPr fontId="1" type="noConversion"/>
  </si>
  <si>
    <t>三次斜7</t>
    <phoneticPr fontId="1" type="noConversion"/>
  </si>
  <si>
    <t>三次斜4</t>
    <phoneticPr fontId="1" type="noConversion"/>
  </si>
  <si>
    <t>三次斜6</t>
    <phoneticPr fontId="1" type="noConversion"/>
  </si>
  <si>
    <t>三次斜7</t>
    <phoneticPr fontId="1" type="noConversion"/>
  </si>
  <si>
    <t>三次斜7</t>
    <phoneticPr fontId="1" type="noConversion"/>
  </si>
  <si>
    <t>三次自然7</t>
    <phoneticPr fontId="1" type="noConversion"/>
  </si>
  <si>
    <t>三次斜6</t>
    <phoneticPr fontId="1" type="noConversion"/>
  </si>
  <si>
    <t>二次7</t>
    <phoneticPr fontId="1" type="noConversion"/>
  </si>
  <si>
    <t>(-2.54,8.8)</t>
  </si>
  <si>
    <t>(-4,8)</t>
    <phoneticPr fontId="1" type="noConversion"/>
  </si>
  <si>
    <t>(-6.82,3.37)</t>
    <phoneticPr fontId="1" type="noConversion"/>
  </si>
  <si>
    <t>(-6.07,4.89)</t>
    <phoneticPr fontId="1" type="noConversion"/>
  </si>
  <si>
    <t>(-5.33,6.14)</t>
    <phoneticPr fontId="1" type="noConversion"/>
  </si>
  <si>
    <t>(-4.65,7.14)</t>
    <phoneticPr fontId="1" type="noConversion"/>
  </si>
  <si>
    <t>(-4,7.81)</t>
    <phoneticPr fontId="1" type="noConversion"/>
  </si>
  <si>
    <t>(-3.28,8.44)</t>
    <phoneticPr fontId="1" type="noConversion"/>
  </si>
  <si>
    <t>(-2.61,8.76)</t>
    <phoneticPr fontId="1" type="noConversion"/>
  </si>
  <si>
    <t>(-1.84,8.7)</t>
    <phoneticPr fontId="1" type="noConversion"/>
  </si>
  <si>
    <t>(-1.16,8.51)</t>
    <phoneticPr fontId="1" type="noConversion"/>
  </si>
  <si>
    <t>(-0.34,8.02)</t>
    <phoneticPr fontId="1" type="noConversion"/>
  </si>
  <si>
    <t>(0.56,7.15)</t>
    <phoneticPr fontId="1" type="noConversion"/>
  </si>
  <si>
    <t>(1.24,6.19)</t>
  </si>
  <si>
    <t>(1.98,4.88)</t>
    <phoneticPr fontId="1" type="noConversion"/>
  </si>
  <si>
    <t>(2.71,3.22)</t>
    <phoneticPr fontId="1" type="noConversion"/>
  </si>
  <si>
    <t>三次斜4</t>
    <phoneticPr fontId="1" type="noConversion"/>
  </si>
  <si>
    <t>三次斜7</t>
    <phoneticPr fontId="1" type="noConversion"/>
  </si>
  <si>
    <t>best</t>
    <phoneticPr fontId="1" type="noConversion"/>
  </si>
  <si>
    <t>三次斜5</t>
    <phoneticPr fontId="1" type="noConversion"/>
  </si>
  <si>
    <t>拉格朗日</t>
  </si>
  <si>
    <t>三次自然5</t>
  </si>
  <si>
    <t>三次自然4</t>
  </si>
  <si>
    <t>二次4</t>
  </si>
  <si>
    <t>三次自然6</t>
  </si>
  <si>
    <t>拉格朗日</t>
    <phoneticPr fontId="1" type="noConversion"/>
  </si>
  <si>
    <t>三次自然5</t>
    <phoneticPr fontId="1" type="noConversion"/>
  </si>
  <si>
    <t>三次自然4</t>
    <phoneticPr fontId="1" type="noConversion"/>
  </si>
  <si>
    <t>worst</t>
    <phoneticPr fontId="1" type="noConversion"/>
  </si>
  <si>
    <t>三次自然4</t>
    <phoneticPr fontId="1" type="noConversion"/>
  </si>
  <si>
    <t>拉格朗日</t>
    <phoneticPr fontId="1" type="noConversion"/>
  </si>
  <si>
    <t>自然三次樣條</t>
    <phoneticPr fontId="1" type="noConversion"/>
  </si>
  <si>
    <t>斜率式三次樣條</t>
    <phoneticPr fontId="1" type="noConversion"/>
  </si>
  <si>
    <t>width</t>
    <phoneticPr fontId="1" type="noConversion"/>
  </si>
  <si>
    <t>height</t>
    <phoneticPr fontId="1" type="noConversion"/>
  </si>
  <si>
    <t>h/w</t>
    <phoneticPr fontId="1" type="noConversion"/>
  </si>
  <si>
    <t>small</t>
    <phoneticPr fontId="1" type="noConversion"/>
  </si>
  <si>
    <t>s4</t>
    <phoneticPr fontId="1" type="noConversion"/>
  </si>
  <si>
    <t>s5</t>
    <phoneticPr fontId="1" type="noConversion"/>
  </si>
  <si>
    <t>s3</t>
    <phoneticPr fontId="1" type="noConversion"/>
  </si>
  <si>
    <t>s2</t>
    <phoneticPr fontId="1" type="noConversion"/>
  </si>
  <si>
    <t>s1</t>
    <phoneticPr fontId="1" type="noConversion"/>
  </si>
  <si>
    <t>b2</t>
    <phoneticPr fontId="1" type="noConversion"/>
  </si>
  <si>
    <t>b1</t>
    <phoneticPr fontId="1" type="noConversion"/>
  </si>
  <si>
    <t>b3</t>
    <phoneticPr fontId="1" type="noConversion"/>
  </si>
  <si>
    <t>b5</t>
    <phoneticPr fontId="1" type="noConversion"/>
  </si>
  <si>
    <t>b4</t>
    <phoneticPr fontId="1" type="noConversion"/>
  </si>
  <si>
    <t>big</t>
    <phoneticPr fontId="1" type="noConversion"/>
  </si>
  <si>
    <t>第三組樣本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</si>
</sst>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精確度</a:t>
            </a:r>
            <a:r>
              <a:rPr lang="en-US" altLang="zh-TW"/>
              <a:t>-</a:t>
            </a:r>
            <a:r>
              <a:rPr lang="zh-TW" altLang="en-US"/>
              <a:t>插值點數折線圖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結果!$A$47</c:f>
              <c:strCache>
                <c:ptCount val="1"/>
                <c:pt idx="0">
                  <c:v>二次樣條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結果!$B$46:$E$46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結果!$B$47:$E$47</c:f>
              <c:numCache>
                <c:formatCode>General</c:formatCode>
                <c:ptCount val="4"/>
                <c:pt idx="0">
                  <c:v>0.50438355218957109</c:v>
                </c:pt>
                <c:pt idx="1">
                  <c:v>0.43577516403270333</c:v>
                </c:pt>
                <c:pt idx="2">
                  <c:v>0.36959637825767927</c:v>
                </c:pt>
                <c:pt idx="3">
                  <c:v>0.31261326068437228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E-419A-B188-99C00829AF46}"/>
            </c:ext>
          </c:extLst>
        </c:ser>
        <c:ser>
          <c:idx val="1"/>
          <c:order val="1"/>
          <c:tx>
            <c:strRef>
              <c:f>結果!$A$48</c:f>
              <c:strCache>
                <c:ptCount val="1"/>
                <c:pt idx="0">
                  <c:v>自然三次樣條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結果!$B$46:$E$46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結果!$B$48:$E$48</c:f>
              <c:numCache>
                <c:formatCode>General</c:formatCode>
                <c:ptCount val="4"/>
                <c:pt idx="0">
                  <c:v>1.3196029351001874</c:v>
                </c:pt>
                <c:pt idx="1">
                  <c:v>0.56757296555232928</c:v>
                </c:pt>
                <c:pt idx="2">
                  <c:v>0.41630783245688813</c:v>
                </c:pt>
                <c:pt idx="3">
                  <c:v>0.30373827446053198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19A-B188-99C00829AF46}"/>
            </c:ext>
          </c:extLst>
        </c:ser>
        <c:ser>
          <c:idx val="2"/>
          <c:order val="2"/>
          <c:tx>
            <c:strRef>
              <c:f>結果!$A$49</c:f>
              <c:strCache>
                <c:ptCount val="1"/>
                <c:pt idx="0">
                  <c:v>斜率式三次樣條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結果!$B$46:$E$46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結果!$B$49:$E$49</c:f>
              <c:numCache>
                <c:formatCode>General</c:formatCode>
                <c:ptCount val="4"/>
                <c:pt idx="0">
                  <c:v>0.33370830621321101</c:v>
                </c:pt>
                <c:pt idx="1">
                  <c:v>0.33251807643178743</c:v>
                </c:pt>
                <c:pt idx="2">
                  <c:v>0.23229134083194747</c:v>
                </c:pt>
                <c:pt idx="3">
                  <c:v>0.19074422821000783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E-419A-B188-99C00829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57023"/>
        <c:axId val="360053695"/>
      </c:lineChart>
      <c:catAx>
        <c:axId val="3600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053695"/>
        <c:crosses val="autoZero"/>
        <c:auto val="1"/>
        <c:lblAlgn val="ctr"/>
        <c:lblOffset val="100"/>
        <c:noMultiLvlLbl val="0"/>
      </c:catAx>
      <c:valAx>
        <c:axId val="3600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0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最佳插值法比例</a:t>
            </a:r>
            <a:r>
              <a:rPr lang="zh-TW" altLang="en-US"/>
              <a:t>圓餅圖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A0-4543-AE06-E29EBEF47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DA0-4543-AE06-E29EBEF47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A0-4543-AE06-E29EBEF47B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DA0-4543-AE06-E29EBEF47B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DA0-4543-AE06-E29EBEF47B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DA0-4543-AE06-E29EBEF47B9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結果!$AM$33:$AM$35</c:f>
              <c:strCache>
                <c:ptCount val="3"/>
                <c:pt idx="0">
                  <c:v>三次斜7</c:v>
                </c:pt>
                <c:pt idx="1">
                  <c:v>三次斜6</c:v>
                </c:pt>
                <c:pt idx="2">
                  <c:v>二次7</c:v>
                </c:pt>
              </c:strCache>
            </c:strRef>
          </c:cat>
          <c:val>
            <c:numRef>
              <c:f>結果!$AN$33:$AN$35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0-4543-AE06-E29EBEF47B9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前三名插值法比例圓餅圖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85-48C7-9580-53661DE18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85-48C7-9580-53661DE18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85-48C7-9580-53661DE18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285-48C7-9580-53661DE181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85-48C7-9580-53661DE181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285-48C7-9580-53661DE181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85-48C7-9580-53661DE181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285-48C7-9580-53661DE181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285-48C7-9580-53661DE181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285-48C7-9580-53661DE181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285-48C7-9580-53661DE181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285-48C7-9580-53661DE181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285-48C7-9580-53661DE181E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285-48C7-9580-53661DE181E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285-48C7-9580-53661DE181E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285-48C7-9580-53661DE181E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結果!$AO$33:$AO$40</c:f>
              <c:strCache>
                <c:ptCount val="8"/>
                <c:pt idx="0">
                  <c:v>三次斜7</c:v>
                </c:pt>
                <c:pt idx="1">
                  <c:v>三次斜6</c:v>
                </c:pt>
                <c:pt idx="2">
                  <c:v>三次自然7</c:v>
                </c:pt>
                <c:pt idx="3">
                  <c:v>三次斜5</c:v>
                </c:pt>
                <c:pt idx="4">
                  <c:v>二次7</c:v>
                </c:pt>
                <c:pt idx="5">
                  <c:v>三次斜4</c:v>
                </c:pt>
                <c:pt idx="6">
                  <c:v>二次6</c:v>
                </c:pt>
                <c:pt idx="7">
                  <c:v>二次5</c:v>
                </c:pt>
              </c:strCache>
            </c:strRef>
          </c:cat>
          <c:val>
            <c:numRef>
              <c:f>結果!$AP$33:$AP$40</c:f>
              <c:numCache>
                <c:formatCode>General</c:formatCode>
                <c:ptCount val="8"/>
                <c:pt idx="0">
                  <c:v>26</c:v>
                </c:pt>
                <c:pt idx="1">
                  <c:v>24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5-48C7-9580-53661DE181E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最差插值法比例圓餅圖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43-44C3-9625-E17A87172F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43-44C3-9625-E17A87172F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43-44C3-9625-E17A87172F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43-44C3-9625-E17A87172FE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結果!$AR$33:$AR$34</c:f>
              <c:strCache>
                <c:ptCount val="2"/>
                <c:pt idx="0">
                  <c:v>三次自然4</c:v>
                </c:pt>
                <c:pt idx="1">
                  <c:v>拉格朗日</c:v>
                </c:pt>
              </c:strCache>
            </c:strRef>
          </c:cat>
          <c:val>
            <c:numRef>
              <c:f>結果!$AS$33:$AS$34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4C3-9625-E17A87172FE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末三名插值法比例圓餅圖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B3-47AA-BB5C-986CFB954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B3-47AA-BB5C-986CFB954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B3-47AA-BB5C-986CFB954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FB3-47AA-BB5C-986CFB954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B3-47AA-BB5C-986CFB9543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FB3-47AA-BB5C-986CFB9543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B3-47AA-BB5C-986CFB95435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B3-47AA-BB5C-986CFB95435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FB3-47AA-BB5C-986CFB95435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B3-47AA-BB5C-986CFB95435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FB3-47AA-BB5C-986CFB95435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B3-47AA-BB5C-986CFB95435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FB3-47AA-BB5C-986CFB95435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FB3-47AA-BB5C-986CFB95435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結果!$AT$33:$AT$39</c:f>
              <c:strCache>
                <c:ptCount val="7"/>
                <c:pt idx="0">
                  <c:v>三次自然4</c:v>
                </c:pt>
                <c:pt idx="1">
                  <c:v>拉格朗日</c:v>
                </c:pt>
                <c:pt idx="2">
                  <c:v>三次自然5</c:v>
                </c:pt>
                <c:pt idx="3">
                  <c:v>二次4</c:v>
                </c:pt>
                <c:pt idx="4">
                  <c:v>三次自然6</c:v>
                </c:pt>
                <c:pt idx="5">
                  <c:v>二次5</c:v>
                </c:pt>
                <c:pt idx="6">
                  <c:v>二次6</c:v>
                </c:pt>
              </c:strCache>
            </c:strRef>
          </c:cat>
          <c:val>
            <c:numRef>
              <c:f>結果!$AU$33:$AU$39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7AA-BB5C-986CFB9543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結果!$A$61</c:f>
              <c:strCache>
                <c:ptCount val="1"/>
                <c:pt idx="0">
                  <c:v>第三組樣本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結果!$B$60:$E$60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結果!$B$61:$E$61</c:f>
              <c:numCache>
                <c:formatCode>General</c:formatCode>
                <c:ptCount val="4"/>
                <c:pt idx="0">
                  <c:v>2.22157955115618</c:v>
                </c:pt>
                <c:pt idx="1">
                  <c:v>1.03812537014274</c:v>
                </c:pt>
                <c:pt idx="2">
                  <c:v>0.81140045133889405</c:v>
                </c:pt>
                <c:pt idx="3">
                  <c:v>0.55805806165949701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3-4323-BCD1-78EF7E77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93632"/>
        <c:axId val="648904880"/>
      </c:lineChart>
      <c:catAx>
        <c:axId val="5299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904880"/>
        <c:crosses val="autoZero"/>
        <c:auto val="1"/>
        <c:lblAlgn val="ctr"/>
        <c:lblOffset val="100"/>
        <c:noMultiLvlLbl val="0"/>
      </c:catAx>
      <c:valAx>
        <c:axId val="6489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99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78441</xdr:colOff>
      <xdr:row>44</xdr:row>
      <xdr:rowOff>202826</xdr:rowOff>
    </xdr:from>
    <xdr:to>
      <xdr:col>11</xdr:col>
      <xdr:colOff>549088</xdr:colOff>
      <xdr:row>57</xdr:row>
      <xdr:rowOff>178173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324971</xdr:colOff>
      <xdr:row>40</xdr:row>
      <xdr:rowOff>124385</xdr:rowOff>
    </xdr:from>
    <xdr:to>
      <xdr:col>42</xdr:col>
      <xdr:colOff>425824</xdr:colOff>
      <xdr:row>53</xdr:row>
      <xdr:rowOff>99732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324970</xdr:colOff>
      <xdr:row>53</xdr:row>
      <xdr:rowOff>190500</xdr:rowOff>
    </xdr:from>
    <xdr:to>
      <xdr:col>42</xdr:col>
      <xdr:colOff>425823</xdr:colOff>
      <xdr:row>67</xdr:row>
      <xdr:rowOff>88526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593912</xdr:colOff>
      <xdr:row>40</xdr:row>
      <xdr:rowOff>113178</xdr:rowOff>
    </xdr:from>
    <xdr:to>
      <xdr:col>49</xdr:col>
      <xdr:colOff>381000</xdr:colOff>
      <xdr:row>53</xdr:row>
      <xdr:rowOff>88525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571500</xdr:colOff>
      <xdr:row>53</xdr:row>
      <xdr:rowOff>201705</xdr:rowOff>
    </xdr:from>
    <xdr:to>
      <xdr:col>49</xdr:col>
      <xdr:colOff>358588</xdr:colOff>
      <xdr:row>67</xdr:row>
      <xdr:rowOff>88526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223630</xdr:colOff>
      <xdr:row>58</xdr:row>
      <xdr:rowOff>197954</xdr:rowOff>
    </xdr:from>
    <xdr:to>
      <xdr:col>11</xdr:col>
      <xdr:colOff>670891</xdr:colOff>
      <xdr:row>72</xdr:row>
      <xdr:rowOff>42241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H34" sqref="H34"/>
    </sheetView>
  </sheetViews>
  <sheetFormatPr defaultRowHeight="16.5" x14ac:dyDescent="0.25"/>
  <sheetData>
    <row r="1" spans="1:28" x14ac:dyDescent="0.25">
      <c r="A1" s="1" t="s">
        <v>346</v>
      </c>
      <c r="B1" s="1" t="s">
        <v>115</v>
      </c>
      <c r="C1" s="1" t="s">
        <v>309</v>
      </c>
      <c r="D1" s="1" t="s">
        <v>116</v>
      </c>
      <c r="E1" s="1" t="s">
        <v>117</v>
      </c>
      <c r="H1" s="5" t="s">
        <v>367</v>
      </c>
      <c r="I1" s="5" t="s">
        <v>368</v>
      </c>
      <c r="J1" s="5" t="s">
        <v>369</v>
      </c>
      <c r="K1" s="5" t="s">
        <v>117</v>
      </c>
      <c r="N1" s="6" t="s">
        <v>367</v>
      </c>
      <c r="O1" s="6" t="s">
        <v>115</v>
      </c>
      <c r="P1" s="6" t="s">
        <v>374</v>
      </c>
      <c r="Q1" s="6" t="s">
        <v>375</v>
      </c>
      <c r="R1" s="6" t="s">
        <v>376</v>
      </c>
      <c r="S1" s="6" t="s">
        <v>117</v>
      </c>
      <c r="V1" s="7" t="s">
        <v>367</v>
      </c>
      <c r="W1" s="7" t="s">
        <v>115</v>
      </c>
      <c r="X1" s="7" t="s">
        <v>378</v>
      </c>
      <c r="Y1" s="7" t="s">
        <v>379</v>
      </c>
      <c r="Z1" s="7" t="s">
        <v>375</v>
      </c>
      <c r="AA1" s="7" t="s">
        <v>376</v>
      </c>
      <c r="AB1" s="7" t="s">
        <v>117</v>
      </c>
    </row>
    <row r="2" spans="1:28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H2" s="5" t="s">
        <v>118</v>
      </c>
      <c r="I2" s="5" t="s">
        <v>2</v>
      </c>
      <c r="J2" s="5" t="s">
        <v>5</v>
      </c>
      <c r="K2" s="5" t="s">
        <v>122</v>
      </c>
      <c r="N2" s="6" t="s">
        <v>118</v>
      </c>
      <c r="O2" s="6" t="s">
        <v>1</v>
      </c>
      <c r="P2" s="6" t="s">
        <v>3</v>
      </c>
      <c r="Q2" s="6" t="s">
        <v>5</v>
      </c>
      <c r="R2" s="6" t="s">
        <v>6</v>
      </c>
      <c r="S2" s="6" t="s">
        <v>122</v>
      </c>
      <c r="V2" s="7" t="s">
        <v>118</v>
      </c>
      <c r="W2" s="7" t="s">
        <v>119</v>
      </c>
      <c r="X2" s="7" t="s">
        <v>2</v>
      </c>
      <c r="Y2" s="7" t="s">
        <v>3</v>
      </c>
      <c r="Z2" s="7" t="s">
        <v>5</v>
      </c>
      <c r="AA2" s="7" t="s">
        <v>6</v>
      </c>
      <c r="AB2" s="7" t="s">
        <v>122</v>
      </c>
    </row>
    <row r="3" spans="1:28" x14ac:dyDescent="0.25">
      <c r="A3" s="1" t="s">
        <v>123</v>
      </c>
      <c r="B3" s="1" t="s">
        <v>124</v>
      </c>
      <c r="C3" s="1" t="s">
        <v>125</v>
      </c>
      <c r="D3" s="1" t="s">
        <v>126</v>
      </c>
      <c r="E3" s="1" t="s">
        <v>310</v>
      </c>
      <c r="H3" s="5" t="s">
        <v>123</v>
      </c>
      <c r="I3" s="5" t="s">
        <v>10</v>
      </c>
      <c r="J3" s="5" t="s">
        <v>13</v>
      </c>
      <c r="K3" s="5" t="s">
        <v>127</v>
      </c>
      <c r="N3" s="6" t="s">
        <v>123</v>
      </c>
      <c r="O3" s="6" t="s">
        <v>124</v>
      </c>
      <c r="P3" s="6" t="s">
        <v>125</v>
      </c>
      <c r="Q3" s="6" t="s">
        <v>14</v>
      </c>
      <c r="R3" s="6" t="s">
        <v>15</v>
      </c>
      <c r="S3" s="6" t="s">
        <v>127</v>
      </c>
      <c r="V3" s="7" t="s">
        <v>123</v>
      </c>
      <c r="W3" s="7" t="s">
        <v>124</v>
      </c>
      <c r="X3" s="7" t="s">
        <v>11</v>
      </c>
      <c r="Y3" s="7" t="s">
        <v>12</v>
      </c>
      <c r="Z3" s="7" t="s">
        <v>14</v>
      </c>
      <c r="AA3" s="7" t="s">
        <v>15</v>
      </c>
      <c r="AB3" s="7" t="s">
        <v>127</v>
      </c>
    </row>
    <row r="4" spans="1:28" x14ac:dyDescent="0.25">
      <c r="A4" s="1" t="s">
        <v>128</v>
      </c>
      <c r="B4" s="1" t="s">
        <v>129</v>
      </c>
      <c r="C4" s="1" t="s">
        <v>130</v>
      </c>
      <c r="D4" s="1" t="s">
        <v>131</v>
      </c>
      <c r="E4" s="1" t="s">
        <v>132</v>
      </c>
      <c r="H4" s="5" t="s">
        <v>128</v>
      </c>
      <c r="I4" s="5" t="s">
        <v>19</v>
      </c>
      <c r="J4" s="5" t="s">
        <v>22</v>
      </c>
      <c r="K4" s="5" t="s">
        <v>132</v>
      </c>
      <c r="N4" s="6" t="s">
        <v>128</v>
      </c>
      <c r="O4" s="6" t="s">
        <v>129</v>
      </c>
      <c r="P4" s="6" t="s">
        <v>130</v>
      </c>
      <c r="Q4" s="6" t="s">
        <v>22</v>
      </c>
      <c r="R4" s="6" t="s">
        <v>23</v>
      </c>
      <c r="S4" s="6" t="s">
        <v>132</v>
      </c>
      <c r="V4" s="7" t="s">
        <v>128</v>
      </c>
      <c r="W4" s="7" t="s">
        <v>18</v>
      </c>
      <c r="X4" s="7" t="s">
        <v>19</v>
      </c>
      <c r="Y4" s="7" t="s">
        <v>130</v>
      </c>
      <c r="Z4" s="7" t="s">
        <v>22</v>
      </c>
      <c r="AA4" s="7" t="s">
        <v>23</v>
      </c>
      <c r="AB4" s="7" t="s">
        <v>132</v>
      </c>
    </row>
    <row r="5" spans="1:28" x14ac:dyDescent="0.25">
      <c r="A5" s="1" t="s">
        <v>133</v>
      </c>
      <c r="B5" s="1" t="s">
        <v>311</v>
      </c>
      <c r="C5" s="1" t="s">
        <v>135</v>
      </c>
      <c r="D5" s="1" t="s">
        <v>136</v>
      </c>
      <c r="E5" s="1" t="s">
        <v>137</v>
      </c>
      <c r="H5" s="5" t="s">
        <v>133</v>
      </c>
      <c r="I5" s="5" t="s">
        <v>27</v>
      </c>
      <c r="J5" s="5" t="s">
        <v>30</v>
      </c>
      <c r="K5" s="5" t="s">
        <v>137</v>
      </c>
      <c r="N5" s="6" t="s">
        <v>133</v>
      </c>
      <c r="O5" s="6" t="s">
        <v>26</v>
      </c>
      <c r="P5" s="6" t="s">
        <v>135</v>
      </c>
      <c r="Q5" s="6" t="s">
        <v>31</v>
      </c>
      <c r="R5" s="6" t="s">
        <v>32</v>
      </c>
      <c r="S5" s="6" t="s">
        <v>137</v>
      </c>
      <c r="V5" s="7" t="s">
        <v>133</v>
      </c>
      <c r="W5" s="7" t="s">
        <v>26</v>
      </c>
      <c r="X5" s="7" t="s">
        <v>28</v>
      </c>
      <c r="Y5" s="7" t="s">
        <v>29</v>
      </c>
      <c r="Z5" s="7" t="s">
        <v>31</v>
      </c>
      <c r="AA5" s="7" t="s">
        <v>32</v>
      </c>
      <c r="AB5" s="7" t="s">
        <v>137</v>
      </c>
    </row>
    <row r="6" spans="1:28" x14ac:dyDescent="0.25">
      <c r="A6" s="1" t="s">
        <v>138</v>
      </c>
      <c r="B6" s="1" t="s">
        <v>139</v>
      </c>
      <c r="C6" s="1" t="s">
        <v>140</v>
      </c>
      <c r="D6" s="1" t="s">
        <v>141</v>
      </c>
      <c r="E6" s="1" t="s">
        <v>142</v>
      </c>
      <c r="H6" s="5" t="s">
        <v>138</v>
      </c>
      <c r="I6" s="5" t="s">
        <v>370</v>
      </c>
      <c r="J6" s="5" t="s">
        <v>39</v>
      </c>
      <c r="K6" s="5" t="s">
        <v>142</v>
      </c>
      <c r="N6" s="6" t="s">
        <v>138</v>
      </c>
      <c r="O6" s="6" t="s">
        <v>139</v>
      </c>
      <c r="P6" s="6" t="s">
        <v>38</v>
      </c>
      <c r="Q6" s="6" t="s">
        <v>40</v>
      </c>
      <c r="R6" s="6" t="s">
        <v>41</v>
      </c>
      <c r="S6" s="6" t="s">
        <v>142</v>
      </c>
      <c r="V6" s="7" t="s">
        <v>138</v>
      </c>
      <c r="W6" s="7" t="s">
        <v>139</v>
      </c>
      <c r="X6" s="7" t="s">
        <v>37</v>
      </c>
      <c r="Y6" s="7" t="s">
        <v>140</v>
      </c>
      <c r="Z6" s="7" t="s">
        <v>40</v>
      </c>
      <c r="AA6" s="7" t="s">
        <v>41</v>
      </c>
      <c r="AB6" s="7" t="s">
        <v>142</v>
      </c>
    </row>
    <row r="7" spans="1:28" x14ac:dyDescent="0.25">
      <c r="A7" s="1" t="s">
        <v>143</v>
      </c>
      <c r="B7" s="1" t="s">
        <v>144</v>
      </c>
      <c r="C7" s="1" t="s">
        <v>145</v>
      </c>
      <c r="D7" s="1" t="s">
        <v>146</v>
      </c>
      <c r="E7" s="1" t="s">
        <v>147</v>
      </c>
      <c r="H7" s="5" t="s">
        <v>143</v>
      </c>
      <c r="I7" s="5" t="s">
        <v>45</v>
      </c>
      <c r="J7" s="5" t="s">
        <v>49</v>
      </c>
      <c r="K7" s="5" t="s">
        <v>147</v>
      </c>
      <c r="N7" s="6" t="s">
        <v>143</v>
      </c>
      <c r="O7" s="6" t="s">
        <v>144</v>
      </c>
      <c r="P7" s="6" t="s">
        <v>47</v>
      </c>
      <c r="Q7" s="6" t="s">
        <v>49</v>
      </c>
      <c r="R7" s="6" t="s">
        <v>51</v>
      </c>
      <c r="S7" s="6" t="s">
        <v>147</v>
      </c>
      <c r="V7" s="7" t="s">
        <v>143</v>
      </c>
      <c r="W7" s="7" t="s">
        <v>144</v>
      </c>
      <c r="X7" s="7" t="s">
        <v>47</v>
      </c>
      <c r="Y7" s="7" t="s">
        <v>48</v>
      </c>
      <c r="Z7" s="7" t="s">
        <v>146</v>
      </c>
      <c r="AA7" s="7" t="s">
        <v>51</v>
      </c>
      <c r="AB7" s="7" t="s">
        <v>147</v>
      </c>
    </row>
    <row r="8" spans="1:28" x14ac:dyDescent="0.25">
      <c r="A8" s="1" t="s">
        <v>148</v>
      </c>
      <c r="B8" s="1" t="s">
        <v>149</v>
      </c>
      <c r="C8" s="1" t="s">
        <v>150</v>
      </c>
      <c r="D8" s="1" t="s">
        <v>151</v>
      </c>
      <c r="E8" s="1" t="s">
        <v>152</v>
      </c>
      <c r="H8" s="5" t="s">
        <v>148</v>
      </c>
      <c r="I8" s="5" t="s">
        <v>55</v>
      </c>
      <c r="J8" s="5" t="s">
        <v>58</v>
      </c>
      <c r="K8" s="5" t="s">
        <v>152</v>
      </c>
      <c r="N8" s="6" t="s">
        <v>148</v>
      </c>
      <c r="O8" s="6" t="s">
        <v>149</v>
      </c>
      <c r="P8" s="6" t="s">
        <v>57</v>
      </c>
      <c r="Q8" s="6" t="s">
        <v>59</v>
      </c>
      <c r="R8" s="6" t="s">
        <v>151</v>
      </c>
      <c r="S8" s="6" t="s">
        <v>152</v>
      </c>
      <c r="V8" s="7" t="s">
        <v>148</v>
      </c>
      <c r="W8" s="7" t="s">
        <v>149</v>
      </c>
      <c r="X8" s="7" t="s">
        <v>56</v>
      </c>
      <c r="Y8" s="7" t="s">
        <v>150</v>
      </c>
      <c r="Z8" s="7" t="s">
        <v>59</v>
      </c>
      <c r="AA8" s="7" t="s">
        <v>151</v>
      </c>
      <c r="AB8" s="7" t="s">
        <v>152</v>
      </c>
    </row>
    <row r="9" spans="1:28" x14ac:dyDescent="0.25">
      <c r="A9" s="1" t="s">
        <v>312</v>
      </c>
      <c r="B9" s="1" t="s">
        <v>154</v>
      </c>
      <c r="C9" s="1" t="s">
        <v>155</v>
      </c>
      <c r="D9" s="1" t="s">
        <v>156</v>
      </c>
      <c r="E9" s="1" t="s">
        <v>313</v>
      </c>
      <c r="H9" s="5" t="s">
        <v>153</v>
      </c>
      <c r="I9" s="5" t="s">
        <v>64</v>
      </c>
      <c r="J9" s="5" t="s">
        <v>67</v>
      </c>
      <c r="K9" s="5" t="s">
        <v>157</v>
      </c>
      <c r="N9" s="6" t="s">
        <v>153</v>
      </c>
      <c r="O9" s="6" t="s">
        <v>63</v>
      </c>
      <c r="P9" s="6" t="s">
        <v>155</v>
      </c>
      <c r="Q9" s="6" t="s">
        <v>67</v>
      </c>
      <c r="R9" s="6" t="s">
        <v>68</v>
      </c>
      <c r="S9" s="6" t="s">
        <v>157</v>
      </c>
      <c r="V9" s="7" t="s">
        <v>153</v>
      </c>
      <c r="W9" s="7" t="s">
        <v>154</v>
      </c>
      <c r="X9" s="7" t="s">
        <v>64</v>
      </c>
      <c r="Y9" s="7" t="s">
        <v>155</v>
      </c>
      <c r="Z9" s="7" t="s">
        <v>67</v>
      </c>
      <c r="AA9" s="7" t="s">
        <v>68</v>
      </c>
      <c r="AB9" s="7" t="s">
        <v>157</v>
      </c>
    </row>
    <row r="10" spans="1:28" x14ac:dyDescent="0.25">
      <c r="A10" s="1" t="s">
        <v>314</v>
      </c>
      <c r="B10" s="1" t="s">
        <v>159</v>
      </c>
      <c r="C10" s="1" t="s">
        <v>315</v>
      </c>
      <c r="D10" s="1" t="s">
        <v>161</v>
      </c>
      <c r="E10" s="1" t="s">
        <v>162</v>
      </c>
      <c r="H10" s="5" t="s">
        <v>158</v>
      </c>
      <c r="I10" s="5" t="s">
        <v>72</v>
      </c>
      <c r="J10" s="5" t="s">
        <v>76</v>
      </c>
      <c r="K10" s="5" t="s">
        <v>162</v>
      </c>
      <c r="N10" s="6" t="s">
        <v>158</v>
      </c>
      <c r="O10" s="6" t="s">
        <v>159</v>
      </c>
      <c r="P10" s="6" t="s">
        <v>74</v>
      </c>
      <c r="Q10" s="6" t="s">
        <v>76</v>
      </c>
      <c r="R10" s="6" t="s">
        <v>78</v>
      </c>
      <c r="S10" s="6" t="s">
        <v>162</v>
      </c>
      <c r="V10" s="7" t="s">
        <v>158</v>
      </c>
      <c r="W10" s="7" t="s">
        <v>159</v>
      </c>
      <c r="X10" s="7" t="s">
        <v>74</v>
      </c>
      <c r="Y10" s="7" t="s">
        <v>75</v>
      </c>
      <c r="Z10" s="7" t="s">
        <v>77</v>
      </c>
      <c r="AA10" s="7" t="s">
        <v>78</v>
      </c>
      <c r="AB10" s="7" t="s">
        <v>162</v>
      </c>
    </row>
    <row r="11" spans="1:28" x14ac:dyDescent="0.25">
      <c r="A11" s="1" t="s">
        <v>163</v>
      </c>
      <c r="B11" s="1" t="s">
        <v>164</v>
      </c>
      <c r="C11" s="1" t="s">
        <v>165</v>
      </c>
      <c r="D11" s="1" t="s">
        <v>166</v>
      </c>
      <c r="E11" s="1" t="s">
        <v>167</v>
      </c>
      <c r="H11" s="5" t="s">
        <v>163</v>
      </c>
      <c r="I11" s="5" t="s">
        <v>82</v>
      </c>
      <c r="J11" s="5" t="s">
        <v>85</v>
      </c>
      <c r="K11" s="5" t="s">
        <v>167</v>
      </c>
      <c r="N11" s="6" t="s">
        <v>163</v>
      </c>
      <c r="O11" s="6" t="s">
        <v>81</v>
      </c>
      <c r="P11" s="6" t="s">
        <v>83</v>
      </c>
      <c r="Q11" s="6" t="s">
        <v>85</v>
      </c>
      <c r="R11" s="6" t="s">
        <v>166</v>
      </c>
      <c r="S11" s="6" t="s">
        <v>167</v>
      </c>
      <c r="V11" s="7" t="s">
        <v>163</v>
      </c>
      <c r="W11" s="7" t="s">
        <v>80</v>
      </c>
      <c r="X11" s="7" t="s">
        <v>82</v>
      </c>
      <c r="Y11" s="7" t="s">
        <v>83</v>
      </c>
      <c r="Z11" s="7" t="s">
        <v>85</v>
      </c>
      <c r="AA11" s="7" t="s">
        <v>166</v>
      </c>
      <c r="AB11" s="7" t="s">
        <v>167</v>
      </c>
    </row>
    <row r="12" spans="1:28" x14ac:dyDescent="0.25">
      <c r="A12" s="1" t="s">
        <v>168</v>
      </c>
      <c r="B12" s="1" t="s">
        <v>169</v>
      </c>
      <c r="C12" s="1" t="s">
        <v>170</v>
      </c>
      <c r="D12" s="1" t="s">
        <v>171</v>
      </c>
      <c r="E12" s="1" t="s">
        <v>172</v>
      </c>
      <c r="H12" s="5" t="s">
        <v>168</v>
      </c>
      <c r="I12" s="5" t="s">
        <v>90</v>
      </c>
      <c r="J12" s="5" t="s">
        <v>93</v>
      </c>
      <c r="K12" s="5" t="s">
        <v>172</v>
      </c>
      <c r="N12" s="6" t="s">
        <v>168</v>
      </c>
      <c r="O12" s="6" t="s">
        <v>89</v>
      </c>
      <c r="P12" s="6" t="s">
        <v>170</v>
      </c>
      <c r="Q12" s="6" t="s">
        <v>93</v>
      </c>
      <c r="R12" s="6" t="s">
        <v>171</v>
      </c>
      <c r="S12" s="6" t="s">
        <v>172</v>
      </c>
      <c r="V12" s="7" t="s">
        <v>168</v>
      </c>
      <c r="W12" s="7" t="s">
        <v>169</v>
      </c>
      <c r="X12" s="7" t="s">
        <v>90</v>
      </c>
      <c r="Y12" s="7" t="s">
        <v>170</v>
      </c>
      <c r="Z12" s="7" t="s">
        <v>93</v>
      </c>
      <c r="AA12" s="7" t="s">
        <v>171</v>
      </c>
      <c r="AB12" s="7" t="s">
        <v>172</v>
      </c>
    </row>
    <row r="13" spans="1:28" x14ac:dyDescent="0.25">
      <c r="A13" s="1" t="s">
        <v>173</v>
      </c>
      <c r="B13" s="1" t="s">
        <v>316</v>
      </c>
      <c r="C13" s="1" t="s">
        <v>317</v>
      </c>
      <c r="D13" s="1" t="s">
        <v>176</v>
      </c>
      <c r="E13" s="1" t="s">
        <v>177</v>
      </c>
      <c r="H13" s="5" t="s">
        <v>173</v>
      </c>
      <c r="I13" s="5" t="s">
        <v>174</v>
      </c>
      <c r="J13" s="5" t="s">
        <v>102</v>
      </c>
      <c r="K13" s="5" t="s">
        <v>177</v>
      </c>
      <c r="N13" s="6" t="s">
        <v>173</v>
      </c>
      <c r="O13" s="6" t="s">
        <v>98</v>
      </c>
      <c r="P13" s="6" t="s">
        <v>100</v>
      </c>
      <c r="Q13" s="6" t="s">
        <v>102</v>
      </c>
      <c r="R13" s="6" t="s">
        <v>104</v>
      </c>
      <c r="S13" s="6" t="s">
        <v>177</v>
      </c>
      <c r="V13" s="7" t="s">
        <v>173</v>
      </c>
      <c r="W13" s="7" t="s">
        <v>98</v>
      </c>
      <c r="X13" s="7" t="s">
        <v>100</v>
      </c>
      <c r="Y13" s="7" t="s">
        <v>101</v>
      </c>
      <c r="Z13" s="7" t="s">
        <v>103</v>
      </c>
      <c r="AA13" s="7" t="s">
        <v>104</v>
      </c>
      <c r="AB13" s="7" t="s">
        <v>177</v>
      </c>
    </row>
    <row r="14" spans="1:28" x14ac:dyDescent="0.25">
      <c r="A14" s="1" t="s">
        <v>106</v>
      </c>
      <c r="B14" s="1" t="s">
        <v>178</v>
      </c>
      <c r="C14" s="1" t="s">
        <v>179</v>
      </c>
      <c r="D14" s="1" t="s">
        <v>180</v>
      </c>
      <c r="E14" s="1" t="s">
        <v>181</v>
      </c>
      <c r="H14" s="5" t="s">
        <v>106</v>
      </c>
      <c r="I14" s="5" t="s">
        <v>109</v>
      </c>
      <c r="J14" s="5" t="s">
        <v>112</v>
      </c>
      <c r="K14" s="5" t="s">
        <v>181</v>
      </c>
      <c r="N14" s="6" t="s">
        <v>106</v>
      </c>
      <c r="O14" s="6" t="s">
        <v>108</v>
      </c>
      <c r="P14" s="6" t="s">
        <v>179</v>
      </c>
      <c r="Q14" s="6" t="s">
        <v>112</v>
      </c>
      <c r="R14" s="6" t="s">
        <v>113</v>
      </c>
      <c r="S14" s="6" t="s">
        <v>181</v>
      </c>
      <c r="V14" s="7" t="s">
        <v>106</v>
      </c>
      <c r="W14" s="7" t="s">
        <v>178</v>
      </c>
      <c r="X14" s="7" t="s">
        <v>109</v>
      </c>
      <c r="Y14" s="7" t="s">
        <v>179</v>
      </c>
      <c r="Z14" s="7" t="s">
        <v>112</v>
      </c>
      <c r="AA14" s="7" t="s">
        <v>113</v>
      </c>
      <c r="AB14" s="7" t="s">
        <v>181</v>
      </c>
    </row>
    <row r="15" spans="1:28" x14ac:dyDescent="0.25">
      <c r="A15" s="7" t="s">
        <v>424</v>
      </c>
      <c r="B15" s="7" t="s">
        <v>427</v>
      </c>
      <c r="C15" s="7" t="s">
        <v>430</v>
      </c>
      <c r="D15" s="7" t="s">
        <v>434</v>
      </c>
      <c r="E15" s="7" t="s">
        <v>437</v>
      </c>
      <c r="F15" s="8"/>
      <c r="G15" s="8"/>
      <c r="H15" s="7" t="s">
        <v>424</v>
      </c>
      <c r="I15" s="7" t="s">
        <v>429</v>
      </c>
      <c r="J15" s="7" t="s">
        <v>433</v>
      </c>
      <c r="K15" s="7" t="s">
        <v>437</v>
      </c>
      <c r="L15" s="8"/>
      <c r="M15" s="8"/>
      <c r="N15" s="7" t="s">
        <v>424</v>
      </c>
      <c r="O15" s="7" t="s">
        <v>427</v>
      </c>
      <c r="P15" s="7" t="s">
        <v>429</v>
      </c>
      <c r="Q15" s="7" t="s">
        <v>432</v>
      </c>
      <c r="R15" s="7" t="s">
        <v>434</v>
      </c>
      <c r="S15" s="7" t="s">
        <v>437</v>
      </c>
      <c r="T15" s="8"/>
      <c r="U15" s="8"/>
      <c r="V15" s="7" t="s">
        <v>424</v>
      </c>
      <c r="W15" s="7" t="s">
        <v>426</v>
      </c>
      <c r="X15" s="7" t="s">
        <v>428</v>
      </c>
      <c r="Y15" s="7" t="s">
        <v>430</v>
      </c>
      <c r="Z15" s="7" t="s">
        <v>432</v>
      </c>
      <c r="AA15" s="7" t="s">
        <v>435</v>
      </c>
      <c r="AB15" s="7" t="s">
        <v>437</v>
      </c>
    </row>
    <row r="16" spans="1:28" x14ac:dyDescent="0.25">
      <c r="A16" s="1" t="s">
        <v>347</v>
      </c>
      <c r="B16" s="1" t="s">
        <v>348</v>
      </c>
      <c r="C16" s="1" t="s">
        <v>351</v>
      </c>
      <c r="D16" s="1" t="s">
        <v>349</v>
      </c>
      <c r="E16" s="1" t="s">
        <v>350</v>
      </c>
      <c r="H16" s="5" t="s">
        <v>187</v>
      </c>
      <c r="I16" s="5" t="s">
        <v>328</v>
      </c>
      <c r="J16" s="5" t="s">
        <v>331</v>
      </c>
      <c r="K16" s="5" t="s">
        <v>190</v>
      </c>
      <c r="N16" s="6" t="s">
        <v>187</v>
      </c>
      <c r="O16" s="6" t="s">
        <v>188</v>
      </c>
      <c r="P16" s="6" t="s">
        <v>351</v>
      </c>
      <c r="Q16" s="6" t="s">
        <v>332</v>
      </c>
      <c r="R16" s="6" t="s">
        <v>189</v>
      </c>
      <c r="S16" s="6" t="s">
        <v>190</v>
      </c>
      <c r="V16" s="7" t="s">
        <v>187</v>
      </c>
      <c r="W16" s="7" t="s">
        <v>188</v>
      </c>
      <c r="X16" s="7" t="s">
        <v>329</v>
      </c>
      <c r="Y16" s="7" t="s">
        <v>330</v>
      </c>
      <c r="Z16" s="7" t="s">
        <v>332</v>
      </c>
      <c r="AA16" s="7" t="s">
        <v>189</v>
      </c>
      <c r="AB16" s="7" t="s">
        <v>190</v>
      </c>
    </row>
    <row r="17" spans="1:30" x14ac:dyDescent="0.25">
      <c r="A17" s="1" t="s">
        <v>191</v>
      </c>
      <c r="B17" s="1" t="s">
        <v>192</v>
      </c>
      <c r="C17" s="1" t="s">
        <v>193</v>
      </c>
      <c r="D17" s="1" t="s">
        <v>194</v>
      </c>
      <c r="E17" s="1" t="s">
        <v>195</v>
      </c>
      <c r="H17" s="5" t="s">
        <v>191</v>
      </c>
      <c r="I17" s="5" t="s">
        <v>246</v>
      </c>
      <c r="J17" s="5" t="s">
        <v>249</v>
      </c>
      <c r="K17" s="5" t="s">
        <v>195</v>
      </c>
      <c r="N17" s="6" t="s">
        <v>191</v>
      </c>
      <c r="O17" s="6" t="s">
        <v>245</v>
      </c>
      <c r="P17" s="6" t="s">
        <v>193</v>
      </c>
      <c r="Q17" s="6" t="s">
        <v>248</v>
      </c>
      <c r="R17" s="6" t="s">
        <v>194</v>
      </c>
      <c r="S17" s="6" t="s">
        <v>195</v>
      </c>
      <c r="V17" s="7" t="s">
        <v>191</v>
      </c>
      <c r="W17" s="7" t="s">
        <v>192</v>
      </c>
      <c r="X17" s="7" t="s">
        <v>246</v>
      </c>
      <c r="Y17" s="7" t="s">
        <v>247</v>
      </c>
      <c r="Z17" s="7" t="s">
        <v>249</v>
      </c>
      <c r="AA17" s="7" t="s">
        <v>250</v>
      </c>
      <c r="AB17" s="7" t="s">
        <v>195</v>
      </c>
    </row>
    <row r="18" spans="1:30" x14ac:dyDescent="0.25">
      <c r="A18" s="1" t="s">
        <v>196</v>
      </c>
      <c r="B18" s="1" t="s">
        <v>197</v>
      </c>
      <c r="C18" s="1" t="s">
        <v>198</v>
      </c>
      <c r="D18" s="1" t="s">
        <v>199</v>
      </c>
      <c r="E18" s="1" t="s">
        <v>200</v>
      </c>
      <c r="H18" s="5" t="s">
        <v>196</v>
      </c>
      <c r="I18" s="5" t="s">
        <v>253</v>
      </c>
      <c r="J18" s="5" t="s">
        <v>256</v>
      </c>
      <c r="K18" s="5" t="s">
        <v>200</v>
      </c>
      <c r="N18" s="6" t="s">
        <v>196</v>
      </c>
      <c r="O18" s="6" t="s">
        <v>252</v>
      </c>
      <c r="P18" s="6" t="s">
        <v>198</v>
      </c>
      <c r="Q18" s="6" t="s">
        <v>256</v>
      </c>
      <c r="R18" s="6" t="s">
        <v>199</v>
      </c>
      <c r="S18" s="6" t="s">
        <v>200</v>
      </c>
      <c r="V18" s="7" t="s">
        <v>196</v>
      </c>
      <c r="W18" s="7" t="s">
        <v>197</v>
      </c>
      <c r="X18" s="7" t="s">
        <v>253</v>
      </c>
      <c r="Y18" s="7" t="s">
        <v>198</v>
      </c>
      <c r="Z18" s="7" t="s">
        <v>256</v>
      </c>
      <c r="AA18" s="7" t="s">
        <v>199</v>
      </c>
      <c r="AB18" s="7" t="s">
        <v>200</v>
      </c>
    </row>
    <row r="19" spans="1:30" x14ac:dyDescent="0.25">
      <c r="A19" s="1" t="s">
        <v>318</v>
      </c>
      <c r="B19" s="1" t="s">
        <v>201</v>
      </c>
      <c r="C19" s="1" t="s">
        <v>202</v>
      </c>
      <c r="D19" s="1" t="s">
        <v>203</v>
      </c>
      <c r="E19" s="1" t="s">
        <v>204</v>
      </c>
      <c r="H19" s="5" t="s">
        <v>371</v>
      </c>
      <c r="I19" s="5" t="s">
        <v>260</v>
      </c>
      <c r="J19" s="5" t="s">
        <v>262</v>
      </c>
      <c r="K19" s="5" t="s">
        <v>204</v>
      </c>
      <c r="N19" s="6" t="s">
        <v>371</v>
      </c>
      <c r="O19" s="6" t="s">
        <v>259</v>
      </c>
      <c r="P19" s="6" t="s">
        <v>261</v>
      </c>
      <c r="Q19" s="6" t="s">
        <v>262</v>
      </c>
      <c r="R19" s="6" t="s">
        <v>203</v>
      </c>
      <c r="S19" s="6" t="s">
        <v>204</v>
      </c>
      <c r="V19" s="7" t="s">
        <v>371</v>
      </c>
      <c r="W19" s="7" t="s">
        <v>259</v>
      </c>
      <c r="X19" s="7" t="s">
        <v>261</v>
      </c>
      <c r="Y19" s="7" t="s">
        <v>262</v>
      </c>
      <c r="Z19" s="7" t="s">
        <v>263</v>
      </c>
      <c r="AA19" s="7" t="s">
        <v>203</v>
      </c>
      <c r="AB19" s="7" t="s">
        <v>204</v>
      </c>
    </row>
    <row r="20" spans="1:30" x14ac:dyDescent="0.25">
      <c r="A20" s="1" t="s">
        <v>319</v>
      </c>
      <c r="B20" s="1" t="s">
        <v>205</v>
      </c>
      <c r="C20" s="1" t="s">
        <v>322</v>
      </c>
      <c r="D20" s="1" t="s">
        <v>206</v>
      </c>
      <c r="E20" s="1" t="s">
        <v>207</v>
      </c>
      <c r="H20" s="5" t="s">
        <v>372</v>
      </c>
      <c r="I20" s="5" t="s">
        <v>266</v>
      </c>
      <c r="J20" s="5" t="s">
        <v>268</v>
      </c>
      <c r="K20" s="5" t="s">
        <v>207</v>
      </c>
      <c r="N20" s="6" t="s">
        <v>372</v>
      </c>
      <c r="O20" s="6" t="s">
        <v>264</v>
      </c>
      <c r="P20" s="6" t="s">
        <v>266</v>
      </c>
      <c r="Q20" s="6" t="s">
        <v>267</v>
      </c>
      <c r="R20" s="6" t="s">
        <v>206</v>
      </c>
      <c r="S20" s="6" t="s">
        <v>207</v>
      </c>
      <c r="V20" s="7" t="s">
        <v>372</v>
      </c>
      <c r="W20" s="7" t="s">
        <v>264</v>
      </c>
      <c r="X20" s="7" t="s">
        <v>266</v>
      </c>
      <c r="Y20" s="7" t="s">
        <v>267</v>
      </c>
      <c r="Z20" s="7" t="s">
        <v>206</v>
      </c>
      <c r="AA20" s="7" t="s">
        <v>336</v>
      </c>
      <c r="AB20" s="7" t="s">
        <v>207</v>
      </c>
    </row>
    <row r="21" spans="1:30" x14ac:dyDescent="0.25">
      <c r="A21" s="1" t="s">
        <v>320</v>
      </c>
      <c r="B21" s="1" t="s">
        <v>208</v>
      </c>
      <c r="C21" s="1" t="s">
        <v>209</v>
      </c>
      <c r="D21" s="1" t="s">
        <v>210</v>
      </c>
      <c r="E21" s="1" t="s">
        <v>211</v>
      </c>
      <c r="H21" s="5" t="s">
        <v>339</v>
      </c>
      <c r="I21" s="5" t="s">
        <v>271</v>
      </c>
      <c r="J21" s="5" t="s">
        <v>273</v>
      </c>
      <c r="K21" s="5" t="s">
        <v>211</v>
      </c>
      <c r="N21" s="6" t="s">
        <v>339</v>
      </c>
      <c r="O21" s="6" t="s">
        <v>270</v>
      </c>
      <c r="P21" s="6" t="s">
        <v>377</v>
      </c>
      <c r="Q21" s="6" t="s">
        <v>273</v>
      </c>
      <c r="R21" s="6" t="s">
        <v>210</v>
      </c>
      <c r="S21" s="6" t="s">
        <v>211</v>
      </c>
      <c r="V21" s="7" t="s">
        <v>339</v>
      </c>
      <c r="W21" s="7" t="s">
        <v>208</v>
      </c>
      <c r="X21" s="7" t="s">
        <v>271</v>
      </c>
      <c r="Y21" s="7" t="s">
        <v>377</v>
      </c>
      <c r="Z21" s="7" t="s">
        <v>273</v>
      </c>
      <c r="AA21" s="7" t="s">
        <v>210</v>
      </c>
      <c r="AB21" s="7" t="s">
        <v>211</v>
      </c>
    </row>
    <row r="22" spans="1:30" x14ac:dyDescent="0.25">
      <c r="A22" s="1" t="s">
        <v>212</v>
      </c>
      <c r="B22" s="1" t="s">
        <v>213</v>
      </c>
      <c r="C22" s="1" t="s">
        <v>214</v>
      </c>
      <c r="D22" s="1" t="s">
        <v>215</v>
      </c>
      <c r="E22" s="1" t="s">
        <v>216</v>
      </c>
      <c r="H22" s="5" t="s">
        <v>212</v>
      </c>
      <c r="I22" s="5" t="s">
        <v>277</v>
      </c>
      <c r="J22" s="5" t="s">
        <v>279</v>
      </c>
      <c r="K22" s="5" t="s">
        <v>216</v>
      </c>
      <c r="N22" s="6" t="s">
        <v>212</v>
      </c>
      <c r="O22" s="6" t="s">
        <v>213</v>
      </c>
      <c r="P22" s="6" t="s">
        <v>277</v>
      </c>
      <c r="Q22" s="6" t="s">
        <v>278</v>
      </c>
      <c r="R22" s="6" t="s">
        <v>280</v>
      </c>
      <c r="S22" s="6" t="s">
        <v>216</v>
      </c>
      <c r="V22" s="7" t="s">
        <v>212</v>
      </c>
      <c r="W22" s="7" t="s">
        <v>213</v>
      </c>
      <c r="X22" s="7" t="s">
        <v>277</v>
      </c>
      <c r="Y22" s="7" t="s">
        <v>278</v>
      </c>
      <c r="Z22" s="7" t="s">
        <v>280</v>
      </c>
      <c r="AA22" s="7" t="s">
        <v>215</v>
      </c>
      <c r="AB22" s="7" t="s">
        <v>216</v>
      </c>
    </row>
    <row r="23" spans="1:30" x14ac:dyDescent="0.25">
      <c r="A23" s="1" t="s">
        <v>217</v>
      </c>
      <c r="B23" s="1" t="s">
        <v>218</v>
      </c>
      <c r="C23" s="1" t="s">
        <v>219</v>
      </c>
      <c r="D23" s="1" t="s">
        <v>220</v>
      </c>
      <c r="E23" s="1" t="s">
        <v>221</v>
      </c>
      <c r="H23" s="5" t="s">
        <v>217</v>
      </c>
      <c r="I23" s="5" t="s">
        <v>283</v>
      </c>
      <c r="J23" s="5" t="s">
        <v>286</v>
      </c>
      <c r="K23" s="5" t="s">
        <v>221</v>
      </c>
      <c r="N23" s="6" t="s">
        <v>217</v>
      </c>
      <c r="O23" s="6" t="s">
        <v>282</v>
      </c>
      <c r="P23" s="6" t="s">
        <v>219</v>
      </c>
      <c r="Q23" s="6" t="s">
        <v>287</v>
      </c>
      <c r="R23" s="6" t="s">
        <v>220</v>
      </c>
      <c r="S23" s="6" t="s">
        <v>221</v>
      </c>
      <c r="V23" s="7" t="s">
        <v>217</v>
      </c>
      <c r="W23" s="7" t="s">
        <v>282</v>
      </c>
      <c r="X23" s="7" t="s">
        <v>284</v>
      </c>
      <c r="Y23" s="7" t="s">
        <v>285</v>
      </c>
      <c r="Z23" s="7" t="s">
        <v>287</v>
      </c>
      <c r="AA23" s="7" t="s">
        <v>220</v>
      </c>
      <c r="AB23" s="7" t="s">
        <v>221</v>
      </c>
    </row>
    <row r="24" spans="1:30" x14ac:dyDescent="0.25">
      <c r="A24" s="1" t="s">
        <v>222</v>
      </c>
      <c r="B24" s="1" t="s">
        <v>223</v>
      </c>
      <c r="C24" s="1" t="s">
        <v>224</v>
      </c>
      <c r="D24" s="1" t="s">
        <v>225</v>
      </c>
      <c r="E24" s="1" t="s">
        <v>226</v>
      </c>
      <c r="H24" s="5" t="s">
        <v>222</v>
      </c>
      <c r="I24" s="5" t="s">
        <v>292</v>
      </c>
      <c r="J24" s="5" t="s">
        <v>295</v>
      </c>
      <c r="K24" s="5" t="s">
        <v>226</v>
      </c>
      <c r="N24" s="6" t="s">
        <v>222</v>
      </c>
      <c r="O24" s="6" t="s">
        <v>291</v>
      </c>
      <c r="P24" s="6" t="s">
        <v>224</v>
      </c>
      <c r="Q24" s="6" t="s">
        <v>294</v>
      </c>
      <c r="R24" s="6" t="s">
        <v>296</v>
      </c>
      <c r="S24" s="6" t="s">
        <v>226</v>
      </c>
      <c r="V24" s="7" t="s">
        <v>222</v>
      </c>
      <c r="W24" s="7" t="s">
        <v>290</v>
      </c>
      <c r="X24" s="7" t="s">
        <v>292</v>
      </c>
      <c r="Y24" s="7" t="s">
        <v>293</v>
      </c>
      <c r="Z24" s="7" t="s">
        <v>295</v>
      </c>
      <c r="AA24" s="7" t="s">
        <v>225</v>
      </c>
      <c r="AB24" s="7" t="s">
        <v>226</v>
      </c>
    </row>
    <row r="25" spans="1:30" x14ac:dyDescent="0.25">
      <c r="A25" s="1" t="s">
        <v>321</v>
      </c>
      <c r="B25" s="1" t="s">
        <v>227</v>
      </c>
      <c r="C25" s="1" t="s">
        <v>228</v>
      </c>
      <c r="D25" s="1" t="s">
        <v>229</v>
      </c>
      <c r="E25" s="1" t="s">
        <v>230</v>
      </c>
      <c r="H25" s="5" t="s">
        <v>373</v>
      </c>
      <c r="I25" s="5" t="s">
        <v>228</v>
      </c>
      <c r="J25" s="5" t="s">
        <v>300</v>
      </c>
      <c r="K25" s="5" t="s">
        <v>230</v>
      </c>
      <c r="N25" s="6" t="s">
        <v>373</v>
      </c>
      <c r="O25" s="6" t="s">
        <v>297</v>
      </c>
      <c r="P25" s="6" t="s">
        <v>228</v>
      </c>
      <c r="Q25" s="6" t="s">
        <v>299</v>
      </c>
      <c r="R25" s="6" t="s">
        <v>229</v>
      </c>
      <c r="S25" s="6" t="s">
        <v>230</v>
      </c>
      <c r="V25" s="7" t="s">
        <v>373</v>
      </c>
      <c r="W25" s="7" t="s">
        <v>297</v>
      </c>
      <c r="X25" s="7" t="s">
        <v>228</v>
      </c>
      <c r="Y25" s="7" t="s">
        <v>299</v>
      </c>
      <c r="Z25" s="7" t="s">
        <v>229</v>
      </c>
      <c r="AA25" s="7" t="s">
        <v>301</v>
      </c>
      <c r="AB25" s="7" t="s">
        <v>230</v>
      </c>
    </row>
    <row r="26" spans="1:30" x14ac:dyDescent="0.25">
      <c r="A26" s="1" t="s">
        <v>231</v>
      </c>
      <c r="B26" s="1" t="s">
        <v>232</v>
      </c>
      <c r="C26" s="1" t="s">
        <v>233</v>
      </c>
      <c r="D26" s="1" t="s">
        <v>234</v>
      </c>
      <c r="E26" s="1" t="s">
        <v>235</v>
      </c>
      <c r="H26" s="5" t="s">
        <v>231</v>
      </c>
      <c r="I26" s="5" t="s">
        <v>304</v>
      </c>
      <c r="J26" s="5" t="s">
        <v>306</v>
      </c>
      <c r="K26" s="5" t="s">
        <v>235</v>
      </c>
      <c r="N26" s="6" t="s">
        <v>231</v>
      </c>
      <c r="O26" s="6" t="s">
        <v>303</v>
      </c>
      <c r="P26" s="6" t="s">
        <v>233</v>
      </c>
      <c r="Q26" s="6" t="s">
        <v>306</v>
      </c>
      <c r="R26" s="6" t="s">
        <v>234</v>
      </c>
      <c r="S26" s="6" t="s">
        <v>235</v>
      </c>
      <c r="V26" s="7" t="s">
        <v>231</v>
      </c>
      <c r="W26" s="7" t="s">
        <v>232</v>
      </c>
      <c r="X26" s="7" t="s">
        <v>304</v>
      </c>
      <c r="Y26" s="7" t="s">
        <v>233</v>
      </c>
      <c r="Z26" s="7" t="s">
        <v>306</v>
      </c>
      <c r="AA26" s="7" t="s">
        <v>234</v>
      </c>
      <c r="AB26" s="7" t="s">
        <v>235</v>
      </c>
    </row>
    <row r="28" spans="1:30" x14ac:dyDescent="0.25">
      <c r="M28" s="2"/>
    </row>
    <row r="29" spans="1:30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  <c r="U29">
        <v>21</v>
      </c>
      <c r="V29">
        <v>22</v>
      </c>
      <c r="W29">
        <v>23</v>
      </c>
      <c r="X29">
        <v>24</v>
      </c>
      <c r="Y29">
        <v>25</v>
      </c>
      <c r="Z29">
        <v>26</v>
      </c>
      <c r="AA29">
        <v>27</v>
      </c>
      <c r="AB29">
        <v>28</v>
      </c>
      <c r="AC29">
        <v>29</v>
      </c>
      <c r="AD29">
        <v>30</v>
      </c>
    </row>
    <row r="33" spans="1:2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A15" sqref="A15:B15"/>
    </sheetView>
  </sheetViews>
  <sheetFormatPr defaultRowHeight="16.5" x14ac:dyDescent="0.25"/>
  <sheetData>
    <row r="1" spans="1:5" x14ac:dyDescent="0.25">
      <c r="A1" s="1">
        <v>1.5190839695</v>
      </c>
      <c r="B1" s="1">
        <v>-1.5230263157999999</v>
      </c>
    </row>
    <row r="2" spans="1:5" x14ac:dyDescent="0.25">
      <c r="A2" s="1">
        <v>1.7132352941</v>
      </c>
      <c r="B2" s="1">
        <v>-1.5651999999999999</v>
      </c>
    </row>
    <row r="3" spans="1:5" x14ac:dyDescent="0.25">
      <c r="A3" s="1">
        <v>2.2625000000000002</v>
      </c>
      <c r="B3" s="1">
        <v>-2.0708661416999998</v>
      </c>
    </row>
    <row r="4" spans="1:5" x14ac:dyDescent="0.25">
      <c r="A4" s="1">
        <v>1.7236842105000001</v>
      </c>
      <c r="B4" s="1">
        <v>-1.6225165562999999</v>
      </c>
    </row>
    <row r="5" spans="1:5" x14ac:dyDescent="0.25">
      <c r="A5" s="1">
        <v>1.644444</v>
      </c>
      <c r="B5" s="1">
        <v>-1.8790035587</v>
      </c>
    </row>
    <row r="6" spans="1:5" x14ac:dyDescent="0.25">
      <c r="A6" s="1">
        <v>1.5165289256000001</v>
      </c>
      <c r="B6" s="1">
        <v>-1.4705882352999999</v>
      </c>
    </row>
    <row r="7" spans="1:5" x14ac:dyDescent="0.25">
      <c r="A7" s="1">
        <v>2.3551912568</v>
      </c>
      <c r="B7" s="1">
        <v>-2.3459459459000001</v>
      </c>
    </row>
    <row r="8" spans="1:5" x14ac:dyDescent="0.25">
      <c r="A8" s="1">
        <v>1.7876712329</v>
      </c>
      <c r="B8" s="1">
        <v>-1.5325203251999999</v>
      </c>
    </row>
    <row r="9" spans="1:5" x14ac:dyDescent="0.25">
      <c r="A9" s="1">
        <v>1.2540300580999999</v>
      </c>
      <c r="B9" s="1">
        <v>-1.4971098266</v>
      </c>
    </row>
    <row r="10" spans="1:5" x14ac:dyDescent="0.25">
      <c r="A10" s="1">
        <v>1.9724409449</v>
      </c>
      <c r="B10" s="1">
        <v>-2.1692307691999999</v>
      </c>
    </row>
    <row r="11" spans="1:5" x14ac:dyDescent="0.25">
      <c r="A11" s="1">
        <v>1.4675324675000001</v>
      </c>
      <c r="B11" s="1">
        <v>-1.6497695853000001</v>
      </c>
    </row>
    <row r="12" spans="1:5" x14ac:dyDescent="0.25">
      <c r="A12" s="1">
        <v>1.3166144201000001</v>
      </c>
      <c r="B12" s="1">
        <v>-1.3562231760000001</v>
      </c>
    </row>
    <row r="13" spans="1:5" x14ac:dyDescent="0.25">
      <c r="A13" s="1">
        <v>1.9486746988000001</v>
      </c>
      <c r="B13" s="1">
        <v>-2.2179487179000001</v>
      </c>
    </row>
    <row r="14" spans="1:5" x14ac:dyDescent="0.25">
      <c r="A14" s="1">
        <v>1.3715083799000001</v>
      </c>
      <c r="B14" s="1">
        <v>-1.3192982456</v>
      </c>
    </row>
    <row r="15" spans="1:5" x14ac:dyDescent="0.25">
      <c r="A15" s="1">
        <v>1.9411764706000001</v>
      </c>
      <c r="B15" s="1">
        <v>-2.1545064377999998</v>
      </c>
      <c r="D15" s="1"/>
      <c r="E15" s="1"/>
    </row>
    <row r="16" spans="1:5" x14ac:dyDescent="0.25">
      <c r="A16" s="1">
        <v>1.2568093385000001</v>
      </c>
      <c r="B16" s="1">
        <v>-1.3592493297999999</v>
      </c>
    </row>
    <row r="17" spans="1:5" x14ac:dyDescent="0.25">
      <c r="A17" s="1">
        <v>0.99431818179999998</v>
      </c>
      <c r="B17" s="1">
        <v>-1.3303571429000001</v>
      </c>
      <c r="D17" s="1"/>
      <c r="E17" s="1"/>
    </row>
    <row r="18" spans="1:5" x14ac:dyDescent="0.25">
      <c r="A18" s="1">
        <v>1.357615894</v>
      </c>
      <c r="B18" s="1">
        <v>-1.3689956332</v>
      </c>
      <c r="D18" s="1"/>
      <c r="E18" s="1"/>
    </row>
    <row r="19" spans="1:5" x14ac:dyDescent="0.25">
      <c r="A19" s="1">
        <v>0.9979919679</v>
      </c>
      <c r="B19" s="1">
        <v>-0.95694444440000004</v>
      </c>
      <c r="D19" s="1"/>
      <c r="E19" s="1"/>
    </row>
    <row r="20" spans="1:5" x14ac:dyDescent="0.25">
      <c r="A20" s="1">
        <v>1.0332103320999999</v>
      </c>
      <c r="B20" s="1">
        <v>-1.0978260870000001</v>
      </c>
      <c r="D20" s="1"/>
      <c r="E20" s="1"/>
    </row>
    <row r="21" spans="1:5" x14ac:dyDescent="0.25">
      <c r="A21" s="1">
        <v>1.2514204545000001</v>
      </c>
      <c r="B21" s="1">
        <v>-1.6056105611</v>
      </c>
      <c r="D21" s="1"/>
      <c r="E21" s="1"/>
    </row>
    <row r="22" spans="1:5" x14ac:dyDescent="0.25">
      <c r="A22" s="1">
        <v>1.069047619</v>
      </c>
      <c r="B22" s="1">
        <v>-0.93838028169999999</v>
      </c>
      <c r="D22" s="1"/>
      <c r="E22" s="1"/>
    </row>
    <row r="23" spans="1:5" x14ac:dyDescent="0.25">
      <c r="A23" s="1">
        <v>1.5313901345000001</v>
      </c>
      <c r="B23" s="1">
        <v>-1.9396135266000001</v>
      </c>
      <c r="D23" s="1"/>
      <c r="E23" s="1"/>
    </row>
    <row r="24" spans="1:5" x14ac:dyDescent="0.25">
      <c r="A24" s="1">
        <v>1.1605504587</v>
      </c>
      <c r="B24" s="1">
        <v>-1.5240549828000001</v>
      </c>
      <c r="D24" s="1"/>
      <c r="E24" s="1"/>
    </row>
    <row r="25" spans="1:5" x14ac:dyDescent="0.25">
      <c r="A25" s="1">
        <v>0.96102150539999998</v>
      </c>
      <c r="B25" s="1">
        <v>-0.99388753060000001</v>
      </c>
      <c r="D25" s="1"/>
      <c r="E25" s="1"/>
    </row>
    <row r="26" spans="1:5" x14ac:dyDescent="0.25">
      <c r="A26" s="1">
        <v>1.6707920791999999</v>
      </c>
      <c r="B26" s="1">
        <v>-1.2422764228000001</v>
      </c>
      <c r="D26" s="1"/>
      <c r="E2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4" zoomScaleNormal="100" workbookViewId="0">
      <selection activeCell="N15" sqref="A15:N15"/>
    </sheetView>
  </sheetViews>
  <sheetFormatPr defaultRowHeight="16.5" x14ac:dyDescent="0.25"/>
  <cols>
    <col min="1" max="1" width="9.25" customWidth="1"/>
  </cols>
  <sheetData>
    <row r="1" spans="1:23" x14ac:dyDescent="0.25">
      <c r="A1" s="1" t="s">
        <v>353</v>
      </c>
      <c r="B1" t="s">
        <v>354</v>
      </c>
      <c r="C1" t="s">
        <v>355</v>
      </c>
      <c r="D1" s="1" t="s">
        <v>356</v>
      </c>
      <c r="E1" t="s">
        <v>357</v>
      </c>
      <c r="F1" t="s">
        <v>358</v>
      </c>
      <c r="G1" s="1" t="s">
        <v>359</v>
      </c>
      <c r="H1" t="s">
        <v>360</v>
      </c>
      <c r="I1" t="s">
        <v>361</v>
      </c>
      <c r="J1" t="s">
        <v>362</v>
      </c>
      <c r="K1" s="1" t="s">
        <v>363</v>
      </c>
      <c r="L1" t="s">
        <v>364</v>
      </c>
      <c r="M1" t="s">
        <v>365</v>
      </c>
      <c r="N1" s="1" t="s">
        <v>366</v>
      </c>
    </row>
    <row r="2" spans="1:23" x14ac:dyDescent="0.25">
      <c r="A2" s="1" t="s">
        <v>118</v>
      </c>
      <c r="B2" t="s">
        <v>0</v>
      </c>
      <c r="C2" s="1" t="s">
        <v>119</v>
      </c>
      <c r="D2" t="s">
        <v>1</v>
      </c>
      <c r="E2" t="s">
        <v>2</v>
      </c>
      <c r="F2" s="1" t="s">
        <v>120</v>
      </c>
      <c r="G2" t="s">
        <v>3</v>
      </c>
      <c r="H2" t="s">
        <v>4</v>
      </c>
      <c r="I2" t="s">
        <v>5</v>
      </c>
      <c r="J2" s="1" t="s">
        <v>121</v>
      </c>
      <c r="K2" t="s">
        <v>6</v>
      </c>
      <c r="L2" t="s">
        <v>7</v>
      </c>
      <c r="M2" s="1" t="s">
        <v>122</v>
      </c>
    </row>
    <row r="3" spans="1:23" x14ac:dyDescent="0.25">
      <c r="A3" s="1" t="s">
        <v>123</v>
      </c>
      <c r="B3" t="s">
        <v>8</v>
      </c>
      <c r="C3" t="s">
        <v>9</v>
      </c>
      <c r="D3" s="1" t="s">
        <v>124</v>
      </c>
      <c r="E3" t="s">
        <v>10</v>
      </c>
      <c r="F3" t="s">
        <v>11</v>
      </c>
      <c r="G3" s="1" t="s">
        <v>125</v>
      </c>
      <c r="H3" t="s">
        <v>12</v>
      </c>
      <c r="I3" t="s">
        <v>13</v>
      </c>
      <c r="J3" t="s">
        <v>14</v>
      </c>
      <c r="K3" s="1" t="s">
        <v>126</v>
      </c>
      <c r="L3" t="s">
        <v>15</v>
      </c>
      <c r="M3" t="s">
        <v>16</v>
      </c>
      <c r="N3" s="1" t="s">
        <v>127</v>
      </c>
    </row>
    <row r="4" spans="1:23" x14ac:dyDescent="0.25">
      <c r="A4" s="1" t="s">
        <v>128</v>
      </c>
      <c r="B4" t="s">
        <v>17</v>
      </c>
      <c r="C4" t="s">
        <v>18</v>
      </c>
      <c r="D4" s="1" t="s">
        <v>129</v>
      </c>
      <c r="E4" t="s">
        <v>19</v>
      </c>
      <c r="F4" t="s">
        <v>20</v>
      </c>
      <c r="G4" s="1" t="s">
        <v>130</v>
      </c>
      <c r="H4" t="s">
        <v>21</v>
      </c>
      <c r="I4" t="s">
        <v>22</v>
      </c>
      <c r="J4" s="1" t="s">
        <v>131</v>
      </c>
      <c r="K4" t="s">
        <v>23</v>
      </c>
      <c r="L4" t="s">
        <v>24</v>
      </c>
      <c r="M4" s="1" t="s">
        <v>132</v>
      </c>
    </row>
    <row r="5" spans="1:23" x14ac:dyDescent="0.25">
      <c r="A5" s="1" t="s">
        <v>133</v>
      </c>
      <c r="B5" t="s">
        <v>25</v>
      </c>
      <c r="C5" s="1" t="s">
        <v>134</v>
      </c>
      <c r="D5" t="s">
        <v>26</v>
      </c>
      <c r="E5" t="s">
        <v>27</v>
      </c>
      <c r="F5" t="s">
        <v>28</v>
      </c>
      <c r="G5" s="1" t="s">
        <v>135</v>
      </c>
      <c r="H5" t="s">
        <v>29</v>
      </c>
      <c r="I5" t="s">
        <v>30</v>
      </c>
      <c r="J5" t="s">
        <v>31</v>
      </c>
      <c r="K5" s="1" t="s">
        <v>136</v>
      </c>
      <c r="L5" t="s">
        <v>32</v>
      </c>
      <c r="M5" t="s">
        <v>33</v>
      </c>
      <c r="N5" s="1" t="s">
        <v>137</v>
      </c>
    </row>
    <row r="6" spans="1:23" x14ac:dyDescent="0.25">
      <c r="A6" s="1" t="s">
        <v>138</v>
      </c>
      <c r="B6" t="s">
        <v>34</v>
      </c>
      <c r="C6" t="s">
        <v>35</v>
      </c>
      <c r="D6" s="1" t="s">
        <v>139</v>
      </c>
      <c r="E6" t="s">
        <v>36</v>
      </c>
      <c r="F6" t="s">
        <v>37</v>
      </c>
      <c r="G6" t="s">
        <v>38</v>
      </c>
      <c r="H6" s="1" t="s">
        <v>140</v>
      </c>
      <c r="I6" t="s">
        <v>39</v>
      </c>
      <c r="J6" t="s">
        <v>40</v>
      </c>
      <c r="K6" s="1" t="s">
        <v>141</v>
      </c>
      <c r="L6" t="s">
        <v>41</v>
      </c>
      <c r="M6" t="s">
        <v>42</v>
      </c>
      <c r="N6" s="1" t="s">
        <v>142</v>
      </c>
    </row>
    <row r="7" spans="1:23" x14ac:dyDescent="0.25">
      <c r="A7" s="1" t="s">
        <v>143</v>
      </c>
      <c r="B7" t="s">
        <v>43</v>
      </c>
      <c r="C7" t="s">
        <v>44</v>
      </c>
      <c r="D7" s="1" t="s">
        <v>144</v>
      </c>
      <c r="E7" t="s">
        <v>45</v>
      </c>
      <c r="F7" t="s">
        <v>46</v>
      </c>
      <c r="G7" t="s">
        <v>47</v>
      </c>
      <c r="H7" s="1" t="s">
        <v>145</v>
      </c>
      <c r="I7" t="s">
        <v>48</v>
      </c>
      <c r="J7" t="s">
        <v>49</v>
      </c>
      <c r="K7" s="1" t="s">
        <v>146</v>
      </c>
      <c r="L7" t="s">
        <v>50</v>
      </c>
      <c r="M7" t="s">
        <v>51</v>
      </c>
      <c r="N7" t="s">
        <v>52</v>
      </c>
      <c r="O7" s="1" t="s">
        <v>147</v>
      </c>
    </row>
    <row r="8" spans="1:23" x14ac:dyDescent="0.25">
      <c r="A8" s="1" t="s">
        <v>148</v>
      </c>
      <c r="B8" t="s">
        <v>53</v>
      </c>
      <c r="C8" t="s">
        <v>54</v>
      </c>
      <c r="D8" s="1" t="s">
        <v>149</v>
      </c>
      <c r="E8" t="s">
        <v>55</v>
      </c>
      <c r="F8" t="s">
        <v>56</v>
      </c>
      <c r="G8" t="s">
        <v>57</v>
      </c>
      <c r="H8" s="1" t="s">
        <v>150</v>
      </c>
      <c r="I8" t="s">
        <v>58</v>
      </c>
      <c r="J8" t="s">
        <v>59</v>
      </c>
      <c r="K8" t="s">
        <v>60</v>
      </c>
      <c r="L8" s="1" t="s">
        <v>151</v>
      </c>
      <c r="M8" t="s">
        <v>61</v>
      </c>
      <c r="N8" s="1" t="s">
        <v>152</v>
      </c>
    </row>
    <row r="9" spans="1:23" x14ac:dyDescent="0.25">
      <c r="A9" s="1" t="s">
        <v>153</v>
      </c>
      <c r="B9" t="s">
        <v>62</v>
      </c>
      <c r="C9" s="1" t="s">
        <v>154</v>
      </c>
      <c r="D9" t="s">
        <v>63</v>
      </c>
      <c r="E9" t="s">
        <v>64</v>
      </c>
      <c r="F9" t="s">
        <v>65</v>
      </c>
      <c r="G9" s="1" t="s">
        <v>155</v>
      </c>
      <c r="H9" t="s">
        <v>66</v>
      </c>
      <c r="I9" t="s">
        <v>67</v>
      </c>
      <c r="J9" s="1" t="s">
        <v>156</v>
      </c>
      <c r="K9" t="s">
        <v>68</v>
      </c>
      <c r="L9" t="s">
        <v>69</v>
      </c>
      <c r="M9" s="1" t="s">
        <v>157</v>
      </c>
    </row>
    <row r="10" spans="1:23" x14ac:dyDescent="0.25">
      <c r="A10" s="1" t="s">
        <v>158</v>
      </c>
      <c r="B10" t="s">
        <v>70</v>
      </c>
      <c r="C10" t="s">
        <v>71</v>
      </c>
      <c r="D10" s="1" t="s">
        <v>159</v>
      </c>
      <c r="E10" t="s">
        <v>72</v>
      </c>
      <c r="F10" t="s">
        <v>73</v>
      </c>
      <c r="G10" t="s">
        <v>74</v>
      </c>
      <c r="H10" s="1" t="s">
        <v>160</v>
      </c>
      <c r="I10" t="s">
        <v>75</v>
      </c>
      <c r="J10" t="s">
        <v>76</v>
      </c>
      <c r="K10" t="s">
        <v>77</v>
      </c>
      <c r="L10" s="1" t="s">
        <v>161</v>
      </c>
      <c r="M10" t="s">
        <v>78</v>
      </c>
      <c r="N10" t="s">
        <v>79</v>
      </c>
      <c r="O10" s="1" t="s">
        <v>162</v>
      </c>
    </row>
    <row r="11" spans="1:23" x14ac:dyDescent="0.25">
      <c r="A11" s="1" t="s">
        <v>163</v>
      </c>
      <c r="B11" s="1" t="s">
        <v>164</v>
      </c>
      <c r="C11" t="s">
        <v>80</v>
      </c>
      <c r="D11" t="s">
        <v>81</v>
      </c>
      <c r="E11" t="s">
        <v>82</v>
      </c>
      <c r="F11" s="1" t="s">
        <v>165</v>
      </c>
      <c r="G11" t="s">
        <v>83</v>
      </c>
      <c r="H11" t="s">
        <v>84</v>
      </c>
      <c r="I11" t="s">
        <v>85</v>
      </c>
      <c r="J11" t="s">
        <v>86</v>
      </c>
      <c r="K11" s="1" t="s">
        <v>166</v>
      </c>
      <c r="L11" t="s">
        <v>87</v>
      </c>
      <c r="M11" s="1" t="s">
        <v>167</v>
      </c>
    </row>
    <row r="12" spans="1:23" x14ac:dyDescent="0.25">
      <c r="A12" s="1" t="s">
        <v>168</v>
      </c>
      <c r="B12" t="s">
        <v>88</v>
      </c>
      <c r="C12" s="1" t="s">
        <v>169</v>
      </c>
      <c r="D12" t="s">
        <v>89</v>
      </c>
      <c r="E12" t="s">
        <v>90</v>
      </c>
      <c r="F12" t="s">
        <v>91</v>
      </c>
      <c r="G12" s="1" t="s">
        <v>170</v>
      </c>
      <c r="H12" t="s">
        <v>92</v>
      </c>
      <c r="I12" t="s">
        <v>93</v>
      </c>
      <c r="J12" t="s">
        <v>94</v>
      </c>
      <c r="K12" s="1" t="s">
        <v>171</v>
      </c>
      <c r="L12" t="s">
        <v>95</v>
      </c>
      <c r="M12" s="1" t="s">
        <v>172</v>
      </c>
    </row>
    <row r="13" spans="1:23" x14ac:dyDescent="0.25">
      <c r="A13" s="1" t="s">
        <v>173</v>
      </c>
      <c r="B13" t="s">
        <v>96</v>
      </c>
      <c r="C13" t="s">
        <v>97</v>
      </c>
      <c r="D13" t="s">
        <v>98</v>
      </c>
      <c r="E13" s="1" t="s">
        <v>174</v>
      </c>
      <c r="F13" t="s">
        <v>99</v>
      </c>
      <c r="G13" t="s">
        <v>100</v>
      </c>
      <c r="H13" s="1" t="s">
        <v>175</v>
      </c>
      <c r="I13" t="s">
        <v>101</v>
      </c>
      <c r="J13" t="s">
        <v>102</v>
      </c>
      <c r="K13" t="s">
        <v>103</v>
      </c>
      <c r="L13" s="1" t="s">
        <v>176</v>
      </c>
      <c r="M13" t="s">
        <v>104</v>
      </c>
      <c r="N13" t="s">
        <v>105</v>
      </c>
      <c r="O13" s="1" t="s">
        <v>177</v>
      </c>
    </row>
    <row r="14" spans="1:23" x14ac:dyDescent="0.25">
      <c r="A14" t="s">
        <v>106</v>
      </c>
      <c r="B14" t="s">
        <v>107</v>
      </c>
      <c r="C14" s="1" t="s">
        <v>178</v>
      </c>
      <c r="D14" t="s">
        <v>108</v>
      </c>
      <c r="E14" t="s">
        <v>109</v>
      </c>
      <c r="F14" t="s">
        <v>110</v>
      </c>
      <c r="G14" s="1" t="s">
        <v>179</v>
      </c>
      <c r="H14" t="s">
        <v>111</v>
      </c>
      <c r="I14" t="s">
        <v>112</v>
      </c>
      <c r="J14" s="1" t="s">
        <v>180</v>
      </c>
      <c r="K14" t="s">
        <v>113</v>
      </c>
      <c r="L14" t="s">
        <v>114</v>
      </c>
      <c r="M14" s="1" t="s">
        <v>181</v>
      </c>
    </row>
    <row r="15" spans="1:23" ht="21" customHeight="1" x14ac:dyDescent="0.25">
      <c r="A15" s="7" t="s">
        <v>424</v>
      </c>
      <c r="B15" s="7" t="s">
        <v>425</v>
      </c>
      <c r="C15" s="7" t="s">
        <v>426</v>
      </c>
      <c r="D15" s="7" t="s">
        <v>427</v>
      </c>
      <c r="E15" s="7" t="s">
        <v>428</v>
      </c>
      <c r="F15" s="7" t="s">
        <v>429</v>
      </c>
      <c r="G15" s="7" t="s">
        <v>430</v>
      </c>
      <c r="H15" s="7" t="s">
        <v>431</v>
      </c>
      <c r="I15" s="7" t="s">
        <v>432</v>
      </c>
      <c r="J15" s="7" t="s">
        <v>433</v>
      </c>
      <c r="K15" s="7" t="s">
        <v>434</v>
      </c>
      <c r="L15" s="7" t="s">
        <v>435</v>
      </c>
      <c r="M15" s="7" t="s">
        <v>436</v>
      </c>
      <c r="N15" s="7" t="s">
        <v>437</v>
      </c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187</v>
      </c>
      <c r="B16" s="1" t="s">
        <v>326</v>
      </c>
      <c r="C16" s="1" t="s">
        <v>327</v>
      </c>
      <c r="D16" s="1" t="s">
        <v>188</v>
      </c>
      <c r="E16" s="1" t="s">
        <v>328</v>
      </c>
      <c r="F16" s="1" t="s">
        <v>329</v>
      </c>
      <c r="G16" s="1" t="s">
        <v>352</v>
      </c>
      <c r="H16" s="1" t="s">
        <v>330</v>
      </c>
      <c r="I16" s="1" t="s">
        <v>331</v>
      </c>
      <c r="J16" s="1" t="s">
        <v>332</v>
      </c>
      <c r="K16" s="1" t="s">
        <v>333</v>
      </c>
      <c r="L16" s="1" t="s">
        <v>189</v>
      </c>
      <c r="M16" s="1" t="s">
        <v>334</v>
      </c>
      <c r="N16" s="1" t="s">
        <v>190</v>
      </c>
      <c r="O16" s="1"/>
      <c r="P16" s="1"/>
      <c r="Q16" s="1" t="s">
        <v>187</v>
      </c>
      <c r="R16" s="1" t="s">
        <v>188</v>
      </c>
      <c r="S16" s="1" t="s">
        <v>351</v>
      </c>
      <c r="T16" s="1" t="s">
        <v>189</v>
      </c>
      <c r="U16" s="1" t="s">
        <v>190</v>
      </c>
      <c r="V16" s="1"/>
      <c r="W16" s="1"/>
    </row>
    <row r="17" spans="1:23" x14ac:dyDescent="0.25">
      <c r="A17" s="1" t="s">
        <v>191</v>
      </c>
      <c r="B17" s="1" t="s">
        <v>244</v>
      </c>
      <c r="C17" s="1" t="s">
        <v>192</v>
      </c>
      <c r="D17" s="1" t="s">
        <v>245</v>
      </c>
      <c r="E17" s="1" t="s">
        <v>246</v>
      </c>
      <c r="F17" s="1" t="s">
        <v>193</v>
      </c>
      <c r="G17" s="1" t="s">
        <v>247</v>
      </c>
      <c r="H17" s="1" t="s">
        <v>248</v>
      </c>
      <c r="I17" s="1" t="s">
        <v>249</v>
      </c>
      <c r="J17" s="1" t="s">
        <v>194</v>
      </c>
      <c r="K17" s="1" t="s">
        <v>250</v>
      </c>
      <c r="L17" s="1" t="s">
        <v>195</v>
      </c>
      <c r="M17" s="1"/>
      <c r="N17" s="1"/>
      <c r="O17" s="1"/>
      <c r="P17" s="1"/>
      <c r="Q17" s="1" t="s">
        <v>191</v>
      </c>
      <c r="R17" s="1" t="s">
        <v>192</v>
      </c>
      <c r="S17" s="1" t="s">
        <v>193</v>
      </c>
      <c r="T17" s="1" t="s">
        <v>194</v>
      </c>
      <c r="U17" s="1" t="s">
        <v>195</v>
      </c>
      <c r="V17" s="1"/>
      <c r="W17" s="1"/>
    </row>
    <row r="18" spans="1:23" x14ac:dyDescent="0.25">
      <c r="A18" s="1" t="s">
        <v>196</v>
      </c>
      <c r="B18" s="1" t="s">
        <v>251</v>
      </c>
      <c r="C18" s="1" t="s">
        <v>197</v>
      </c>
      <c r="D18" s="1" t="s">
        <v>252</v>
      </c>
      <c r="E18" s="1" t="s">
        <v>253</v>
      </c>
      <c r="F18" s="1" t="s">
        <v>254</v>
      </c>
      <c r="G18" s="1" t="s">
        <v>198</v>
      </c>
      <c r="H18" s="1" t="s">
        <v>255</v>
      </c>
      <c r="I18" s="1" t="s">
        <v>256</v>
      </c>
      <c r="J18" s="1" t="s">
        <v>257</v>
      </c>
      <c r="K18" s="1" t="s">
        <v>199</v>
      </c>
      <c r="L18" s="1" t="s">
        <v>258</v>
      </c>
      <c r="M18" s="1" t="s">
        <v>200</v>
      </c>
      <c r="N18" s="1"/>
      <c r="O18" s="1"/>
      <c r="P18" s="1"/>
      <c r="Q18" s="1" t="s">
        <v>196</v>
      </c>
      <c r="R18" s="1" t="s">
        <v>197</v>
      </c>
      <c r="S18" s="1" t="s">
        <v>198</v>
      </c>
      <c r="T18" s="1" t="s">
        <v>199</v>
      </c>
      <c r="U18" s="1" t="s">
        <v>200</v>
      </c>
      <c r="V18" s="1"/>
      <c r="W18" s="1"/>
    </row>
    <row r="19" spans="1:23" x14ac:dyDescent="0.25">
      <c r="A19" s="1" t="s">
        <v>335</v>
      </c>
      <c r="B19" s="1" t="s">
        <v>201</v>
      </c>
      <c r="C19" s="1" t="s">
        <v>259</v>
      </c>
      <c r="D19" s="1" t="s">
        <v>260</v>
      </c>
      <c r="E19" s="1" t="s">
        <v>261</v>
      </c>
      <c r="F19" s="1" t="s">
        <v>202</v>
      </c>
      <c r="G19" s="1" t="s">
        <v>262</v>
      </c>
      <c r="H19" s="1" t="s">
        <v>263</v>
      </c>
      <c r="I19" s="1" t="s">
        <v>203</v>
      </c>
      <c r="J19" s="1" t="s">
        <v>204</v>
      </c>
      <c r="K19" s="1"/>
      <c r="L19" s="1"/>
      <c r="M19" s="1"/>
      <c r="N19" s="1"/>
      <c r="O19" s="1"/>
      <c r="P19" s="1"/>
      <c r="Q19" s="1" t="s">
        <v>335</v>
      </c>
      <c r="R19" s="1" t="s">
        <v>201</v>
      </c>
      <c r="S19" s="1" t="s">
        <v>202</v>
      </c>
      <c r="T19" s="1" t="s">
        <v>203</v>
      </c>
      <c r="U19" s="1" t="s">
        <v>204</v>
      </c>
      <c r="V19" s="1"/>
      <c r="W19" s="1"/>
    </row>
    <row r="20" spans="1:23" ht="22.5" customHeight="1" x14ac:dyDescent="0.25">
      <c r="A20" s="1" t="s">
        <v>337</v>
      </c>
      <c r="B20" s="1" t="s">
        <v>205</v>
      </c>
      <c r="C20" s="1" t="s">
        <v>264</v>
      </c>
      <c r="D20" s="1" t="s">
        <v>265</v>
      </c>
      <c r="E20" s="1" t="s">
        <v>266</v>
      </c>
      <c r="F20" s="1" t="s">
        <v>338</v>
      </c>
      <c r="G20" s="1" t="s">
        <v>267</v>
      </c>
      <c r="H20" s="1" t="s">
        <v>268</v>
      </c>
      <c r="I20" s="1" t="s">
        <v>206</v>
      </c>
      <c r="J20" s="1" t="s">
        <v>336</v>
      </c>
      <c r="K20" s="1" t="s">
        <v>207</v>
      </c>
      <c r="L20" s="1"/>
      <c r="M20" s="1"/>
      <c r="N20" s="1"/>
      <c r="O20" s="1"/>
      <c r="P20" s="1"/>
      <c r="Q20" s="1" t="s">
        <v>337</v>
      </c>
      <c r="R20" s="1" t="s">
        <v>205</v>
      </c>
      <c r="S20" s="1" t="s">
        <v>338</v>
      </c>
      <c r="T20" s="1" t="s">
        <v>206</v>
      </c>
      <c r="U20" s="1" t="s">
        <v>207</v>
      </c>
      <c r="V20" s="1"/>
      <c r="W20" s="1"/>
    </row>
    <row r="21" spans="1:23" x14ac:dyDescent="0.25">
      <c r="A21" s="1" t="s">
        <v>339</v>
      </c>
      <c r="B21" s="1" t="s">
        <v>269</v>
      </c>
      <c r="C21" s="1" t="s">
        <v>208</v>
      </c>
      <c r="D21" s="1" t="s">
        <v>270</v>
      </c>
      <c r="E21" s="1" t="s">
        <v>271</v>
      </c>
      <c r="F21" s="1" t="s">
        <v>209</v>
      </c>
      <c r="G21" s="1" t="s">
        <v>345</v>
      </c>
      <c r="H21" s="1" t="s">
        <v>272</v>
      </c>
      <c r="I21" s="1" t="s">
        <v>273</v>
      </c>
      <c r="J21" s="1" t="s">
        <v>274</v>
      </c>
      <c r="K21" s="1" t="s">
        <v>210</v>
      </c>
      <c r="L21" s="1" t="s">
        <v>340</v>
      </c>
      <c r="M21" s="1" t="s">
        <v>211</v>
      </c>
      <c r="N21" s="1"/>
      <c r="O21" s="1"/>
      <c r="P21" s="1"/>
      <c r="Q21" s="1" t="s">
        <v>341</v>
      </c>
      <c r="R21" s="1" t="s">
        <v>208</v>
      </c>
      <c r="S21" s="1" t="s">
        <v>209</v>
      </c>
      <c r="T21" s="1" t="s">
        <v>210</v>
      </c>
      <c r="U21" s="1" t="s">
        <v>211</v>
      </c>
      <c r="V21" s="1"/>
      <c r="W21" s="1"/>
    </row>
    <row r="22" spans="1:23" x14ac:dyDescent="0.25">
      <c r="A22" s="1" t="s">
        <v>212</v>
      </c>
      <c r="B22" s="1" t="s">
        <v>275</v>
      </c>
      <c r="C22" s="1" t="s">
        <v>213</v>
      </c>
      <c r="D22" s="1" t="s">
        <v>276</v>
      </c>
      <c r="E22" s="1" t="s">
        <v>277</v>
      </c>
      <c r="F22" s="1" t="s">
        <v>214</v>
      </c>
      <c r="G22" s="1" t="s">
        <v>278</v>
      </c>
      <c r="H22" s="1" t="s">
        <v>279</v>
      </c>
      <c r="I22" s="1" t="s">
        <v>280</v>
      </c>
      <c r="J22" s="1" t="s">
        <v>215</v>
      </c>
      <c r="K22" s="1" t="s">
        <v>216</v>
      </c>
      <c r="L22" s="1"/>
      <c r="M22" s="1"/>
      <c r="N22" s="1"/>
      <c r="O22" s="1"/>
      <c r="P22" s="1"/>
      <c r="Q22" s="1" t="s">
        <v>212</v>
      </c>
      <c r="R22" s="1" t="s">
        <v>213</v>
      </c>
      <c r="S22" s="1" t="s">
        <v>214</v>
      </c>
      <c r="T22" s="1" t="s">
        <v>215</v>
      </c>
      <c r="U22" s="1" t="s">
        <v>216</v>
      </c>
      <c r="V22" s="1"/>
      <c r="W22" s="1"/>
    </row>
    <row r="23" spans="1:23" x14ac:dyDescent="0.25">
      <c r="A23" s="1" t="s">
        <v>217</v>
      </c>
      <c r="B23" s="1" t="s">
        <v>218</v>
      </c>
      <c r="C23" s="1" t="s">
        <v>281</v>
      </c>
      <c r="D23" s="1" t="s">
        <v>282</v>
      </c>
      <c r="E23" s="1" t="s">
        <v>283</v>
      </c>
      <c r="F23" s="1" t="s">
        <v>284</v>
      </c>
      <c r="G23" s="1" t="s">
        <v>219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220</v>
      </c>
      <c r="M23" s="1" t="s">
        <v>289</v>
      </c>
      <c r="N23" s="1" t="s">
        <v>221</v>
      </c>
      <c r="O23" s="1"/>
      <c r="P23" s="1"/>
      <c r="Q23" s="1" t="s">
        <v>217</v>
      </c>
      <c r="R23" s="1" t="s">
        <v>218</v>
      </c>
      <c r="S23" s="1" t="s">
        <v>219</v>
      </c>
      <c r="T23" s="1" t="s">
        <v>220</v>
      </c>
      <c r="U23" s="1" t="s">
        <v>221</v>
      </c>
      <c r="V23" s="1"/>
      <c r="W23" s="1"/>
    </row>
    <row r="24" spans="1:23" x14ac:dyDescent="0.25">
      <c r="A24" s="1" t="s">
        <v>222</v>
      </c>
      <c r="B24" s="1" t="s">
        <v>223</v>
      </c>
      <c r="C24" s="1" t="s">
        <v>290</v>
      </c>
      <c r="D24" s="1" t="s">
        <v>291</v>
      </c>
      <c r="E24" s="1" t="s">
        <v>292</v>
      </c>
      <c r="F24" s="1" t="s">
        <v>224</v>
      </c>
      <c r="G24" s="1" t="s">
        <v>293</v>
      </c>
      <c r="H24" s="1" t="s">
        <v>294</v>
      </c>
      <c r="I24" s="1" t="s">
        <v>295</v>
      </c>
      <c r="J24" s="1" t="s">
        <v>296</v>
      </c>
      <c r="K24" s="1" t="s">
        <v>225</v>
      </c>
      <c r="L24" s="1" t="s">
        <v>226</v>
      </c>
      <c r="M24" s="1"/>
      <c r="N24" s="1"/>
      <c r="O24" s="1"/>
      <c r="P24" s="1"/>
      <c r="Q24" s="1" t="s">
        <v>222</v>
      </c>
      <c r="R24" s="1" t="s">
        <v>223</v>
      </c>
      <c r="S24" s="1" t="s">
        <v>224</v>
      </c>
      <c r="T24" s="1" t="s">
        <v>225</v>
      </c>
      <c r="U24" s="1" t="s">
        <v>226</v>
      </c>
      <c r="V24" s="1"/>
      <c r="W24" s="1"/>
    </row>
    <row r="25" spans="1:23" x14ac:dyDescent="0.25">
      <c r="A25" s="1" t="s">
        <v>343</v>
      </c>
      <c r="B25" s="1" t="s">
        <v>227</v>
      </c>
      <c r="C25" s="1" t="s">
        <v>297</v>
      </c>
      <c r="D25" s="1" t="s">
        <v>298</v>
      </c>
      <c r="E25" s="1" t="s">
        <v>228</v>
      </c>
      <c r="F25" s="1" t="s">
        <v>342</v>
      </c>
      <c r="G25" s="1" t="s">
        <v>299</v>
      </c>
      <c r="H25" s="1" t="s">
        <v>300</v>
      </c>
      <c r="I25" s="1" t="s">
        <v>229</v>
      </c>
      <c r="J25" s="1" t="s">
        <v>301</v>
      </c>
      <c r="K25" s="1" t="s">
        <v>230</v>
      </c>
      <c r="L25" s="1"/>
      <c r="M25" s="1"/>
      <c r="N25" s="1"/>
      <c r="O25" s="1"/>
      <c r="P25" s="1"/>
      <c r="Q25" s="1" t="s">
        <v>343</v>
      </c>
      <c r="R25" s="1" t="s">
        <v>227</v>
      </c>
      <c r="S25" s="1" t="s">
        <v>228</v>
      </c>
      <c r="T25" s="1" t="s">
        <v>229</v>
      </c>
      <c r="U25" s="1" t="s">
        <v>230</v>
      </c>
      <c r="V25" s="1"/>
      <c r="W25" s="1"/>
    </row>
    <row r="26" spans="1:23" x14ac:dyDescent="0.25">
      <c r="A26" s="1" t="s">
        <v>231</v>
      </c>
      <c r="B26" s="1" t="s">
        <v>302</v>
      </c>
      <c r="C26" s="1" t="s">
        <v>232</v>
      </c>
      <c r="D26" s="1" t="s">
        <v>303</v>
      </c>
      <c r="E26" s="1" t="s">
        <v>304</v>
      </c>
      <c r="F26" s="1" t="s">
        <v>344</v>
      </c>
      <c r="G26" s="1" t="s">
        <v>233</v>
      </c>
      <c r="H26" s="1" t="s">
        <v>305</v>
      </c>
      <c r="I26" s="1" t="s">
        <v>306</v>
      </c>
      <c r="J26" s="1" t="s">
        <v>307</v>
      </c>
      <c r="K26" s="1" t="s">
        <v>234</v>
      </c>
      <c r="L26" s="1" t="s">
        <v>308</v>
      </c>
      <c r="M26" s="1" t="s">
        <v>235</v>
      </c>
      <c r="N26" s="1"/>
      <c r="O26" s="1"/>
      <c r="P26" s="1"/>
      <c r="Q26" s="1" t="s">
        <v>231</v>
      </c>
      <c r="R26" s="1" t="s">
        <v>232</v>
      </c>
      <c r="S26" s="1" t="s">
        <v>233</v>
      </c>
      <c r="T26" s="1" t="s">
        <v>234</v>
      </c>
      <c r="U26" s="1" t="s">
        <v>235</v>
      </c>
      <c r="V26" s="1"/>
      <c r="W26" s="1"/>
    </row>
    <row r="27" spans="1:23" x14ac:dyDescent="0.25">
      <c r="R27" s="1"/>
      <c r="S27" s="1"/>
      <c r="T27" s="1"/>
      <c r="U27" s="1"/>
      <c r="V27" s="1"/>
    </row>
    <row r="28" spans="1:23" x14ac:dyDescent="0.25">
      <c r="H28" t="s">
        <v>422</v>
      </c>
      <c r="I28" s="7" t="s">
        <v>184</v>
      </c>
      <c r="R28" s="1"/>
      <c r="S28" s="1"/>
      <c r="T28" s="1"/>
      <c r="U28" s="1"/>
      <c r="V28" s="1"/>
    </row>
    <row r="33" spans="1:14" x14ac:dyDescent="0.25">
      <c r="A33" t="s">
        <v>424</v>
      </c>
      <c r="B33" t="s">
        <v>425</v>
      </c>
      <c r="C33" t="s">
        <v>426</v>
      </c>
      <c r="D33" t="s">
        <v>427</v>
      </c>
      <c r="E33" t="s">
        <v>428</v>
      </c>
      <c r="F33" t="s">
        <v>429</v>
      </c>
      <c r="G33" t="s">
        <v>430</v>
      </c>
      <c r="H33" t="s">
        <v>431</v>
      </c>
      <c r="I33" t="s">
        <v>432</v>
      </c>
      <c r="J33" t="s">
        <v>433</v>
      </c>
      <c r="K33" t="s">
        <v>434</v>
      </c>
      <c r="L33" t="s">
        <v>435</v>
      </c>
      <c r="M33" t="s">
        <v>436</v>
      </c>
      <c r="N33" t="s">
        <v>437</v>
      </c>
    </row>
    <row r="36" spans="1:14" x14ac:dyDescent="0.25">
      <c r="A36" s="3" t="s">
        <v>182</v>
      </c>
      <c r="B36" s="8" t="s">
        <v>236</v>
      </c>
      <c r="C36" s="8" t="s">
        <v>183</v>
      </c>
      <c r="D36" s="8" t="s">
        <v>237</v>
      </c>
      <c r="E36" s="8" t="s">
        <v>423</v>
      </c>
      <c r="F36" s="8" t="s">
        <v>238</v>
      </c>
      <c r="G36" s="8" t="s">
        <v>422</v>
      </c>
      <c r="H36" s="8" t="s">
        <v>239</v>
      </c>
      <c r="I36" s="8" t="s">
        <v>240</v>
      </c>
      <c r="J36" s="8" t="s">
        <v>241</v>
      </c>
      <c r="K36" s="8" t="s">
        <v>242</v>
      </c>
      <c r="L36" s="8" t="s">
        <v>185</v>
      </c>
      <c r="M36" s="8" t="s">
        <v>243</v>
      </c>
      <c r="N36" s="8" t="s">
        <v>186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topLeftCell="W1" zoomScale="85" zoomScaleNormal="85" workbookViewId="0">
      <selection activeCell="AW25" sqref="AW25"/>
    </sheetView>
  </sheetViews>
  <sheetFormatPr defaultRowHeight="16.5" x14ac:dyDescent="0.25"/>
  <cols>
    <col min="1" max="1" width="12.625" customWidth="1"/>
    <col min="39" max="39" width="9.625" bestFit="1" customWidth="1"/>
    <col min="40" max="40" width="11" customWidth="1"/>
    <col min="41" max="41" width="11.125" customWidth="1"/>
  </cols>
  <sheetData>
    <row r="1" spans="1:52" x14ac:dyDescent="0.25">
      <c r="A1">
        <v>0.39281890764335792</v>
      </c>
      <c r="B1">
        <v>1.4190839695000004</v>
      </c>
      <c r="C1">
        <v>-1.6230263157999998</v>
      </c>
      <c r="E1">
        <v>0.74714361863075851</v>
      </c>
      <c r="F1">
        <v>1.4190839695000004</v>
      </c>
      <c r="H1">
        <v>2.6260952757129754</v>
      </c>
      <c r="J1">
        <v>0.67722609114112853</v>
      </c>
      <c r="L1">
        <v>0.40173682308390291</v>
      </c>
      <c r="M1">
        <v>1.5190839695000005</v>
      </c>
      <c r="O1">
        <v>0.5900184383295306</v>
      </c>
      <c r="P1">
        <v>1.4190839695000004</v>
      </c>
      <c r="R1">
        <v>0.51370814577227897</v>
      </c>
      <c r="S1">
        <v>1.6190839695000006</v>
      </c>
      <c r="U1">
        <v>0.8524899720696606</v>
      </c>
      <c r="W1">
        <v>0.35269342917067625</v>
      </c>
      <c r="Y1">
        <v>0.26583355334837488</v>
      </c>
      <c r="AA1">
        <v>0.46075493624611852</v>
      </c>
      <c r="AB1">
        <v>1.4190839695000004</v>
      </c>
      <c r="AC1">
        <v>-1.5230263157999997</v>
      </c>
      <c r="AE1">
        <v>0.31208094483847315</v>
      </c>
      <c r="AF1">
        <v>1.4190839695000004</v>
      </c>
      <c r="AG1">
        <v>-1.4230263157999996</v>
      </c>
      <c r="AI1">
        <v>0.24594959755957735</v>
      </c>
      <c r="AJ1">
        <v>1.3190839695000003</v>
      </c>
      <c r="AK1">
        <v>-1.4230263157999996</v>
      </c>
      <c r="AM1" s="4" t="s">
        <v>408</v>
      </c>
      <c r="AN1" s="4" t="s">
        <v>407</v>
      </c>
      <c r="AO1" s="4" t="s">
        <v>399</v>
      </c>
      <c r="AP1" s="4"/>
      <c r="AQ1" s="4"/>
      <c r="AR1" s="4" t="s">
        <v>442</v>
      </c>
      <c r="AS1" s="4" t="s">
        <v>444</v>
      </c>
      <c r="AT1" s="4" t="s">
        <v>405</v>
      </c>
      <c r="AU1" s="4"/>
      <c r="AV1" s="4">
        <v>14.92</v>
      </c>
      <c r="AW1" s="4">
        <v>6.57</v>
      </c>
      <c r="AX1" s="4">
        <f>AW1/AV1</f>
        <v>0.44034852546916892</v>
      </c>
    </row>
    <row r="2" spans="1:52" x14ac:dyDescent="0.25">
      <c r="A2">
        <v>0.3004214108618406</v>
      </c>
      <c r="B2">
        <v>1.2132352941</v>
      </c>
      <c r="C2">
        <v>-1.7651999999999997</v>
      </c>
      <c r="E2">
        <v>0.45744320337398436</v>
      </c>
      <c r="F2">
        <v>1.3132352941000001</v>
      </c>
      <c r="H2">
        <v>0.57519913317203875</v>
      </c>
      <c r="J2">
        <v>0.71630337145909495</v>
      </c>
      <c r="L2">
        <v>0.51168399600404291</v>
      </c>
      <c r="M2">
        <v>1.4132352941000002</v>
      </c>
      <c r="O2">
        <v>0.50460646785613195</v>
      </c>
      <c r="P2">
        <v>1.4132352941000002</v>
      </c>
      <c r="R2">
        <v>0.44982314104075183</v>
      </c>
      <c r="S2">
        <v>1.4132352941000002</v>
      </c>
      <c r="U2">
        <v>1.2953051060172442</v>
      </c>
      <c r="W2">
        <v>0.41402751076241318</v>
      </c>
      <c r="Y2">
        <v>0.47118096699209522</v>
      </c>
      <c r="AA2">
        <v>0.52851687639881417</v>
      </c>
      <c r="AB2">
        <v>1.3132352941000001</v>
      </c>
      <c r="AC2">
        <v>-1.7651999999999997</v>
      </c>
      <c r="AE2">
        <v>0.29303123535459763</v>
      </c>
      <c r="AF2">
        <v>1.2132352941</v>
      </c>
      <c r="AG2">
        <v>-1.8651999999999997</v>
      </c>
      <c r="AI2">
        <v>0.3273257934761542</v>
      </c>
      <c r="AJ2">
        <v>1.2132352941</v>
      </c>
      <c r="AK2">
        <v>-1.8651999999999997</v>
      </c>
      <c r="AM2" s="4" t="s">
        <v>410</v>
      </c>
      <c r="AN2" s="4" t="s">
        <v>409</v>
      </c>
      <c r="AO2" s="4" t="s">
        <v>408</v>
      </c>
      <c r="AP2" s="4"/>
      <c r="AQ2" s="4"/>
      <c r="AR2" s="4" t="s">
        <v>444</v>
      </c>
      <c r="AS2" s="4" t="s">
        <v>443</v>
      </c>
      <c r="AT2" s="4" t="s">
        <v>442</v>
      </c>
      <c r="AU2" s="4"/>
      <c r="AV2" s="4">
        <v>12.46</v>
      </c>
      <c r="AW2" s="4">
        <v>4.8849999999999998</v>
      </c>
      <c r="AX2" s="9">
        <f t="shared" ref="AX2:AX26" si="0">AW2/AV2</f>
        <v>0.39205457463884424</v>
      </c>
    </row>
    <row r="3" spans="1:52" x14ac:dyDescent="0.25">
      <c r="A3">
        <v>0.45958753293251942</v>
      </c>
      <c r="B3">
        <v>2.4625000000000008</v>
      </c>
      <c r="C3">
        <v>-2.3708661416999997</v>
      </c>
      <c r="E3">
        <v>0.43997281817405387</v>
      </c>
      <c r="F3">
        <v>2.3625000000000007</v>
      </c>
      <c r="H3">
        <v>0.89563889734742208</v>
      </c>
      <c r="J3">
        <v>1.03812537014274</v>
      </c>
      <c r="L3">
        <v>0.63607476767468185</v>
      </c>
      <c r="M3">
        <v>2.1625000000000005</v>
      </c>
      <c r="O3">
        <v>0.26045321060286852</v>
      </c>
      <c r="P3">
        <v>2.3625000000000007</v>
      </c>
      <c r="R3">
        <v>0.23896979081707626</v>
      </c>
      <c r="S3">
        <v>2.4625000000000008</v>
      </c>
      <c r="U3">
        <v>2.22157955115618</v>
      </c>
      <c r="W3">
        <v>0.81140045133889405</v>
      </c>
      <c r="Y3">
        <v>0.55805806165949701</v>
      </c>
      <c r="AA3">
        <v>0.3984064879989031</v>
      </c>
      <c r="AB3">
        <v>2.4625000000000008</v>
      </c>
      <c r="AC3">
        <v>-2.1708661416999995</v>
      </c>
      <c r="AE3">
        <v>0.27640457317118194</v>
      </c>
      <c r="AF3">
        <v>2.4625000000000008</v>
      </c>
      <c r="AG3">
        <v>-2.3708661416999997</v>
      </c>
      <c r="AI3">
        <v>0.1774812301477775</v>
      </c>
      <c r="AJ3">
        <v>2.3625000000000007</v>
      </c>
      <c r="AK3">
        <v>-2.3708661416999997</v>
      </c>
      <c r="AM3" s="4" t="s">
        <v>408</v>
      </c>
      <c r="AN3" s="4" t="s">
        <v>411</v>
      </c>
      <c r="AO3" s="4" t="s">
        <v>401</v>
      </c>
      <c r="AP3" s="4"/>
      <c r="AQ3" s="4"/>
      <c r="AR3" s="4" t="s">
        <v>444</v>
      </c>
      <c r="AS3" s="4" t="s">
        <v>443</v>
      </c>
      <c r="AT3" s="4" t="s">
        <v>442</v>
      </c>
      <c r="AU3" s="4"/>
      <c r="AV3" s="4">
        <v>10.65</v>
      </c>
      <c r="AW3" s="4">
        <v>5.76</v>
      </c>
      <c r="AX3" s="9">
        <f t="shared" si="0"/>
        <v>0.54084507042253516</v>
      </c>
    </row>
    <row r="4" spans="1:52" x14ac:dyDescent="0.25">
      <c r="A4">
        <v>0.2115574176116799</v>
      </c>
      <c r="B4">
        <v>1.5236842105000004</v>
      </c>
      <c r="C4">
        <v>-1.7225165562999996</v>
      </c>
      <c r="E4">
        <v>0.29297939087367419</v>
      </c>
      <c r="F4">
        <v>1.5236842105000004</v>
      </c>
      <c r="H4">
        <v>0.24392474342319703</v>
      </c>
      <c r="J4">
        <v>0.46753873176818361</v>
      </c>
      <c r="L4">
        <v>0.43447651619066674</v>
      </c>
      <c r="M4">
        <v>1.5236842105000004</v>
      </c>
      <c r="O4">
        <v>0.23928925920290167</v>
      </c>
      <c r="P4">
        <v>1.5236842105000004</v>
      </c>
      <c r="R4">
        <v>0.23220241739565095</v>
      </c>
      <c r="S4">
        <v>1.5236842105000004</v>
      </c>
      <c r="U4">
        <v>1.4692677300439043</v>
      </c>
      <c r="W4">
        <v>0.24666561347813198</v>
      </c>
      <c r="Y4">
        <v>0.18402969575925843</v>
      </c>
      <c r="AA4">
        <v>0.21019458558745852</v>
      </c>
      <c r="AB4">
        <v>1.5236842105000004</v>
      </c>
      <c r="AC4">
        <v>-1.8225165562999996</v>
      </c>
      <c r="AE4">
        <v>0.148779965835796</v>
      </c>
      <c r="AF4">
        <v>1.5236842105000004</v>
      </c>
      <c r="AG4">
        <v>-1.7225165562999996</v>
      </c>
      <c r="AI4">
        <v>0.12821317504443064</v>
      </c>
      <c r="AJ4">
        <v>1.6236842105000004</v>
      </c>
      <c r="AK4">
        <v>-1.7225165562999996</v>
      </c>
      <c r="AM4" s="4" t="s">
        <v>408</v>
      </c>
      <c r="AN4" s="4" t="s">
        <v>412</v>
      </c>
      <c r="AO4" s="4" t="s">
        <v>402</v>
      </c>
      <c r="AP4" s="4"/>
      <c r="AQ4" s="4"/>
      <c r="AR4" s="4" t="s">
        <v>444</v>
      </c>
      <c r="AS4" s="4" t="s">
        <v>443</v>
      </c>
      <c r="AT4" s="4" t="s">
        <v>445</v>
      </c>
      <c r="AU4" s="4"/>
      <c r="AV4" s="4">
        <v>11.82</v>
      </c>
      <c r="AW4" s="4">
        <v>4.8849999999999998</v>
      </c>
      <c r="AX4" s="9">
        <f t="shared" si="0"/>
        <v>0.41328257191201351</v>
      </c>
    </row>
    <row r="5" spans="1:52" x14ac:dyDescent="0.25">
      <c r="A5">
        <v>0.50588471014411418</v>
      </c>
      <c r="B5">
        <v>2.1444440000000009</v>
      </c>
      <c r="C5">
        <v>-2.3790035587</v>
      </c>
      <c r="E5">
        <v>0.78445245512121442</v>
      </c>
      <c r="F5">
        <v>2.1444440000000009</v>
      </c>
      <c r="H5">
        <v>0.57323913878626076</v>
      </c>
      <c r="J5">
        <v>0.63838923466186293</v>
      </c>
      <c r="L5">
        <v>0.59565617501907386</v>
      </c>
      <c r="M5">
        <v>2.1444440000000009</v>
      </c>
      <c r="O5">
        <v>0.32237317328161907</v>
      </c>
      <c r="P5">
        <v>2.1444440000000009</v>
      </c>
      <c r="R5">
        <v>0.29274149984555997</v>
      </c>
      <c r="S5">
        <v>2.1444440000000009</v>
      </c>
      <c r="U5">
        <v>1.6590718733535779</v>
      </c>
      <c r="W5">
        <v>0.52281374384022072</v>
      </c>
      <c r="Y5">
        <v>0.48037601404773067</v>
      </c>
      <c r="AA5">
        <v>0.26781442854888837</v>
      </c>
      <c r="AB5">
        <v>2.1444440000000009</v>
      </c>
      <c r="AC5">
        <v>-2.3790035587</v>
      </c>
      <c r="AE5">
        <v>0.25191758279549248</v>
      </c>
      <c r="AF5">
        <v>2.1444440000000009</v>
      </c>
      <c r="AG5">
        <v>-2.3790035587</v>
      </c>
      <c r="AI5">
        <v>0.25513519473882695</v>
      </c>
      <c r="AJ5">
        <v>2.1444440000000009</v>
      </c>
      <c r="AK5">
        <v>-2.3790035587</v>
      </c>
      <c r="AM5" s="9" t="s">
        <v>410</v>
      </c>
      <c r="AN5" s="9" t="s">
        <v>413</v>
      </c>
      <c r="AO5" s="9" t="s">
        <v>404</v>
      </c>
      <c r="AP5" s="9"/>
      <c r="AQ5" s="9"/>
      <c r="AR5" s="9" t="s">
        <v>444</v>
      </c>
      <c r="AS5" s="9" t="s">
        <v>405</v>
      </c>
      <c r="AT5" s="9" t="s">
        <v>443</v>
      </c>
      <c r="AU5" s="4"/>
      <c r="AV5" s="4">
        <v>10.51</v>
      </c>
      <c r="AW5" s="4">
        <v>6.2250000000000005</v>
      </c>
      <c r="AX5" s="9">
        <f t="shared" si="0"/>
        <v>0.59229305423406287</v>
      </c>
      <c r="AZ5" t="s">
        <v>464</v>
      </c>
    </row>
    <row r="6" spans="1:52" x14ac:dyDescent="0.25">
      <c r="A6">
        <v>0.34959608901166916</v>
      </c>
      <c r="B6">
        <v>1.4165289256000004</v>
      </c>
      <c r="C6">
        <v>-1.7705882352999998</v>
      </c>
      <c r="E6">
        <v>0.63308477065276225</v>
      </c>
      <c r="F6">
        <v>1.6165289256000006</v>
      </c>
      <c r="H6">
        <v>0.65392480312973333</v>
      </c>
      <c r="J6">
        <v>0.69671198176335736</v>
      </c>
      <c r="L6">
        <v>0.94003883600684013</v>
      </c>
      <c r="M6">
        <v>1.7165289256000007</v>
      </c>
      <c r="O6">
        <v>0.58555546761799437</v>
      </c>
      <c r="P6">
        <v>1.7165289256000007</v>
      </c>
      <c r="R6">
        <v>0.36803892472518118</v>
      </c>
      <c r="S6">
        <v>1.6165289256000006</v>
      </c>
      <c r="U6">
        <v>1.7885369642522715</v>
      </c>
      <c r="W6">
        <v>0.45182081918668171</v>
      </c>
      <c r="Y6">
        <v>0.44642594542062142</v>
      </c>
      <c r="AA6">
        <v>0.40686356514765532</v>
      </c>
      <c r="AB6">
        <v>1.5165289256000005</v>
      </c>
      <c r="AC6">
        <v>-1.6705882352999997</v>
      </c>
      <c r="AE6">
        <v>0.23145556857719374</v>
      </c>
      <c r="AF6">
        <v>1.3165289256000003</v>
      </c>
      <c r="AG6">
        <v>-1.8705882352999998</v>
      </c>
      <c r="AI6">
        <v>0.22651042331349291</v>
      </c>
      <c r="AJ6">
        <v>1.3165289256000003</v>
      </c>
      <c r="AK6">
        <v>-1.7705882352999998</v>
      </c>
      <c r="AM6" s="4" t="s">
        <v>408</v>
      </c>
      <c r="AN6" s="4" t="s">
        <v>412</v>
      </c>
      <c r="AO6" s="4" t="s">
        <v>403</v>
      </c>
      <c r="AP6" s="4"/>
      <c r="AQ6" s="4"/>
      <c r="AR6" s="4" t="s">
        <v>444</v>
      </c>
      <c r="AS6" s="4" t="s">
        <v>445</v>
      </c>
      <c r="AT6" s="4" t="s">
        <v>443</v>
      </c>
      <c r="AU6" s="4"/>
      <c r="AV6" s="4">
        <v>13.36</v>
      </c>
      <c r="AW6" s="4">
        <v>5.5749999999999993</v>
      </c>
      <c r="AX6" s="9">
        <f t="shared" si="0"/>
        <v>0.41729041916167658</v>
      </c>
    </row>
    <row r="7" spans="1:52" x14ac:dyDescent="0.25">
      <c r="A7">
        <v>0.23901296690261509</v>
      </c>
      <c r="B7">
        <v>2.1551912568000002</v>
      </c>
      <c r="C7">
        <v>-2.5459459458999998</v>
      </c>
      <c r="E7">
        <v>0.40517624074058167</v>
      </c>
      <c r="F7">
        <v>2.5551912568000006</v>
      </c>
      <c r="H7">
        <v>1.2427569998461174</v>
      </c>
      <c r="J7">
        <v>0.54973073384132176</v>
      </c>
      <c r="L7">
        <v>0.63600851822703808</v>
      </c>
      <c r="M7">
        <v>2.6551912568000007</v>
      </c>
      <c r="O7">
        <v>0.45784526919220747</v>
      </c>
      <c r="P7">
        <v>2.5551912568000006</v>
      </c>
      <c r="R7">
        <v>0.42141105821188551</v>
      </c>
      <c r="S7">
        <v>2.5551912568000006</v>
      </c>
      <c r="U7">
        <v>1.2716385405439969</v>
      </c>
      <c r="W7">
        <v>0.31534885152489212</v>
      </c>
      <c r="Y7">
        <v>0.26376092398731155</v>
      </c>
      <c r="AA7">
        <v>0.28990010145671663</v>
      </c>
      <c r="AB7">
        <v>2.2551912568000003</v>
      </c>
      <c r="AC7">
        <v>-2.6459459458999999</v>
      </c>
      <c r="AE7">
        <v>0.23868913581855589</v>
      </c>
      <c r="AF7">
        <v>2.1551912568000002</v>
      </c>
      <c r="AG7">
        <v>-2.7459459459</v>
      </c>
      <c r="AI7">
        <v>0.13578851657759605</v>
      </c>
      <c r="AJ7">
        <v>2.1551912568000002</v>
      </c>
      <c r="AK7">
        <v>-2.7459459459</v>
      </c>
      <c r="AM7" s="9" t="s">
        <v>408</v>
      </c>
      <c r="AN7" s="9" t="s">
        <v>412</v>
      </c>
      <c r="AO7" s="9" t="s">
        <v>403</v>
      </c>
      <c r="AP7" s="9"/>
      <c r="AQ7" s="9"/>
      <c r="AR7" s="9" t="s">
        <v>444</v>
      </c>
      <c r="AS7" s="9" t="s">
        <v>442</v>
      </c>
      <c r="AT7" s="9" t="s">
        <v>445</v>
      </c>
      <c r="AU7" s="9"/>
      <c r="AV7" s="9">
        <v>10.49</v>
      </c>
      <c r="AW7" s="9">
        <v>7.120000000000001</v>
      </c>
      <c r="AX7" s="9">
        <f t="shared" si="0"/>
        <v>0.67874165872259307</v>
      </c>
      <c r="AZ7" t="s">
        <v>465</v>
      </c>
    </row>
    <row r="8" spans="1:52" x14ac:dyDescent="0.25">
      <c r="A8">
        <v>0.40412829750712564</v>
      </c>
      <c r="B8">
        <v>1.8876712329000005</v>
      </c>
      <c r="C8">
        <v>-1.9325203252000001</v>
      </c>
      <c r="E8">
        <v>0.51494445833604008</v>
      </c>
      <c r="F8">
        <v>2.0876712329000005</v>
      </c>
      <c r="H8">
        <v>0.9425276672380587</v>
      </c>
      <c r="J8">
        <v>0.51216813546669737</v>
      </c>
      <c r="L8">
        <v>0.5599542127995587</v>
      </c>
      <c r="M8">
        <v>2.0876712329000005</v>
      </c>
      <c r="O8">
        <v>0.5670779665941259</v>
      </c>
      <c r="P8">
        <v>2.0876712329000005</v>
      </c>
      <c r="R8">
        <v>0.36442278786031679</v>
      </c>
      <c r="S8">
        <v>1.9876712329000006</v>
      </c>
      <c r="U8">
        <v>2.0135542674490501</v>
      </c>
      <c r="W8">
        <v>0.42484897254326004</v>
      </c>
      <c r="Y8">
        <v>0.35903758490921334</v>
      </c>
      <c r="AA8">
        <v>0.50949670246153733</v>
      </c>
      <c r="AB8">
        <v>1.9876712329000006</v>
      </c>
      <c r="AC8">
        <v>-1.9325203252000001</v>
      </c>
      <c r="AE8">
        <v>0.35261959839224399</v>
      </c>
      <c r="AF8">
        <v>1.7876712329000004</v>
      </c>
      <c r="AG8">
        <v>-1.9325203252000001</v>
      </c>
      <c r="AI8">
        <v>0.27240140364918375</v>
      </c>
      <c r="AJ8">
        <v>1.5876712329000002</v>
      </c>
      <c r="AK8">
        <v>-1.9325203252000001</v>
      </c>
      <c r="AM8" s="4" t="s">
        <v>414</v>
      </c>
      <c r="AN8" s="4" t="s">
        <v>412</v>
      </c>
      <c r="AO8" s="4" t="s">
        <v>402</v>
      </c>
      <c r="AP8" s="4"/>
      <c r="AQ8" s="4"/>
      <c r="AR8" s="4" t="s">
        <v>444</v>
      </c>
      <c r="AS8" s="4" t="s">
        <v>442</v>
      </c>
      <c r="AT8" s="4" t="s">
        <v>401</v>
      </c>
      <c r="AU8" s="4"/>
      <c r="AV8" s="4">
        <v>13.02</v>
      </c>
      <c r="AW8" s="4">
        <v>6.5</v>
      </c>
      <c r="AX8" s="9">
        <f t="shared" si="0"/>
        <v>0.49923195084485411</v>
      </c>
    </row>
    <row r="9" spans="1:52" x14ac:dyDescent="0.25">
      <c r="A9">
        <v>0.15600022811170122</v>
      </c>
      <c r="B9">
        <v>0.95403005809999986</v>
      </c>
      <c r="C9">
        <v>-1.2971098265999994</v>
      </c>
      <c r="E9">
        <v>0.4305056861110157</v>
      </c>
      <c r="F9">
        <v>1.1540300581</v>
      </c>
      <c r="H9">
        <v>2.1866413196519656</v>
      </c>
      <c r="J9">
        <v>0.367216865700152</v>
      </c>
      <c r="L9">
        <v>0.66357797346616421</v>
      </c>
      <c r="M9">
        <v>1.3540300581000002</v>
      </c>
      <c r="O9">
        <v>0.17144139971288164</v>
      </c>
      <c r="P9">
        <v>1.2540300581000001</v>
      </c>
      <c r="R9">
        <v>0.15798269653598362</v>
      </c>
      <c r="S9">
        <v>1.2540300581000001</v>
      </c>
      <c r="U9">
        <v>0.3692299407255768</v>
      </c>
      <c r="W9">
        <v>0.26653129152644039</v>
      </c>
      <c r="Y9">
        <v>0.19361450973898409</v>
      </c>
      <c r="AA9">
        <v>0.32833836674444994</v>
      </c>
      <c r="AB9">
        <v>1.1540300581</v>
      </c>
      <c r="AC9">
        <v>-1.3971098265999995</v>
      </c>
      <c r="AE9">
        <v>0.1106243640646718</v>
      </c>
      <c r="AF9">
        <v>1.0540300580999999</v>
      </c>
      <c r="AG9">
        <v>-1.2971098265999994</v>
      </c>
      <c r="AI9">
        <v>0.11377397170908887</v>
      </c>
      <c r="AJ9">
        <v>0.95403005809999986</v>
      </c>
      <c r="AK9">
        <v>-1.2971098265999994</v>
      </c>
      <c r="AM9" s="4" t="s">
        <v>410</v>
      </c>
      <c r="AN9" s="4" t="s">
        <v>413</v>
      </c>
      <c r="AO9" s="4" t="s">
        <v>403</v>
      </c>
      <c r="AP9" s="4"/>
      <c r="AQ9" s="4"/>
      <c r="AR9" s="4" t="s">
        <v>442</v>
      </c>
      <c r="AS9" s="4" t="s">
        <v>445</v>
      </c>
      <c r="AT9" s="4" t="s">
        <v>405</v>
      </c>
      <c r="AU9" s="4"/>
      <c r="AV9" s="4">
        <v>13.64</v>
      </c>
      <c r="AW9" s="4">
        <v>5.3849999999999998</v>
      </c>
      <c r="AX9" s="9">
        <f t="shared" si="0"/>
        <v>0.39479472140762462</v>
      </c>
    </row>
    <row r="10" spans="1:52" x14ac:dyDescent="0.25">
      <c r="A10">
        <v>0.54403682338422188</v>
      </c>
      <c r="B10">
        <v>1.5724409449000001</v>
      </c>
      <c r="C10">
        <v>-2.4692307691999997</v>
      </c>
      <c r="E10">
        <v>0.80633372812811821</v>
      </c>
      <c r="F10">
        <v>2.2724409449000005</v>
      </c>
      <c r="H10">
        <v>0.97794622713151025</v>
      </c>
      <c r="J10">
        <v>0.92406913574814631</v>
      </c>
      <c r="L10">
        <v>0.71965837615021044</v>
      </c>
      <c r="M10">
        <v>2.2724409449000005</v>
      </c>
      <c r="O10">
        <v>0.71222486434034593</v>
      </c>
      <c r="P10">
        <v>2.2724409449000005</v>
      </c>
      <c r="R10">
        <v>0.66329597408552221</v>
      </c>
      <c r="S10">
        <v>2.3724409449000006</v>
      </c>
      <c r="U10">
        <v>1.7202598309660999</v>
      </c>
      <c r="W10">
        <v>0.58697372470903897</v>
      </c>
      <c r="Y10">
        <v>0.48274987116903656</v>
      </c>
      <c r="AA10">
        <v>0.38130757873771337</v>
      </c>
      <c r="AB10">
        <v>1.8724409449000003</v>
      </c>
      <c r="AC10">
        <v>-2.4692307691999997</v>
      </c>
      <c r="AE10">
        <v>0.41049185422588685</v>
      </c>
      <c r="AF10">
        <v>1.5724409449000001</v>
      </c>
      <c r="AG10">
        <v>-2.3692307691999996</v>
      </c>
      <c r="AI10">
        <v>0.30409280428586394</v>
      </c>
      <c r="AJ10">
        <v>1.5724409449000001</v>
      </c>
      <c r="AK10">
        <v>-2.2692307691999996</v>
      </c>
      <c r="AM10" s="9" t="s">
        <v>408</v>
      </c>
      <c r="AN10" s="9" t="s">
        <v>415</v>
      </c>
      <c r="AO10" s="9" t="s">
        <v>399</v>
      </c>
      <c r="AP10" s="9"/>
      <c r="AQ10" s="9"/>
      <c r="AR10" s="9" t="s">
        <v>444</v>
      </c>
      <c r="AS10" s="9" t="s">
        <v>442</v>
      </c>
      <c r="AT10" s="9" t="s">
        <v>443</v>
      </c>
      <c r="AU10" s="9"/>
      <c r="AV10" s="9">
        <v>10.649999999999999</v>
      </c>
      <c r="AW10" s="9">
        <v>6.25</v>
      </c>
      <c r="AX10" s="9">
        <f t="shared" si="0"/>
        <v>0.58685446009389675</v>
      </c>
      <c r="AZ10" t="s">
        <v>466</v>
      </c>
    </row>
    <row r="11" spans="1:52" x14ac:dyDescent="0.25">
      <c r="A11">
        <v>0.17241080533954412</v>
      </c>
      <c r="B11">
        <v>1.8675324675000009</v>
      </c>
      <c r="C11">
        <v>-1.7497695852999997</v>
      </c>
      <c r="E11">
        <v>0.38315836573694773</v>
      </c>
      <c r="F11">
        <v>1.7675324675000008</v>
      </c>
      <c r="H11">
        <v>0.9057547585258745</v>
      </c>
      <c r="J11">
        <v>0.25528443604925366</v>
      </c>
      <c r="L11">
        <v>0.35630950275600748</v>
      </c>
      <c r="M11">
        <v>1.8675324675000009</v>
      </c>
      <c r="O11">
        <v>0.28844014376624072</v>
      </c>
      <c r="P11">
        <v>1.7675324675000008</v>
      </c>
      <c r="R11">
        <v>0.19092824061923919</v>
      </c>
      <c r="S11">
        <v>1.8675324675000009</v>
      </c>
      <c r="U11">
        <v>1.2706684958141845</v>
      </c>
      <c r="W11">
        <v>0.42676859945630996</v>
      </c>
      <c r="Y11">
        <v>0.22220865965181025</v>
      </c>
      <c r="AA11">
        <v>0.22580632357071062</v>
      </c>
      <c r="AB11">
        <v>1.7675324675000008</v>
      </c>
      <c r="AC11">
        <v>-1.7497695852999997</v>
      </c>
      <c r="AE11">
        <v>0.11697301075898414</v>
      </c>
      <c r="AF11">
        <v>1.8675324675000009</v>
      </c>
      <c r="AG11">
        <v>-1.4497695852999994</v>
      </c>
      <c r="AI11">
        <v>8.7494703910383276E-2</v>
      </c>
      <c r="AJ11">
        <v>1.8675324675000009</v>
      </c>
      <c r="AK11">
        <v>-1.4497695852999994</v>
      </c>
      <c r="AM11" s="4" t="s">
        <v>417</v>
      </c>
      <c r="AN11" s="4" t="s">
        <v>416</v>
      </c>
      <c r="AO11" s="4" t="s">
        <v>403</v>
      </c>
      <c r="AP11" s="4"/>
      <c r="AQ11" s="4"/>
      <c r="AR11" s="4" t="s">
        <v>444</v>
      </c>
      <c r="AS11" s="4" t="s">
        <v>442</v>
      </c>
      <c r="AT11" s="4" t="s">
        <v>446</v>
      </c>
      <c r="AU11" s="4"/>
      <c r="AV11" s="4">
        <v>13.09</v>
      </c>
      <c r="AW11" s="4">
        <v>6.1400000000000006</v>
      </c>
      <c r="AX11" s="9">
        <f t="shared" si="0"/>
        <v>0.46906035141329266</v>
      </c>
    </row>
    <row r="12" spans="1:52" x14ac:dyDescent="0.25">
      <c r="A12">
        <v>0.40297413736037235</v>
      </c>
      <c r="B12">
        <v>1.8166144201000007</v>
      </c>
      <c r="C12">
        <v>-1.4562231759999997</v>
      </c>
      <c r="E12">
        <v>0.42231871102875562</v>
      </c>
      <c r="F12">
        <v>1.5166144201000005</v>
      </c>
      <c r="H12">
        <v>0.8434899823339892</v>
      </c>
      <c r="J12">
        <v>0.53353617783651686</v>
      </c>
      <c r="L12">
        <v>0.43856364097556799</v>
      </c>
      <c r="M12">
        <v>1.5166144201000005</v>
      </c>
      <c r="O12">
        <v>0.41782277438181303</v>
      </c>
      <c r="P12">
        <v>1.5166144201000005</v>
      </c>
      <c r="R12">
        <v>0.46809392886037138</v>
      </c>
      <c r="S12">
        <v>1.4166144201000004</v>
      </c>
      <c r="U12">
        <v>1.0639361872969806</v>
      </c>
      <c r="W12">
        <v>0.65070681572298739</v>
      </c>
      <c r="Y12">
        <v>0.46307961340624093</v>
      </c>
      <c r="AA12">
        <v>0.39512432378400852</v>
      </c>
      <c r="AB12">
        <v>1.5166144201000005</v>
      </c>
      <c r="AC12">
        <v>-1.4562231759999997</v>
      </c>
      <c r="AE12">
        <v>0.34577996844129189</v>
      </c>
      <c r="AF12">
        <v>1.6166144201000006</v>
      </c>
      <c r="AG12">
        <v>-1.5562231759999998</v>
      </c>
      <c r="AI12">
        <v>0.18541987321632725</v>
      </c>
      <c r="AJ12">
        <v>1.8166144201000007</v>
      </c>
      <c r="AK12">
        <v>-1.5562231759999998</v>
      </c>
      <c r="AM12" s="4" t="s">
        <v>417</v>
      </c>
      <c r="AN12" s="4" t="s">
        <v>412</v>
      </c>
      <c r="AO12" s="4" t="s">
        <v>404</v>
      </c>
      <c r="AP12" s="4"/>
      <c r="AQ12" s="4"/>
      <c r="AR12" s="4" t="s">
        <v>444</v>
      </c>
      <c r="AS12" s="4" t="s">
        <v>442</v>
      </c>
      <c r="AT12" s="4" t="s">
        <v>446</v>
      </c>
      <c r="AU12" s="4"/>
      <c r="AV12" s="4">
        <v>14.9</v>
      </c>
      <c r="AW12" s="4">
        <v>5.8849999999999998</v>
      </c>
      <c r="AX12" s="9">
        <f t="shared" si="0"/>
        <v>0.39496644295302014</v>
      </c>
    </row>
    <row r="13" spans="1:52" x14ac:dyDescent="0.25">
      <c r="A13">
        <v>0.34524324178739718</v>
      </c>
      <c r="B13">
        <v>2.0486746988000006</v>
      </c>
      <c r="C13">
        <v>-2.4179487178999999</v>
      </c>
      <c r="E13">
        <v>0.34500059964729601</v>
      </c>
      <c r="F13">
        <v>2.1486746988000007</v>
      </c>
      <c r="H13">
        <v>1.7295414541682765</v>
      </c>
      <c r="J13">
        <v>0.63086968843346813</v>
      </c>
      <c r="L13">
        <v>0.39551994114449496</v>
      </c>
      <c r="M13">
        <v>2.1486746988000007</v>
      </c>
      <c r="O13">
        <v>0.37369913997653637</v>
      </c>
      <c r="P13">
        <v>2.1486746988000007</v>
      </c>
      <c r="R13">
        <v>0.37823082010761055</v>
      </c>
      <c r="S13">
        <v>2.1486746988000007</v>
      </c>
      <c r="U13">
        <v>1.7668290611774298</v>
      </c>
      <c r="W13">
        <v>0.37997737948400356</v>
      </c>
      <c r="Y13">
        <v>0.35583411125400133</v>
      </c>
      <c r="AA13">
        <v>0.36562751755526968</v>
      </c>
      <c r="AB13">
        <v>2.0486746988000006</v>
      </c>
      <c r="AC13">
        <v>-2.3179487178999998</v>
      </c>
      <c r="AE13">
        <v>0.28442594585990744</v>
      </c>
      <c r="AF13">
        <v>1.6486746988000003</v>
      </c>
      <c r="AG13">
        <v>-2.4179487178999999</v>
      </c>
      <c r="AI13">
        <v>0.26608352443135264</v>
      </c>
      <c r="AJ13">
        <v>1.6486746988000003</v>
      </c>
      <c r="AK13">
        <v>-2.5179487179</v>
      </c>
      <c r="AM13" s="4" t="s">
        <v>408</v>
      </c>
      <c r="AN13" s="4" t="s">
        <v>412</v>
      </c>
      <c r="AO13" s="4" t="s">
        <v>405</v>
      </c>
      <c r="AP13" s="4"/>
      <c r="AQ13" s="4"/>
      <c r="AR13" s="4" t="s">
        <v>444</v>
      </c>
      <c r="AS13" s="4" t="s">
        <v>442</v>
      </c>
      <c r="AT13" s="4" t="s">
        <v>443</v>
      </c>
      <c r="AU13" s="4"/>
      <c r="AV13" s="4">
        <v>11.1</v>
      </c>
      <c r="AW13" s="4">
        <v>6.3549999999999995</v>
      </c>
      <c r="AX13" s="9">
        <f t="shared" si="0"/>
        <v>0.57252252252252245</v>
      </c>
      <c r="AZ13" t="s">
        <v>467</v>
      </c>
    </row>
    <row r="14" spans="1:52" x14ac:dyDescent="0.25">
      <c r="A14">
        <v>0.37519798518954905</v>
      </c>
      <c r="B14">
        <v>1.6715083799000006</v>
      </c>
      <c r="C14">
        <v>-1.3192982455999995</v>
      </c>
      <c r="E14">
        <v>0.50946170531414614</v>
      </c>
      <c r="F14">
        <v>1.5715083799000005</v>
      </c>
      <c r="H14">
        <v>1.2808651092775949</v>
      </c>
      <c r="J14">
        <v>0.5462305788787325</v>
      </c>
      <c r="L14">
        <v>0.38688299634567835</v>
      </c>
      <c r="M14">
        <v>1.5715083799000005</v>
      </c>
      <c r="O14">
        <v>0.33949436509480879</v>
      </c>
      <c r="P14">
        <v>1.4715083799000004</v>
      </c>
      <c r="R14">
        <v>0.36605965327695911</v>
      </c>
      <c r="S14">
        <v>1.5715083799000005</v>
      </c>
      <c r="U14">
        <v>0.8908658342571365</v>
      </c>
      <c r="W14">
        <v>0.44552467688998343</v>
      </c>
      <c r="Y14">
        <v>0.30105182399621855</v>
      </c>
      <c r="AA14">
        <v>0.3629790160325661</v>
      </c>
      <c r="AB14">
        <v>1.4715083799000004</v>
      </c>
      <c r="AC14">
        <v>-1.3192982455999995</v>
      </c>
      <c r="AE14">
        <v>0.30385373339761435</v>
      </c>
      <c r="AF14">
        <v>1.4715083799000004</v>
      </c>
      <c r="AG14">
        <v>-1.2192982455999994</v>
      </c>
      <c r="AI14">
        <v>0.27950190678603226</v>
      </c>
      <c r="AJ14">
        <v>1.3715083799000003</v>
      </c>
      <c r="AK14">
        <v>-1.2192982455999994</v>
      </c>
      <c r="AM14" s="4" t="s">
        <v>418</v>
      </c>
      <c r="AN14" s="4" t="s">
        <v>407</v>
      </c>
      <c r="AO14" s="4" t="s">
        <v>399</v>
      </c>
      <c r="AP14" s="4"/>
      <c r="AQ14" s="4"/>
      <c r="AR14" s="4" t="s">
        <v>442</v>
      </c>
      <c r="AS14" s="4" t="s">
        <v>444</v>
      </c>
      <c r="AT14" s="4" t="s">
        <v>443</v>
      </c>
      <c r="AU14" s="4"/>
      <c r="AV14" s="4">
        <v>12.940000000000001</v>
      </c>
      <c r="AW14" s="4">
        <v>4.88</v>
      </c>
      <c r="AX14" s="9">
        <f t="shared" si="0"/>
        <v>0.3771251931993817</v>
      </c>
    </row>
    <row r="15" spans="1:52" x14ac:dyDescent="0.25">
      <c r="A15" s="4">
        <v>0.42868398702295574</v>
      </c>
      <c r="B15" s="4">
        <v>2.1411764706000005</v>
      </c>
      <c r="C15" s="4">
        <v>-2.5545064377999998</v>
      </c>
      <c r="D15" s="4"/>
      <c r="E15" s="4">
        <v>0.44798030112359521</v>
      </c>
      <c r="F15" s="4">
        <v>2.0411764706000004</v>
      </c>
      <c r="G15" s="4"/>
      <c r="H15" s="4">
        <v>2.657350785457941</v>
      </c>
      <c r="I15" s="4"/>
      <c r="J15" s="4">
        <v>0.96142826738908393</v>
      </c>
      <c r="K15" s="4"/>
      <c r="L15" s="4">
        <v>0.78795108341290865</v>
      </c>
      <c r="M15" s="4">
        <v>2.2411764706000006</v>
      </c>
      <c r="N15" s="4"/>
      <c r="O15" s="4">
        <v>0.32118633058146218</v>
      </c>
      <c r="P15" s="4">
        <v>2.1411764706000005</v>
      </c>
      <c r="Q15" s="4"/>
      <c r="R15" s="4">
        <v>0.44595952965116492</v>
      </c>
      <c r="S15" s="4">
        <v>2.4411764706000008</v>
      </c>
      <c r="T15" s="4"/>
      <c r="U15" s="4">
        <v>1.8187239734571681</v>
      </c>
      <c r="V15" s="4"/>
      <c r="W15" s="4">
        <v>0.5266413107257315</v>
      </c>
      <c r="X15" s="4"/>
      <c r="Y15" s="4">
        <v>0.25623964953365608</v>
      </c>
      <c r="Z15" s="4"/>
      <c r="AA15" s="4">
        <v>0.25504912510504285</v>
      </c>
      <c r="AB15" s="4">
        <v>2.1411764706000005</v>
      </c>
      <c r="AC15" s="4">
        <v>-2.5545064377999998</v>
      </c>
      <c r="AD15" s="4"/>
      <c r="AE15" s="4">
        <v>0.21420749335341283</v>
      </c>
      <c r="AF15" s="4">
        <v>2.1411764706000005</v>
      </c>
      <c r="AG15" s="4">
        <v>-2.4545064377999997</v>
      </c>
      <c r="AH15" s="4"/>
      <c r="AI15" s="4">
        <v>0.20878031516493545</v>
      </c>
      <c r="AJ15" s="4">
        <v>2.2411764706000006</v>
      </c>
      <c r="AK15" s="4">
        <v>-2.5545064377999998</v>
      </c>
      <c r="AM15" s="9" t="s">
        <v>439</v>
      </c>
      <c r="AN15" s="9" t="s">
        <v>395</v>
      </c>
      <c r="AO15" s="9" t="s">
        <v>438</v>
      </c>
      <c r="AP15" s="9"/>
      <c r="AQ15" s="9"/>
      <c r="AR15" s="9" t="s">
        <v>447</v>
      </c>
      <c r="AS15" s="9" t="s">
        <v>449</v>
      </c>
      <c r="AT15" s="9" t="s">
        <v>448</v>
      </c>
      <c r="AU15" s="9"/>
      <c r="AV15" s="9">
        <v>9.5300000000000011</v>
      </c>
      <c r="AW15" s="9">
        <v>5.4649999999999999</v>
      </c>
      <c r="AX15" s="9">
        <f t="shared" si="0"/>
        <v>0.57345225603357808</v>
      </c>
      <c r="AZ15" t="s">
        <v>468</v>
      </c>
    </row>
    <row r="16" spans="1:52" x14ac:dyDescent="0.25">
      <c r="A16" s="4">
        <v>0.18863955745839345</v>
      </c>
      <c r="B16" s="4">
        <v>1.4568093385000005</v>
      </c>
      <c r="C16" s="4">
        <v>-1.4592493297999996</v>
      </c>
      <c r="D16" s="4"/>
      <c r="E16" s="4">
        <v>0.2625948420866111</v>
      </c>
      <c r="F16" s="4">
        <v>1.3568093385000004</v>
      </c>
      <c r="G16" s="4"/>
      <c r="H16" s="4">
        <v>0.92915523089081375</v>
      </c>
      <c r="J16">
        <v>0.35555106464615793</v>
      </c>
      <c r="L16">
        <v>0.44706465999614764</v>
      </c>
      <c r="M16">
        <v>1.3568093385000004</v>
      </c>
      <c r="O16">
        <v>0.24802446460417737</v>
      </c>
      <c r="P16">
        <v>1.3568093385000004</v>
      </c>
      <c r="R16">
        <v>0.20949490178538532</v>
      </c>
      <c r="S16">
        <v>1.4568093385000005</v>
      </c>
      <c r="U16">
        <v>1.1220254593937504</v>
      </c>
      <c r="W16">
        <v>0.27670750866002436</v>
      </c>
      <c r="Y16">
        <v>0.24976736367284502</v>
      </c>
      <c r="AA16">
        <v>0.25719465878488279</v>
      </c>
      <c r="AB16">
        <v>1.4568093385000005</v>
      </c>
      <c r="AC16">
        <v>-1.3592493297999995</v>
      </c>
      <c r="AE16">
        <v>0.16559831545166848</v>
      </c>
      <c r="AF16">
        <v>1.4568093385000005</v>
      </c>
      <c r="AG16">
        <v>-1.3592493297999995</v>
      </c>
      <c r="AI16">
        <v>0.1430751503352532</v>
      </c>
      <c r="AJ16">
        <v>1.4568093385000005</v>
      </c>
      <c r="AK16">
        <v>-1.3592493297999995</v>
      </c>
      <c r="AM16" s="4" t="s">
        <v>408</v>
      </c>
      <c r="AN16" s="4" t="s">
        <v>412</v>
      </c>
      <c r="AO16" s="4" t="s">
        <v>403</v>
      </c>
      <c r="AP16" s="4"/>
      <c r="AQ16" s="4"/>
      <c r="AR16" s="4" t="s">
        <v>444</v>
      </c>
      <c r="AS16" s="4" t="s">
        <v>442</v>
      </c>
      <c r="AT16" s="4" t="s">
        <v>445</v>
      </c>
      <c r="AU16" s="4"/>
      <c r="AV16" s="4">
        <v>13.49</v>
      </c>
      <c r="AW16" s="4">
        <v>4.9499999999999993</v>
      </c>
      <c r="AX16" s="9">
        <f t="shared" si="0"/>
        <v>0.36693847294292065</v>
      </c>
    </row>
    <row r="17" spans="1:52" x14ac:dyDescent="0.25">
      <c r="A17">
        <v>0.61789942136440157</v>
      </c>
      <c r="B17">
        <v>1.2943181818</v>
      </c>
      <c r="C17">
        <v>-1.3303571428999996</v>
      </c>
      <c r="E17">
        <v>0.68576714921599713</v>
      </c>
      <c r="F17">
        <v>1.2943181818</v>
      </c>
      <c r="H17">
        <v>1.0418185004204563</v>
      </c>
      <c r="J17">
        <v>0.77671846042850223</v>
      </c>
      <c r="L17">
        <v>0.45716847353243706</v>
      </c>
      <c r="M17">
        <v>1.2943181818</v>
      </c>
      <c r="O17">
        <v>0.61593900799758217</v>
      </c>
      <c r="P17">
        <v>1.2943181818</v>
      </c>
      <c r="R17">
        <v>0.34919855349181006</v>
      </c>
      <c r="S17">
        <v>1.4943181818000002</v>
      </c>
      <c r="U17">
        <v>1.1522751577170336</v>
      </c>
      <c r="W17">
        <v>0.67526475356709437</v>
      </c>
      <c r="Y17">
        <v>0.20694909548102292</v>
      </c>
      <c r="AA17">
        <v>0.41548568031778554</v>
      </c>
      <c r="AB17">
        <v>1.2943181818</v>
      </c>
      <c r="AC17">
        <v>-1.2303571428999995</v>
      </c>
      <c r="AE17">
        <v>0.33224117905687001</v>
      </c>
      <c r="AF17">
        <v>1.3943181818000001</v>
      </c>
      <c r="AG17">
        <v>-1.2303571428999995</v>
      </c>
      <c r="AI17">
        <v>0.20025483177263226</v>
      </c>
      <c r="AJ17">
        <v>1.1943181817999999</v>
      </c>
      <c r="AK17">
        <v>-1.1303571428999994</v>
      </c>
      <c r="AM17" s="9" t="s">
        <v>414</v>
      </c>
      <c r="AN17" s="9" t="s">
        <v>419</v>
      </c>
      <c r="AO17" s="9" t="s">
        <v>399</v>
      </c>
      <c r="AP17" s="9"/>
      <c r="AQ17" s="9"/>
      <c r="AR17" s="9" t="s">
        <v>444</v>
      </c>
      <c r="AS17" s="9" t="s">
        <v>442</v>
      </c>
      <c r="AT17" s="9" t="s">
        <v>443</v>
      </c>
      <c r="AU17" s="4"/>
      <c r="AV17" s="4">
        <v>12.83</v>
      </c>
      <c r="AW17" s="4">
        <v>4.1250000000000009</v>
      </c>
      <c r="AX17" s="9">
        <f t="shared" si="0"/>
        <v>0.32151208106001566</v>
      </c>
      <c r="AY17" t="s">
        <v>459</v>
      </c>
    </row>
    <row r="18" spans="1:52" x14ac:dyDescent="0.25">
      <c r="A18">
        <v>0.22595107270758685</v>
      </c>
      <c r="B18">
        <v>1.2576158940000002</v>
      </c>
      <c r="C18">
        <v>-1.3689956331999995</v>
      </c>
      <c r="E18">
        <v>0.3778622335307098</v>
      </c>
      <c r="F18">
        <v>1.7576158940000006</v>
      </c>
      <c r="H18">
        <v>1.7378088566391607</v>
      </c>
      <c r="J18">
        <v>0.33264557354383406</v>
      </c>
      <c r="L18">
        <v>0.52829960244229213</v>
      </c>
      <c r="M18">
        <v>1.8576158940000007</v>
      </c>
      <c r="O18">
        <v>0.39825070166661813</v>
      </c>
      <c r="P18">
        <v>1.8576158940000007</v>
      </c>
      <c r="R18">
        <v>0.15337913055742369</v>
      </c>
      <c r="S18">
        <v>1.6576158940000005</v>
      </c>
      <c r="U18">
        <v>1.4694885553797672</v>
      </c>
      <c r="W18">
        <v>0.19355124270059854</v>
      </c>
      <c r="Y18">
        <v>0.17832858815189123</v>
      </c>
      <c r="AA18">
        <v>0.27254265598276195</v>
      </c>
      <c r="AB18">
        <v>1.7576158940000006</v>
      </c>
      <c r="AC18">
        <v>-1.4689956331999996</v>
      </c>
      <c r="AE18">
        <v>0.14408117418530253</v>
      </c>
      <c r="AF18">
        <v>1.6576158940000005</v>
      </c>
      <c r="AG18">
        <v>-1.4689956331999996</v>
      </c>
      <c r="AI18">
        <v>0.1381862729194312</v>
      </c>
      <c r="AJ18">
        <v>1.6576158940000005</v>
      </c>
      <c r="AK18">
        <v>-1.4689956331999996</v>
      </c>
      <c r="AM18" s="4" t="s">
        <v>408</v>
      </c>
      <c r="AN18" s="4" t="s">
        <v>412</v>
      </c>
      <c r="AO18" s="4" t="s">
        <v>400</v>
      </c>
      <c r="AP18" s="4"/>
      <c r="AQ18" s="4"/>
      <c r="AR18" s="4" t="s">
        <v>442</v>
      </c>
      <c r="AS18" s="4" t="s">
        <v>444</v>
      </c>
      <c r="AT18" s="4" t="s">
        <v>445</v>
      </c>
      <c r="AU18" s="4"/>
      <c r="AV18" s="4">
        <v>11.67</v>
      </c>
      <c r="AW18" s="4">
        <v>4.6100000000000012</v>
      </c>
      <c r="AX18" s="9">
        <f t="shared" si="0"/>
        <v>0.3950299914310198</v>
      </c>
    </row>
    <row r="19" spans="1:52" x14ac:dyDescent="0.25">
      <c r="A19">
        <v>0.23456329633642703</v>
      </c>
      <c r="B19">
        <v>1.4979919679000002</v>
      </c>
      <c r="C19">
        <v>-1.4569444443999999</v>
      </c>
      <c r="E19">
        <v>0.23473004704966449</v>
      </c>
      <c r="F19">
        <v>1.3979919679000001</v>
      </c>
      <c r="H19">
        <v>0.50567807742995097</v>
      </c>
      <c r="J19">
        <v>0.44223578601509406</v>
      </c>
      <c r="L19">
        <v>0.31990177831382027</v>
      </c>
      <c r="M19">
        <v>1.1979919679</v>
      </c>
      <c r="O19">
        <v>0.19416016638866385</v>
      </c>
      <c r="P19">
        <v>1.3979919679000001</v>
      </c>
      <c r="R19">
        <v>0.16490329083096178</v>
      </c>
      <c r="S19">
        <v>1.2979919679</v>
      </c>
      <c r="U19">
        <v>0.73231619043382956</v>
      </c>
      <c r="W19">
        <v>0.24474281783212337</v>
      </c>
      <c r="Y19">
        <v>0.20256888723416244</v>
      </c>
      <c r="AA19">
        <v>0.18209022190234236</v>
      </c>
      <c r="AB19">
        <v>1.3979919679000001</v>
      </c>
      <c r="AC19">
        <v>-1.2569444443999997</v>
      </c>
      <c r="AE19">
        <v>0.13120020639877072</v>
      </c>
      <c r="AF19">
        <v>1.3979919679000001</v>
      </c>
      <c r="AG19">
        <v>-1.4569444443999999</v>
      </c>
      <c r="AI19">
        <v>0.11620450968589768</v>
      </c>
      <c r="AJ19">
        <v>1.3979919679000001</v>
      </c>
      <c r="AK19">
        <v>-0.45694444439999971</v>
      </c>
      <c r="AM19" s="9" t="s">
        <v>408</v>
      </c>
      <c r="AN19" s="9" t="s">
        <v>420</v>
      </c>
      <c r="AO19" s="9" t="s">
        <v>400</v>
      </c>
      <c r="AP19" s="9"/>
      <c r="AQ19" s="9"/>
      <c r="AR19" s="9" t="s">
        <v>444</v>
      </c>
      <c r="AS19" s="9" t="s">
        <v>442</v>
      </c>
      <c r="AT19" s="9" t="s">
        <v>443</v>
      </c>
      <c r="AU19" s="4"/>
      <c r="AV19" s="4">
        <v>12.510000000000002</v>
      </c>
      <c r="AW19" s="4">
        <v>4.1899999999999995</v>
      </c>
      <c r="AX19" s="9">
        <f t="shared" si="0"/>
        <v>0.33493205435651469</v>
      </c>
      <c r="AY19" t="s">
        <v>460</v>
      </c>
    </row>
    <row r="20" spans="1:52" x14ac:dyDescent="0.25">
      <c r="A20">
        <v>0.16757580289929219</v>
      </c>
      <c r="B20">
        <v>1.5332103321000004</v>
      </c>
      <c r="C20">
        <v>-0.99782608699999964</v>
      </c>
      <c r="E20">
        <v>0.16603549474332002</v>
      </c>
      <c r="F20">
        <v>1.4332103321000003</v>
      </c>
      <c r="H20">
        <v>0.28572347876481086</v>
      </c>
      <c r="J20">
        <v>0.44106732995703801</v>
      </c>
      <c r="L20">
        <v>0.49728441665109013</v>
      </c>
      <c r="M20">
        <v>1.1332103321</v>
      </c>
      <c r="O20">
        <v>0.2908581724937207</v>
      </c>
      <c r="P20">
        <v>1.1332103321</v>
      </c>
      <c r="R20">
        <v>0.19126583162295585</v>
      </c>
      <c r="S20">
        <v>1.2332103321000001</v>
      </c>
      <c r="U20">
        <v>1.0352097522806956</v>
      </c>
      <c r="W20">
        <v>0.28220978627126225</v>
      </c>
      <c r="Y20">
        <v>0.24203756107945207</v>
      </c>
      <c r="AA20">
        <v>0.19820947873925121</v>
      </c>
      <c r="AB20">
        <v>1.3332103321000002</v>
      </c>
      <c r="AC20">
        <v>-1.0978260869999996</v>
      </c>
      <c r="AE20">
        <v>0.10381941793739458</v>
      </c>
      <c r="AF20">
        <v>1.5332103321000004</v>
      </c>
      <c r="AG20">
        <v>-0.99782608699999964</v>
      </c>
      <c r="AI20">
        <v>7.8814046692461837E-2</v>
      </c>
      <c r="AJ20">
        <v>1.5332103321000004</v>
      </c>
      <c r="AK20">
        <v>-1.5978260870000001</v>
      </c>
      <c r="AM20" s="9" t="s">
        <v>408</v>
      </c>
      <c r="AN20" s="9" t="s">
        <v>395</v>
      </c>
      <c r="AO20" s="9" t="s">
        <v>405</v>
      </c>
      <c r="AP20" s="9"/>
      <c r="AQ20" s="9"/>
      <c r="AR20" s="9" t="s">
        <v>444</v>
      </c>
      <c r="AS20" s="9" t="s">
        <v>445</v>
      </c>
      <c r="AT20" s="9" t="s">
        <v>443</v>
      </c>
      <c r="AU20" s="9"/>
      <c r="AV20" s="9">
        <v>11.69</v>
      </c>
      <c r="AW20" s="9">
        <v>3.55</v>
      </c>
      <c r="AX20" s="9">
        <f t="shared" si="0"/>
        <v>0.30367835757057315</v>
      </c>
      <c r="AY20" t="s">
        <v>461</v>
      </c>
    </row>
    <row r="21" spans="1:52" x14ac:dyDescent="0.25">
      <c r="A21">
        <v>0.92740489074690569</v>
      </c>
      <c r="B21">
        <v>1.2514204545000003</v>
      </c>
      <c r="C21">
        <v>-2.1056105610999998</v>
      </c>
      <c r="E21">
        <v>0.68917595693676148</v>
      </c>
      <c r="F21">
        <v>1.3514204545000004</v>
      </c>
      <c r="H21">
        <v>0.96773920368839406</v>
      </c>
      <c r="J21">
        <v>1.1295376232125038</v>
      </c>
      <c r="L21">
        <v>0.65788041150428</v>
      </c>
      <c r="M21">
        <v>1.3514204545000004</v>
      </c>
      <c r="O21">
        <v>0.48137689263513384</v>
      </c>
      <c r="P21">
        <v>1.3514204545000004</v>
      </c>
      <c r="R21">
        <v>0.61930529049511751</v>
      </c>
      <c r="S21">
        <v>1.6514204545000006</v>
      </c>
      <c r="U21">
        <v>1.7417556415105411</v>
      </c>
      <c r="W21">
        <v>0.44466575864074587</v>
      </c>
      <c r="Y21">
        <v>0.35187568332758268</v>
      </c>
      <c r="AA21">
        <v>0.58798058863238989</v>
      </c>
      <c r="AB21">
        <v>1.3514204545000004</v>
      </c>
      <c r="AC21">
        <v>-1.9056105610999996</v>
      </c>
      <c r="AE21">
        <v>0.38910757487641012</v>
      </c>
      <c r="AF21">
        <v>1.2514204545000003</v>
      </c>
      <c r="AG21">
        <v>-1.7056105610999994</v>
      </c>
      <c r="AI21">
        <v>0.25642969612667388</v>
      </c>
      <c r="AJ21">
        <v>1.0514204545000001</v>
      </c>
      <c r="AK21">
        <v>-1.7056105610999994</v>
      </c>
      <c r="AM21" s="4" t="s">
        <v>414</v>
      </c>
      <c r="AN21" s="4" t="s">
        <v>390</v>
      </c>
      <c r="AO21" s="4" t="s">
        <v>399</v>
      </c>
      <c r="AP21" s="4"/>
      <c r="AQ21" s="4"/>
      <c r="AR21" s="4" t="s">
        <v>444</v>
      </c>
      <c r="AS21" s="4" t="s">
        <v>443</v>
      </c>
      <c r="AT21" s="4" t="s">
        <v>442</v>
      </c>
      <c r="AU21" s="4"/>
      <c r="AV21" s="4">
        <v>11.85</v>
      </c>
      <c r="AW21" s="4">
        <v>4.67</v>
      </c>
      <c r="AX21" s="9">
        <f t="shared" si="0"/>
        <v>0.39409282700421944</v>
      </c>
    </row>
    <row r="22" spans="1:52" x14ac:dyDescent="0.25">
      <c r="A22">
        <v>0.15429931284964082</v>
      </c>
      <c r="B22">
        <v>1.1690476190000001</v>
      </c>
      <c r="C22">
        <v>-0.83838028169999967</v>
      </c>
      <c r="E22">
        <v>0.19756716058434387</v>
      </c>
      <c r="F22">
        <v>1.1690476190000001</v>
      </c>
      <c r="H22">
        <v>0.64692527392166932</v>
      </c>
      <c r="J22">
        <v>0.28081644818513807</v>
      </c>
      <c r="L22">
        <v>0.31441542878342377</v>
      </c>
      <c r="M22">
        <v>1.1690476190000001</v>
      </c>
      <c r="O22">
        <v>0.28228674023104361</v>
      </c>
      <c r="P22">
        <v>1.069047619</v>
      </c>
      <c r="R22">
        <v>0.1135322822015703</v>
      </c>
      <c r="S22">
        <v>1.1690476190000001</v>
      </c>
      <c r="U22">
        <v>0.66743784676980722</v>
      </c>
      <c r="W22">
        <v>0.22412467886744336</v>
      </c>
      <c r="Y22">
        <v>0.17134451717040067</v>
      </c>
      <c r="AA22">
        <v>0.23278729896484274</v>
      </c>
      <c r="AB22">
        <v>1.1690476190000001</v>
      </c>
      <c r="AC22">
        <v>-1.0383802816999996</v>
      </c>
      <c r="AE22">
        <v>0.11762265904966362</v>
      </c>
      <c r="AF22">
        <v>1.1690476190000001</v>
      </c>
      <c r="AG22">
        <v>-0.83838028169999967</v>
      </c>
      <c r="AI22">
        <v>0.10064067429933843</v>
      </c>
      <c r="AJ22">
        <v>1.1690476190000001</v>
      </c>
      <c r="AK22">
        <v>-0.43838028169999976</v>
      </c>
      <c r="AM22" s="9" t="s">
        <v>408</v>
      </c>
      <c r="AN22" s="9" t="s">
        <v>411</v>
      </c>
      <c r="AO22" s="9" t="s">
        <v>399</v>
      </c>
      <c r="AP22" s="9"/>
      <c r="AQ22" s="9"/>
      <c r="AR22" s="9" t="s">
        <v>444</v>
      </c>
      <c r="AS22" s="9" t="s">
        <v>442</v>
      </c>
      <c r="AT22" s="9" t="s">
        <v>445</v>
      </c>
      <c r="AU22" s="9"/>
      <c r="AV22" s="9">
        <v>12.27</v>
      </c>
      <c r="AW22" s="9">
        <v>3.63</v>
      </c>
      <c r="AX22" s="9">
        <f t="shared" si="0"/>
        <v>0.29584352078239606</v>
      </c>
      <c r="AY22" t="s">
        <v>462</v>
      </c>
    </row>
    <row r="23" spans="1:52" x14ac:dyDescent="0.25">
      <c r="A23">
        <v>0.20368834869877084</v>
      </c>
      <c r="B23">
        <v>1.4313901345000004</v>
      </c>
      <c r="C23">
        <v>-1.9396135265999996</v>
      </c>
      <c r="E23">
        <v>0.21455398721031038</v>
      </c>
      <c r="F23">
        <v>1.5313901345000005</v>
      </c>
      <c r="H23">
        <v>0.36933167092023922</v>
      </c>
      <c r="J23">
        <v>0.29924292502488736</v>
      </c>
      <c r="L23">
        <v>0.31507372141196388</v>
      </c>
      <c r="M23">
        <v>1.6313901345000006</v>
      </c>
      <c r="O23">
        <v>0.22551025581263673</v>
      </c>
      <c r="P23">
        <v>1.6313901345000006</v>
      </c>
      <c r="R23">
        <v>0.2139568359056252</v>
      </c>
      <c r="S23">
        <v>1.6313901345000006</v>
      </c>
      <c r="U23">
        <v>1.3931231408320244</v>
      </c>
      <c r="W23">
        <v>0.26214061081121187</v>
      </c>
      <c r="Y23">
        <v>0.19900766062279018</v>
      </c>
      <c r="AA23">
        <v>0.28584521044103184</v>
      </c>
      <c r="AB23">
        <v>1.6313901345000006</v>
      </c>
      <c r="AC23">
        <v>-1.9396135265999996</v>
      </c>
      <c r="AE23">
        <v>0.19792011908701035</v>
      </c>
      <c r="AF23">
        <v>1.5313901345000005</v>
      </c>
      <c r="AG23">
        <v>-1.9396135265999996</v>
      </c>
      <c r="AI23">
        <v>0.16432664320734425</v>
      </c>
      <c r="AJ23">
        <v>1.5313901345000005</v>
      </c>
      <c r="AK23">
        <v>-1.9396135265999996</v>
      </c>
      <c r="AM23" s="4" t="s">
        <v>418</v>
      </c>
      <c r="AN23" s="4" t="s">
        <v>412</v>
      </c>
      <c r="AO23" s="4" t="s">
        <v>402</v>
      </c>
      <c r="AP23" s="4"/>
      <c r="AQ23" s="4"/>
      <c r="AR23" s="4" t="s">
        <v>444</v>
      </c>
      <c r="AS23" s="4" t="s">
        <v>442</v>
      </c>
      <c r="AT23" s="4" t="s">
        <v>445</v>
      </c>
      <c r="AU23" s="4"/>
      <c r="AV23" s="4">
        <v>11.120000000000001</v>
      </c>
      <c r="AW23" s="4">
        <v>5.1650000000000009</v>
      </c>
      <c r="AX23" s="9">
        <f t="shared" si="0"/>
        <v>0.4644784172661871</v>
      </c>
    </row>
    <row r="24" spans="1:52" x14ac:dyDescent="0.25">
      <c r="A24">
        <v>0.19814854416020733</v>
      </c>
      <c r="B24">
        <v>1.6605504587000004</v>
      </c>
      <c r="C24">
        <v>-1.4240549827999995</v>
      </c>
      <c r="E24">
        <v>0.22858478958330952</v>
      </c>
      <c r="F24">
        <v>1.4605504587000002</v>
      </c>
      <c r="H24">
        <v>0.4902097193900854</v>
      </c>
      <c r="J24">
        <v>0.34150693052249004</v>
      </c>
      <c r="L24">
        <v>0.35172811713018959</v>
      </c>
      <c r="M24">
        <v>1.2605504587</v>
      </c>
      <c r="O24">
        <v>0.22952853412493734</v>
      </c>
      <c r="P24">
        <v>1.3605504587000001</v>
      </c>
      <c r="R24">
        <v>0.13077553211918147</v>
      </c>
      <c r="S24">
        <v>1.4605504587000002</v>
      </c>
      <c r="U24">
        <v>1.0369397102615245</v>
      </c>
      <c r="W24">
        <v>0.53092093479995306</v>
      </c>
      <c r="Y24">
        <v>0.2374686559451904</v>
      </c>
      <c r="AA24">
        <v>0.2388508510870464</v>
      </c>
      <c r="AB24">
        <v>1.3605504587000001</v>
      </c>
      <c r="AC24">
        <v>-1.5240549827999996</v>
      </c>
      <c r="AE24">
        <v>0.13305618501392047</v>
      </c>
      <c r="AF24">
        <v>1.4605504587000002</v>
      </c>
      <c r="AG24">
        <v>-1.5240549827999996</v>
      </c>
      <c r="AI24">
        <v>0.14696101153864927</v>
      </c>
      <c r="AJ24">
        <v>1.4605504587000002</v>
      </c>
      <c r="AK24">
        <v>-1.4240549827999995</v>
      </c>
      <c r="AM24" s="4" t="s">
        <v>406</v>
      </c>
      <c r="AN24" s="4" t="s">
        <v>420</v>
      </c>
      <c r="AO24" s="4" t="s">
        <v>408</v>
      </c>
      <c r="AP24" s="4"/>
      <c r="AQ24" s="4"/>
      <c r="AR24" s="4" t="s">
        <v>444</v>
      </c>
      <c r="AS24" s="4" t="s">
        <v>446</v>
      </c>
      <c r="AT24" s="4" t="s">
        <v>442</v>
      </c>
      <c r="AU24" s="4"/>
      <c r="AV24" s="4">
        <v>12.620000000000001</v>
      </c>
      <c r="AW24" s="4">
        <v>4.6250000000000009</v>
      </c>
      <c r="AX24" s="9">
        <f t="shared" si="0"/>
        <v>0.36648177496038037</v>
      </c>
    </row>
    <row r="25" spans="1:52" x14ac:dyDescent="0.25">
      <c r="A25">
        <v>0.21662896884588534</v>
      </c>
      <c r="B25">
        <v>0.96102150539999986</v>
      </c>
      <c r="C25">
        <v>-1.2938875305999997</v>
      </c>
      <c r="E25">
        <v>0.43405207062531392</v>
      </c>
      <c r="F25">
        <v>0.86102150539999989</v>
      </c>
      <c r="H25">
        <v>0.62185613899682046</v>
      </c>
      <c r="J25">
        <v>0.3975588781044479</v>
      </c>
      <c r="L25">
        <v>0.47053042605676065</v>
      </c>
      <c r="M25">
        <v>0.96102150539999986</v>
      </c>
      <c r="O25">
        <v>0.29354520853050747</v>
      </c>
      <c r="P25">
        <v>0.96102150539999986</v>
      </c>
      <c r="R25">
        <v>0.26588116604564416</v>
      </c>
      <c r="S25">
        <v>0.86102150539999989</v>
      </c>
      <c r="U25">
        <v>0.79745285068333693</v>
      </c>
      <c r="W25">
        <v>0.34190484215823602</v>
      </c>
      <c r="Y25">
        <v>0.25463445158033693</v>
      </c>
      <c r="AA25">
        <v>0.31391979951080362</v>
      </c>
      <c r="AB25">
        <v>0.86102150539999989</v>
      </c>
      <c r="AC25">
        <v>-1.1938875305999996</v>
      </c>
      <c r="AE25">
        <v>0.22198780338836777</v>
      </c>
      <c r="AF25">
        <v>0.96102150539999986</v>
      </c>
      <c r="AG25">
        <v>-1.2938875305999997</v>
      </c>
      <c r="AI25">
        <v>0.20234885511911926</v>
      </c>
      <c r="AJ25">
        <v>0.96102150539999986</v>
      </c>
      <c r="AK25">
        <v>-1.4938875305999999</v>
      </c>
      <c r="AM25" s="9" t="s">
        <v>408</v>
      </c>
      <c r="AN25" s="9" t="s">
        <v>383</v>
      </c>
      <c r="AO25" s="9" t="s">
        <v>399</v>
      </c>
      <c r="AP25" s="9"/>
      <c r="AQ25" s="9"/>
      <c r="AR25" s="9" t="s">
        <v>444</v>
      </c>
      <c r="AS25" s="9" t="s">
        <v>442</v>
      </c>
      <c r="AT25" s="9" t="s">
        <v>445</v>
      </c>
      <c r="AU25" s="9"/>
      <c r="AV25" s="9">
        <v>12.760000000000002</v>
      </c>
      <c r="AW25" s="9">
        <v>3.41</v>
      </c>
      <c r="AX25" s="9">
        <f t="shared" si="0"/>
        <v>0.26724137931034481</v>
      </c>
      <c r="AY25" t="s">
        <v>463</v>
      </c>
    </row>
    <row r="26" spans="1:52" x14ac:dyDescent="0.25">
      <c r="A26">
        <v>0.22311623034830053</v>
      </c>
      <c r="B26">
        <v>1.8707920792000006</v>
      </c>
      <c r="C26">
        <v>-1.7422764228000001</v>
      </c>
      <c r="E26">
        <v>0.21927448029100116</v>
      </c>
      <c r="F26">
        <v>1.8707920792000006</v>
      </c>
      <c r="H26">
        <v>0.55989012373751734</v>
      </c>
      <c r="J26">
        <v>0.44518728444072853</v>
      </c>
      <c r="L26">
        <v>0.29053196184960672</v>
      </c>
      <c r="M26">
        <v>1.6707920792000004</v>
      </c>
      <c r="O26">
        <v>0.19849741968317236</v>
      </c>
      <c r="P26">
        <v>1.7707920792000005</v>
      </c>
      <c r="R26" s="4">
        <v>0.16438335393245129</v>
      </c>
      <c r="S26">
        <v>1.7707920792000005</v>
      </c>
      <c r="U26">
        <v>1.6896946787620966</v>
      </c>
      <c r="W26">
        <v>0.52502751921073187</v>
      </c>
      <c r="Y26" s="4">
        <v>0.29973168683410645</v>
      </c>
      <c r="AA26">
        <v>0.30532958180449565</v>
      </c>
      <c r="AB26">
        <v>1.7707920792000005</v>
      </c>
      <c r="AC26">
        <v>-1.7422764228000001</v>
      </c>
      <c r="AE26">
        <v>0.2116052522999512</v>
      </c>
      <c r="AF26">
        <v>1.8707920792000006</v>
      </c>
      <c r="AG26">
        <v>-1.7422764228000001</v>
      </c>
      <c r="AI26">
        <v>0.19815580775237951</v>
      </c>
      <c r="AJ26">
        <v>1.8707920792000006</v>
      </c>
      <c r="AK26">
        <v>-1.7422764228000001</v>
      </c>
      <c r="AM26" s="4" t="s">
        <v>421</v>
      </c>
      <c r="AN26" s="4" t="s">
        <v>413</v>
      </c>
      <c r="AO26" s="4" t="s">
        <v>401</v>
      </c>
      <c r="AP26" s="4"/>
      <c r="AQ26" s="4"/>
      <c r="AR26" s="4" t="s">
        <v>444</v>
      </c>
      <c r="AS26" s="4" t="s">
        <v>442</v>
      </c>
      <c r="AT26" s="4" t="s">
        <v>446</v>
      </c>
      <c r="AU26" s="4"/>
      <c r="AV26" s="4">
        <v>11.24</v>
      </c>
      <c r="AW26" s="4">
        <v>4.8599999999999994</v>
      </c>
      <c r="AX26" s="9">
        <f t="shared" si="0"/>
        <v>0.43238434163701062</v>
      </c>
    </row>
    <row r="27" spans="1:52" x14ac:dyDescent="0.25">
      <c r="A27">
        <f>SUM(A1:A26)</f>
        <v>8.6454699872264733</v>
      </c>
      <c r="E27" s="1">
        <f>SUM(E1:E26)</f>
        <v>11.330154264850286</v>
      </c>
      <c r="H27" s="1">
        <f>SUM(H1:H26)</f>
        <v>26.491032570002879</v>
      </c>
      <c r="J27" s="1">
        <f>SUM(J1:J26)</f>
        <v>14.756897104360561</v>
      </c>
      <c r="L27">
        <f>SUM(L1:L26)</f>
        <v>13.113972356928848</v>
      </c>
      <c r="O27">
        <f>SUM(O1:O26)</f>
        <v>9.6095058346996609</v>
      </c>
      <c r="R27">
        <f>SUM(R1:R26)</f>
        <v>8.1279447777936795</v>
      </c>
      <c r="U27">
        <f>SUM(U1:U26)</f>
        <v>34.309676312604871</v>
      </c>
      <c r="W27">
        <f>SUM(W1:W26)</f>
        <v>10.824003643879092</v>
      </c>
      <c r="Y27">
        <f>SUM(Y1:Y26)</f>
        <v>7.8971951359738313</v>
      </c>
      <c r="AA27">
        <f>SUM(AA1:AA26)</f>
        <v>8.676415961543487</v>
      </c>
      <c r="AE27">
        <f>SUM(AE1:AE26)</f>
        <v>6.0395748616306344</v>
      </c>
      <c r="AI27">
        <f>SUM(AI1:AI26)</f>
        <v>4.9593499334602038</v>
      </c>
      <c r="AM27" t="s">
        <v>440</v>
      </c>
      <c r="AR27" t="s">
        <v>450</v>
      </c>
      <c r="AV27" t="s">
        <v>455</v>
      </c>
      <c r="AW27" t="s">
        <v>456</v>
      </c>
      <c r="AX27" t="s">
        <v>457</v>
      </c>
      <c r="AY27" t="s">
        <v>458</v>
      </c>
      <c r="AZ27" t="s">
        <v>469</v>
      </c>
    </row>
    <row r="29" spans="1:52" x14ac:dyDescent="0.25">
      <c r="A29" t="s">
        <v>383</v>
      </c>
      <c r="B29" t="s">
        <v>323</v>
      </c>
      <c r="C29" t="s">
        <v>324</v>
      </c>
      <c r="E29" t="s">
        <v>381</v>
      </c>
      <c r="F29" t="s">
        <v>323</v>
      </c>
      <c r="H29" t="s">
        <v>325</v>
      </c>
      <c r="J29" t="s">
        <v>382</v>
      </c>
      <c r="L29" t="s">
        <v>380</v>
      </c>
      <c r="M29" t="s">
        <v>385</v>
      </c>
      <c r="O29" t="s">
        <v>384</v>
      </c>
      <c r="P29" t="s">
        <v>386</v>
      </c>
      <c r="R29" t="s">
        <v>387</v>
      </c>
      <c r="S29" t="s">
        <v>386</v>
      </c>
      <c r="U29" t="s">
        <v>388</v>
      </c>
      <c r="W29" t="s">
        <v>389</v>
      </c>
      <c r="Y29" t="s">
        <v>390</v>
      </c>
      <c r="AA29" t="s">
        <v>392</v>
      </c>
      <c r="AB29" t="s">
        <v>386</v>
      </c>
      <c r="AC29" t="s">
        <v>391</v>
      </c>
      <c r="AE29" t="s">
        <v>395</v>
      </c>
      <c r="AF29" t="s">
        <v>393</v>
      </c>
      <c r="AG29" t="s">
        <v>394</v>
      </c>
      <c r="AI29" t="s">
        <v>396</v>
      </c>
      <c r="AJ29" t="s">
        <v>393</v>
      </c>
      <c r="AK29" t="s">
        <v>397</v>
      </c>
    </row>
    <row r="31" spans="1:52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17</v>
      </c>
      <c r="R31">
        <v>18</v>
      </c>
      <c r="S31">
        <v>19</v>
      </c>
      <c r="T31">
        <v>20</v>
      </c>
      <c r="U31">
        <v>21</v>
      </c>
      <c r="V31">
        <v>22</v>
      </c>
      <c r="W31">
        <v>23</v>
      </c>
      <c r="X31">
        <v>24</v>
      </c>
      <c r="Y31">
        <v>25</v>
      </c>
      <c r="Z31">
        <v>26</v>
      </c>
      <c r="AA31">
        <v>27</v>
      </c>
      <c r="AB31">
        <v>28</v>
      </c>
      <c r="AC31">
        <v>29</v>
      </c>
      <c r="AD31">
        <v>30</v>
      </c>
      <c r="AE31">
        <v>31</v>
      </c>
      <c r="AF31">
        <v>32</v>
      </c>
      <c r="AG31">
        <v>33</v>
      </c>
      <c r="AH31">
        <v>34</v>
      </c>
      <c r="AI31">
        <v>35</v>
      </c>
      <c r="AJ31">
        <v>36</v>
      </c>
      <c r="AK31">
        <v>37</v>
      </c>
      <c r="AL31">
        <v>38</v>
      </c>
      <c r="AM31">
        <v>39</v>
      </c>
      <c r="AN31">
        <v>40</v>
      </c>
      <c r="AO31">
        <v>41</v>
      </c>
      <c r="AP31">
        <v>42</v>
      </c>
      <c r="AQ31">
        <v>43</v>
      </c>
      <c r="AR31">
        <v>44</v>
      </c>
      <c r="AS31">
        <v>45</v>
      </c>
      <c r="AT31">
        <v>46</v>
      </c>
      <c r="AU31">
        <v>47</v>
      </c>
      <c r="AV31">
        <v>48</v>
      </c>
      <c r="AW31">
        <v>49</v>
      </c>
      <c r="AX31">
        <v>50</v>
      </c>
      <c r="AY31">
        <v>51</v>
      </c>
    </row>
    <row r="33" spans="1:47" x14ac:dyDescent="0.25">
      <c r="AM33" s="7" t="s">
        <v>396</v>
      </c>
      <c r="AN33">
        <v>21</v>
      </c>
      <c r="AO33" s="7" t="s">
        <v>396</v>
      </c>
      <c r="AP33">
        <v>26</v>
      </c>
      <c r="AR33" t="s">
        <v>451</v>
      </c>
      <c r="AS33">
        <v>21</v>
      </c>
      <c r="AT33" t="s">
        <v>444</v>
      </c>
      <c r="AU33">
        <v>25</v>
      </c>
    </row>
    <row r="34" spans="1:47" x14ac:dyDescent="0.25">
      <c r="A34">
        <v>1.8303154241168071</v>
      </c>
      <c r="E34">
        <v>1.8628664122165473</v>
      </c>
      <c r="H34">
        <v>1.8828531760656688</v>
      </c>
      <c r="J34">
        <v>1.9908940558532759</v>
      </c>
      <c r="L34">
        <v>1.8941201090024888</v>
      </c>
      <c r="O34">
        <v>1.9930713096277173</v>
      </c>
      <c r="R34">
        <v>1.8845343502184313</v>
      </c>
      <c r="U34">
        <v>1.733160201326049</v>
      </c>
      <c r="W34">
        <v>1.9035665557481312</v>
      </c>
      <c r="Y34">
        <v>1.9634292227992409</v>
      </c>
      <c r="AA34">
        <v>1.8167968560347898</v>
      </c>
      <c r="AE34">
        <v>1.7983090055304012</v>
      </c>
      <c r="AI34">
        <v>1.7983090055304012</v>
      </c>
      <c r="AM34" s="7" t="s">
        <v>395</v>
      </c>
      <c r="AN34">
        <v>3</v>
      </c>
      <c r="AO34" s="7" t="s">
        <v>395</v>
      </c>
      <c r="AP34">
        <v>24</v>
      </c>
      <c r="AR34" t="s">
        <v>452</v>
      </c>
      <c r="AS34">
        <v>5</v>
      </c>
      <c r="AT34" t="s">
        <v>442</v>
      </c>
      <c r="AU34">
        <v>22</v>
      </c>
    </row>
    <row r="35" spans="1:47" x14ac:dyDescent="0.25">
      <c r="AM35" s="7" t="s">
        <v>387</v>
      </c>
      <c r="AN35">
        <v>2</v>
      </c>
      <c r="AO35" t="s">
        <v>402</v>
      </c>
      <c r="AP35">
        <v>7</v>
      </c>
      <c r="AT35" t="s">
        <v>443</v>
      </c>
      <c r="AU35">
        <v>13</v>
      </c>
    </row>
    <row r="36" spans="1:47" x14ac:dyDescent="0.25">
      <c r="AO36" t="s">
        <v>441</v>
      </c>
      <c r="AP36">
        <v>7</v>
      </c>
      <c r="AT36" t="s">
        <v>445</v>
      </c>
      <c r="AU36">
        <v>10</v>
      </c>
    </row>
    <row r="37" spans="1:47" x14ac:dyDescent="0.25">
      <c r="AO37" t="s">
        <v>400</v>
      </c>
      <c r="AP37">
        <v>6</v>
      </c>
      <c r="AT37" t="s">
        <v>446</v>
      </c>
      <c r="AU37">
        <v>4</v>
      </c>
    </row>
    <row r="38" spans="1:47" x14ac:dyDescent="0.25">
      <c r="AO38" t="s">
        <v>404</v>
      </c>
      <c r="AP38">
        <v>4</v>
      </c>
      <c r="AT38" t="s">
        <v>405</v>
      </c>
      <c r="AU38">
        <v>3</v>
      </c>
    </row>
    <row r="39" spans="1:47" x14ac:dyDescent="0.25">
      <c r="AO39" t="s">
        <v>401</v>
      </c>
      <c r="AP39">
        <v>2</v>
      </c>
      <c r="AT39" t="s">
        <v>401</v>
      </c>
      <c r="AU39">
        <v>1</v>
      </c>
    </row>
    <row r="40" spans="1:47" x14ac:dyDescent="0.25">
      <c r="AO40" t="s">
        <v>405</v>
      </c>
      <c r="AP40">
        <v>2</v>
      </c>
    </row>
    <row r="45" spans="1:47" x14ac:dyDescent="0.25">
      <c r="G45" s="3"/>
    </row>
    <row r="46" spans="1:47" x14ac:dyDescent="0.25">
      <c r="B46">
        <v>4</v>
      </c>
      <c r="C46">
        <v>5</v>
      </c>
      <c r="D46">
        <v>6</v>
      </c>
      <c r="E46">
        <v>7</v>
      </c>
    </row>
    <row r="47" spans="1:47" x14ac:dyDescent="0.25">
      <c r="A47" t="s">
        <v>398</v>
      </c>
      <c r="B47" s="7">
        <f>L27/26</f>
        <v>0.50438355218957109</v>
      </c>
      <c r="C47" s="7">
        <f>E27/26</f>
        <v>0.43577516403270333</v>
      </c>
      <c r="D47">
        <f>O27/26</f>
        <v>0.36959637825767927</v>
      </c>
      <c r="E47" s="4">
        <f>R27/26</f>
        <v>0.31261326068437228</v>
      </c>
    </row>
    <row r="48" spans="1:47" x14ac:dyDescent="0.25">
      <c r="A48" t="s">
        <v>453</v>
      </c>
      <c r="B48" s="3">
        <f>U27/26</f>
        <v>1.3196029351001874</v>
      </c>
      <c r="C48">
        <f>J27/26</f>
        <v>0.56757296555232928</v>
      </c>
      <c r="D48">
        <f>W27/26</f>
        <v>0.41630783245688813</v>
      </c>
      <c r="E48" s="4">
        <f>Y27/26</f>
        <v>0.30373827446053198</v>
      </c>
    </row>
    <row r="49" spans="1:5" x14ac:dyDescent="0.25">
      <c r="A49" t="s">
        <v>454</v>
      </c>
      <c r="B49">
        <f>AA27/26</f>
        <v>0.33370830621321101</v>
      </c>
      <c r="C49">
        <f>A27/26</f>
        <v>0.33251807643178743</v>
      </c>
      <c r="D49">
        <f>AE27/26</f>
        <v>0.23229134083194747</v>
      </c>
      <c r="E49" s="4">
        <f>AI27/26</f>
        <v>0.19074422821000783</v>
      </c>
    </row>
    <row r="51" spans="1:5" x14ac:dyDescent="0.25">
      <c r="A51" s="7" t="s">
        <v>325</v>
      </c>
      <c r="B51">
        <f>H27/26</f>
        <v>1.0188858680770339</v>
      </c>
    </row>
    <row r="60" spans="1:5" x14ac:dyDescent="0.25">
      <c r="B60">
        <v>4</v>
      </c>
      <c r="C60">
        <v>5</v>
      </c>
      <c r="D60">
        <v>6</v>
      </c>
      <c r="E60">
        <v>7</v>
      </c>
    </row>
    <row r="61" spans="1:5" x14ac:dyDescent="0.25">
      <c r="A61" t="s">
        <v>470</v>
      </c>
      <c r="B61">
        <f>U3</f>
        <v>2.22157955115618</v>
      </c>
      <c r="C61">
        <f>J3</f>
        <v>1.03812537014274</v>
      </c>
      <c r="D61">
        <f>W3</f>
        <v>0.81140045133889405</v>
      </c>
      <c r="E61">
        <f>Y3</f>
        <v>0.55805806165949701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6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插值點</vt:lpstr>
      <vt:lpstr>邊界斜率</vt:lpstr>
      <vt:lpstr>全部點</vt:lpstr>
      <vt:lpstr>結果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CHENG</cp:lastModifiedBy>
  <dcterms:created xsi:type="dcterms:W3CDTF">2019-06-12T23:53:20Z</dcterms:created>
  <dcterms:modified xsi:type="dcterms:W3CDTF">2020-03-16T13:08:22Z</dcterms:modified>
</cp:coreProperties>
</file>