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AB79343-992B-4A70-9E9A-446694CADEEC}" xr6:coauthVersionLast="45" xr6:coauthVersionMax="45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ACCOUNT" sheetId="11" r:id="rId1"/>
    <sheet name="EMPLOYEE" sheetId="1" r:id="rId2"/>
    <sheet name="COMPANY" sheetId="2" r:id="rId3"/>
    <sheet name="DEPARTMENT" sheetId="3" r:id="rId4"/>
    <sheet name="ACCOUNTANT" sheetId="4" r:id="rId5"/>
    <sheet name="SALE" sheetId="5" r:id="rId6"/>
    <sheet name="COST" sheetId="7" r:id="rId7"/>
    <sheet name="APERTURE" sheetId="8" r:id="rId8"/>
    <sheet name="STORE" sheetId="9" r:id="rId9"/>
    <sheet name="MANAGER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6" i="7" l="1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</calcChain>
</file>

<file path=xl/sharedStrings.xml><?xml version="1.0" encoding="utf-8"?>
<sst xmlns="http://schemas.openxmlformats.org/spreadsheetml/2006/main" count="362" uniqueCount="280">
  <si>
    <t>acc_id</t>
  </si>
  <si>
    <t>username</t>
  </si>
  <si>
    <t>password</t>
  </si>
  <si>
    <t>emp_id</t>
  </si>
  <si>
    <t>emp_fname</t>
  </si>
  <si>
    <t>emp_lname</t>
  </si>
  <si>
    <t>entrance_date</t>
  </si>
  <si>
    <t>days_left</t>
  </si>
  <si>
    <t>bonus</t>
  </si>
  <si>
    <t>salary</t>
  </si>
  <si>
    <t>reimburse</t>
  </si>
  <si>
    <t>company_id</t>
  </si>
  <si>
    <t>contract_fname</t>
  </si>
  <si>
    <t>contract_lname</t>
  </si>
  <si>
    <t>expires_date</t>
  </si>
  <si>
    <t>company_name</t>
  </si>
  <si>
    <t>company_address</t>
  </si>
  <si>
    <t>company_phone</t>
  </si>
  <si>
    <t>other_notes</t>
  </si>
  <si>
    <t>dep_id</t>
  </si>
  <si>
    <t>dep_name</t>
  </si>
  <si>
    <t>phone</t>
  </si>
  <si>
    <t>position</t>
  </si>
  <si>
    <t>cost_id</t>
  </si>
  <si>
    <t>electric_bill</t>
  </si>
  <si>
    <t>water_bill</t>
  </si>
  <si>
    <t>rent_fee</t>
  </si>
  <si>
    <t>repair_fee</t>
  </si>
  <si>
    <t>insurance_fee</t>
  </si>
  <si>
    <t>other_fee</t>
  </si>
  <si>
    <t>aper_id</t>
  </si>
  <si>
    <t>aper_area</t>
  </si>
  <si>
    <t>aper_loc</t>
  </si>
  <si>
    <t>aper_pic</t>
  </si>
  <si>
    <t>aper_price</t>
  </si>
  <si>
    <t>aper_status</t>
  </si>
  <si>
    <t>issue_date</t>
  </si>
  <si>
    <t>date</t>
  </si>
  <si>
    <t>store_id</t>
  </si>
  <si>
    <t>store_name</t>
  </si>
  <si>
    <t>store_pic</t>
  </si>
  <si>
    <t>branch</t>
  </si>
  <si>
    <t>cost_total</t>
  </si>
  <si>
    <t>repaired</t>
  </si>
  <si>
    <t>manag_id</t>
  </si>
  <si>
    <t>manag_fname</t>
  </si>
  <si>
    <t>manag_lname</t>
  </si>
  <si>
    <t>manag_phone</t>
  </si>
  <si>
    <t>manag_level</t>
  </si>
  <si>
    <t>accountant</t>
  </si>
  <si>
    <t>sale</t>
  </si>
  <si>
    <t>Rick</t>
  </si>
  <si>
    <t>Novak</t>
  </si>
  <si>
    <t>Connor</t>
  </si>
  <si>
    <t>Susan</t>
  </si>
  <si>
    <t>Margaret</t>
  </si>
  <si>
    <t>Adelman</t>
  </si>
  <si>
    <t>Ronald</t>
  </si>
  <si>
    <t>Barr</t>
  </si>
  <si>
    <t>Broadbet</t>
  </si>
  <si>
    <t>Marie</t>
  </si>
  <si>
    <t>Roger</t>
  </si>
  <si>
    <t>Lum</t>
  </si>
  <si>
    <t>Marlene</t>
  </si>
  <si>
    <t>Donahue</t>
  </si>
  <si>
    <t>Jeff</t>
  </si>
  <si>
    <t>Johnson</t>
  </si>
  <si>
    <t>Melvin</t>
  </si>
  <si>
    <t>Forbis</t>
  </si>
  <si>
    <t>Jesusa</t>
  </si>
  <si>
    <t xml:space="preserve">Owenby </t>
  </si>
  <si>
    <t>Roselle</t>
  </si>
  <si>
    <t xml:space="preserve">Raphael </t>
  </si>
  <si>
    <t>John</t>
  </si>
  <si>
    <t xml:space="preserve">Ingerson </t>
  </si>
  <si>
    <t>Larissa</t>
  </si>
  <si>
    <t xml:space="preserve">Aubry </t>
  </si>
  <si>
    <t>Sanford</t>
  </si>
  <si>
    <t>Dora</t>
  </si>
  <si>
    <t>Rodolfo</t>
  </si>
  <si>
    <t xml:space="preserve">Tempel </t>
  </si>
  <si>
    <t>leave_date</t>
  </si>
  <si>
    <t>Freddie</t>
  </si>
  <si>
    <t>Hallock</t>
  </si>
  <si>
    <t>Vikki</t>
  </si>
  <si>
    <t>Ruckman</t>
  </si>
  <si>
    <t>Renia</t>
  </si>
  <si>
    <t>Dease</t>
  </si>
  <si>
    <t>Pete</t>
  </si>
  <si>
    <t>Packett</t>
  </si>
  <si>
    <t>Jones</t>
  </si>
  <si>
    <t>Tracey</t>
  </si>
  <si>
    <t>Smith</t>
  </si>
  <si>
    <t>Anne</t>
  </si>
  <si>
    <t>McNeil</t>
  </si>
  <si>
    <t>Gillian</t>
  </si>
  <si>
    <t>Carpenter</t>
  </si>
  <si>
    <t>Karen</t>
  </si>
  <si>
    <t>Rogers</t>
  </si>
  <si>
    <t>Amy</t>
  </si>
  <si>
    <t>Sanders</t>
  </si>
  <si>
    <t>Kevin</t>
  </si>
  <si>
    <t>White</t>
  </si>
  <si>
    <t>Mary</t>
  </si>
  <si>
    <t>Brown</t>
  </si>
  <si>
    <t>Andrew</t>
  </si>
  <si>
    <t>James</t>
  </si>
  <si>
    <t xml:space="preserve">Francis </t>
  </si>
  <si>
    <t>ORIENT FOODS TECH LTD PART</t>
  </si>
  <si>
    <t>THAI COCONUT PUBLIC CO LTD</t>
  </si>
  <si>
    <t>108/45 Soi Changwattana 20, Changwattana Road
Pakkred
Nonthaburi 11120
Thailand</t>
  </si>
  <si>
    <t>0-2584-1777</t>
  </si>
  <si>
    <t>HUAYI WORLD TRADE CO LTD</t>
  </si>
  <si>
    <t>Mooban Sena Avenue Bangkadi
170/26 Moo 5
Bangkadi, Muang Pathum Thani
Pathum Thani 12000
Thailand</t>
  </si>
  <si>
    <t>0-2102-5310</t>
  </si>
  <si>
    <t>ITS NUTRISCIENCE CO LTD</t>
  </si>
  <si>
    <t>47/1 &amp; 49/1 Soi Preeyanuch, Rama 9 Road
Bangkapi, Huaykwang
Bangkok 10310
Thailand</t>
  </si>
  <si>
    <t>0-2369-1793</t>
  </si>
  <si>
    <t>COMPUTER DESIGN &amp; MANUFACTURING CO LTD</t>
  </si>
  <si>
    <t>261/53 Moo 2, Panwitee Road
Bangphrieng, Bangbor
Samut Prakan 10560
Thailand</t>
  </si>
  <si>
    <t>0-2708-3620</t>
  </si>
  <si>
    <t>GSB INTERNATIONAL CO LTD</t>
  </si>
  <si>
    <t>9 Moo 8, Bungkhamproy
Lumlookka
Pathum Thani 12150
Thailand</t>
  </si>
  <si>
    <t>0-2997-4925</t>
  </si>
  <si>
    <t>303/7 Moo 1
Praksa, Muang
Samut Prakan 10280
Thailand</t>
  </si>
  <si>
    <t>0-2753-2450</t>
  </si>
  <si>
    <t>BEST COUNTRY BEEF</t>
  </si>
  <si>
    <t>Jamjuree Park 14/27 Soi Sukhaphiban 5 Soi 5 Yeak 2
Tharang, Bangkhen
Bangkok 10220
Thailand</t>
  </si>
  <si>
    <t>0-2082-4636</t>
  </si>
  <si>
    <t>BLUE BEAR UNIFORM (PALADIN WORKWEAR CO LTD)</t>
  </si>
  <si>
    <t>2/F, Chan Space Building 26/55 Nanglinchee Road
Tungmahamek, Sathorn
Bangkok 10120
Thailand</t>
  </si>
  <si>
    <t>0-2050-5993</t>
  </si>
  <si>
    <t>CHAIJINDA SEAFOOD CO LTD</t>
  </si>
  <si>
    <t>35/39 Moo 4
Kokkham
Samut Sakhon 74000
Thailand</t>
  </si>
  <si>
    <t>0-3484-0352</t>
  </si>
  <si>
    <t>BIO FRESH FOODS (THAILAND) CO LTD</t>
  </si>
  <si>
    <t>8/3 (P13) Soi Phattana, Chonnabot 4
Khlong Song Ton Nun, Ladkrabang
Bangkok 10520
Thailand</t>
  </si>
  <si>
    <t>0-2102-1179</t>
  </si>
  <si>
    <t>HOBART (THAILAND) CO LTD</t>
  </si>
  <si>
    <t>Room No. 301-311, 31/ F, Thai CC Tower 43 South Sathorn Road
Yannawa, Sathorn
Bangkok 10120
Thailand</t>
  </si>
  <si>
    <t>0-2675-6279</t>
  </si>
  <si>
    <t>KHAISOOK CO LTD</t>
  </si>
  <si>
    <t>75/90 Phatanakarn 30
Suanlaung
Bangkok 10250
Thailand</t>
  </si>
  <si>
    <t>0-2506-4959</t>
  </si>
  <si>
    <t>NUENGBUNJONG CO LTD</t>
  </si>
  <si>
    <t>13 Soi Bang Kradi 29
Samaedam, Bangkhunthian
Bangkok 10150
Thailand</t>
  </si>
  <si>
    <t>0-2452-1416</t>
  </si>
  <si>
    <t>PRIKHOM INTER FOOD CO LTD</t>
  </si>
  <si>
    <t>108/25 Moo 1,
Takhian Luean, Muang
Nakhon Sawan 60000
Thailand</t>
  </si>
  <si>
    <t>0-5637-0520</t>
  </si>
  <si>
    <t>TARNBURI CO.,LTD.</t>
  </si>
  <si>
    <t>FACTORY (SONGKHLA) : 59/1 Moo.7 Thahin, Sathing Phra
Songkhla 90190
Thailand</t>
  </si>
  <si>
    <t>0-2062-0077</t>
  </si>
  <si>
    <t>085-411-5682</t>
  </si>
  <si>
    <t>095-841-5565</t>
  </si>
  <si>
    <t>083-544-8565</t>
  </si>
  <si>
    <t>093-648-8474</t>
  </si>
  <si>
    <t>099-547-9510</t>
  </si>
  <si>
    <t>080-531-9865</t>
  </si>
  <si>
    <t>094-485-9010</t>
  </si>
  <si>
    <t>091-519-8465</t>
  </si>
  <si>
    <t>083-658-4200</t>
  </si>
  <si>
    <t>097-458-6332</t>
  </si>
  <si>
    <t>098-712-0115</t>
  </si>
  <si>
    <t>084-556-0103</t>
  </si>
  <si>
    <t>090-541-9632</t>
  </si>
  <si>
    <t>CFO (Chief Finance Officer)</t>
  </si>
  <si>
    <t>Senior Account Manager</t>
  </si>
  <si>
    <t>Accounting Officer</t>
  </si>
  <si>
    <t>Auditor</t>
  </si>
  <si>
    <t>Assistant Accounting Manager</t>
  </si>
  <si>
    <t>Accounting Supervisor and Clerk</t>
  </si>
  <si>
    <t>Sales manager</t>
  </si>
  <si>
    <t>Sales director</t>
  </si>
  <si>
    <t>Salesperson</t>
  </si>
  <si>
    <t>Sales Admin</t>
  </si>
  <si>
    <t>Jenny</t>
  </si>
  <si>
    <t>Sophia</t>
  </si>
  <si>
    <t>Jackson</t>
  </si>
  <si>
    <t>Emma</t>
  </si>
  <si>
    <t>Aiden</t>
  </si>
  <si>
    <t>Olivia</t>
  </si>
  <si>
    <t>Lucas</t>
  </si>
  <si>
    <t>Ava</t>
  </si>
  <si>
    <t>Liam</t>
  </si>
  <si>
    <t>Mia</t>
  </si>
  <si>
    <t>Noah</t>
  </si>
  <si>
    <t>Anderson</t>
  </si>
  <si>
    <t>Forlan</t>
  </si>
  <si>
    <t>Robert</t>
  </si>
  <si>
    <t>Annette</t>
  </si>
  <si>
    <t>Patrick</t>
  </si>
  <si>
    <t>Emily</t>
  </si>
  <si>
    <t>Kelvin</t>
  </si>
  <si>
    <t>Jane</t>
  </si>
  <si>
    <t>Johnny</t>
  </si>
  <si>
    <t>Michael</t>
  </si>
  <si>
    <t>Richard</t>
  </si>
  <si>
    <t>Drucker</t>
  </si>
  <si>
    <t>Daniel</t>
  </si>
  <si>
    <t>Philips</t>
  </si>
  <si>
    <t>084-658-1524</t>
  </si>
  <si>
    <t>098-845-3646</t>
  </si>
  <si>
    <t>090-452-2654</t>
  </si>
  <si>
    <t>096-584-8796</t>
  </si>
  <si>
    <t>099-984-2546</t>
  </si>
  <si>
    <t>085-894-6566</t>
  </si>
  <si>
    <t>089-653-4859</t>
  </si>
  <si>
    <t>091-500-0698</t>
  </si>
  <si>
    <t>087-011-5421</t>
  </si>
  <si>
    <t>093-568-8981</t>
  </si>
  <si>
    <t>090-882-1451</t>
  </si>
  <si>
    <t>087-956-1545</t>
  </si>
  <si>
    <t>092-571-1189</t>
  </si>
  <si>
    <t>095-854-6958</t>
  </si>
  <si>
    <t>088-659-8746</t>
  </si>
  <si>
    <t>General manager</t>
  </si>
  <si>
    <t>H&amp;M</t>
  </si>
  <si>
    <t>DREAM</t>
  </si>
  <si>
    <t>UNIQLO</t>
  </si>
  <si>
    <t>SKYLUCK</t>
  </si>
  <si>
    <t>Ochaya</t>
  </si>
  <si>
    <t>the PIZZA company</t>
  </si>
  <si>
    <t>adidas</t>
  </si>
  <si>
    <t>nike</t>
  </si>
  <si>
    <t>VANS</t>
  </si>
  <si>
    <t>BAR-B-Q-PLAZA</t>
  </si>
  <si>
    <t>Xiaomi</t>
  </si>
  <si>
    <t>BONCHON</t>
  </si>
  <si>
    <t>ZARA</t>
  </si>
  <si>
    <t>MK RESTAURANTS</t>
  </si>
  <si>
    <t>Hachiban Ramen</t>
  </si>
  <si>
    <t>Siam Paragon</t>
  </si>
  <si>
    <t>CentralWorld</t>
  </si>
  <si>
    <t>EmQuartier</t>
  </si>
  <si>
    <t>ICONSIAM</t>
  </si>
  <si>
    <t>Terminal 21</t>
  </si>
  <si>
    <t>Robinson</t>
  </si>
  <si>
    <t>095-412-4586</t>
  </si>
  <si>
    <t>098-151-4123</t>
  </si>
  <si>
    <t>084-585-6989</t>
  </si>
  <si>
    <t>093-003-4589</t>
  </si>
  <si>
    <t>085-165-8945</t>
  </si>
  <si>
    <t>098-354-8794</t>
  </si>
  <si>
    <t>081-405-0899</t>
  </si>
  <si>
    <t>080-264-8979</t>
  </si>
  <si>
    <t>098-156-8946</t>
  </si>
  <si>
    <t>087-489-6531</t>
  </si>
  <si>
    <t>081-321-4865</t>
  </si>
  <si>
    <t>084-789-4513</t>
  </si>
  <si>
    <t>090-977-8501</t>
  </si>
  <si>
    <t>097-310-1125</t>
  </si>
  <si>
    <t>096-587-9686</t>
  </si>
  <si>
    <t>Floor1</t>
  </si>
  <si>
    <t>Floor2</t>
  </si>
  <si>
    <t>Floor3</t>
  </si>
  <si>
    <t>Floor4</t>
  </si>
  <si>
    <t>Floor5</t>
  </si>
  <si>
    <t>admin</t>
  </si>
  <si>
    <t>A01</t>
  </si>
  <si>
    <t>A02</t>
  </si>
  <si>
    <t>A03</t>
  </si>
  <si>
    <t>A04</t>
  </si>
  <si>
    <t>A05</t>
  </si>
  <si>
    <t>A06</t>
  </si>
  <si>
    <t>A07</t>
  </si>
  <si>
    <t>S01</t>
  </si>
  <si>
    <t>S03</t>
  </si>
  <si>
    <t>S04</t>
  </si>
  <si>
    <t>S02</t>
  </si>
  <si>
    <t>S05</t>
  </si>
  <si>
    <t>S06</t>
  </si>
  <si>
    <t>ว่าง</t>
  </si>
  <si>
    <t>ไม่ว่าง</t>
  </si>
  <si>
    <t>A08</t>
  </si>
  <si>
    <t>084-847-8966</t>
  </si>
  <si>
    <t>S07</t>
  </si>
  <si>
    <t>094-899-8741</t>
  </si>
  <si>
    <t>ACCOUNTANT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</si>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</sst>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00"/>
    <numFmt numFmtId="193" formatCode="yyyy\-mm\-dd;@"/>
    <numFmt numFmtId="195" formatCode="0000"/>
  </numFmts>
  <fonts count="8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b/>
      <sz val="18"/>
      <color theme="1"/>
      <name val="Angsana New"/>
      <family val="1"/>
    </font>
    <font>
      <u/>
      <sz val="11"/>
      <color theme="10"/>
      <name val="Tahoma"/>
      <family val="2"/>
      <scheme val="minor"/>
    </font>
    <font>
      <sz val="16"/>
      <color rgb="FF000000"/>
      <name val="Angsana New"/>
      <family val="1"/>
    </font>
    <font>
      <sz val="8"/>
      <name val="Tahoma"/>
      <family val="2"/>
      <scheme val="minor"/>
    </font>
    <font>
      <sz val="16"/>
      <color rgb="FF444950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187" fontId="1" fillId="0" borderId="0" xfId="0" quotePrefix="1" applyNumberFormat="1" applyFont="1"/>
    <xf numFmtId="0" fontId="1" fillId="0" borderId="0" xfId="0" applyFont="1" applyAlignment="1">
      <alignment horizontal="right"/>
    </xf>
    <xf numFmtId="193" fontId="2" fillId="0" borderId="0" xfId="0" applyNumberFormat="1" applyFont="1"/>
    <xf numFmtId="193" fontId="1" fillId="0" borderId="0" xfId="0" applyNumberFormat="1" applyFont="1"/>
    <xf numFmtId="0" fontId="2" fillId="0" borderId="0" xfId="0" applyNumberFormat="1" applyFont="1"/>
    <xf numFmtId="0" fontId="1" fillId="0" borderId="0" xfId="0" applyFont="1" applyAlignment="1">
      <alignment wrapText="1"/>
    </xf>
    <xf numFmtId="0" fontId="5" fillId="0" borderId="0" xfId="0" applyFont="1"/>
    <xf numFmtId="0" fontId="1" fillId="0" borderId="0" xfId="1" applyFont="1"/>
    <xf numFmtId="0" fontId="1" fillId="0" borderId="0" xfId="0" applyFont="1" applyAlignment="1">
      <alignment horizontal="right" wrapText="1"/>
    </xf>
    <xf numFmtId="195" fontId="1" fillId="0" borderId="0" xfId="0" applyNumberFormat="1" applyFont="1"/>
    <xf numFmtId="193" fontId="7" fillId="0" borderId="0" xfId="0" applyNumberFormat="1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reewillsolutions.com/general/sales-admin-%E0%B9%80%E0%B8%88%E0%B9%89%E0%B8%B2%E0%B8%AB%E0%B8%99%E0%B9%89%E0%B8%B2%E0%B8%97%E0%B8%B5%E0%B9%88%E0%B8%9B%E0%B8%A3%E0%B8%B0%E0%B8%AA%E0%B8%B2%E0%B8%99%E0%B8%87%E0%B8%B2%E0%B8%99%E0%B8%9D%E0%B9%88%E0%B8%B2%E0%B8%A2%E0%B8%82%E0%B8%B2%E0%B8%A2-345.html" TargetMode="External"/><Relationship Id="rId1" Type="http://schemas.openxmlformats.org/officeDocument/2006/relationships/hyperlink" Target="http://www.freewillsolutions.com/general/sales-admin-%E0%B9%80%E0%B8%88%E0%B9%89%E0%B8%B2%E0%B8%AB%E0%B8%99%E0%B9%89%E0%B8%B2%E0%B8%97%E0%B8%B5%E0%B9%88%E0%B8%9B%E0%B8%A3%E0%B8%B0%E0%B8%AA%E0%B8%B2%E0%B8%99%E0%B8%87%E0%B8%B2%E0%B8%99%E0%B8%9D%E0%B9%88%E0%B8%B2%E0%B8%A2%E0%B8%82%E0%B8%B2%E0%B8%A2-3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155F-F6E8-4F5C-AD7B-D581A5E79508}">
  <dimension ref="A1:C16"/>
  <sheetViews>
    <sheetView workbookViewId="0">
      <selection activeCell="B3" sqref="B3"/>
    </sheetView>
  </sheetViews>
  <sheetFormatPr defaultRowHeight="23.4" x14ac:dyDescent="0.6"/>
  <cols>
    <col min="1" max="1" width="8.796875" style="1" customWidth="1"/>
    <col min="2" max="2" width="9.19921875" style="1" customWidth="1"/>
    <col min="3" max="3" width="9.09765625" style="1" customWidth="1"/>
    <col min="4" max="16384" width="8.796875" style="1"/>
  </cols>
  <sheetData>
    <row r="1" spans="1:3" ht="26.4" x14ac:dyDescent="0.7">
      <c r="A1" s="3" t="s">
        <v>0</v>
      </c>
      <c r="B1" s="3" t="s">
        <v>1</v>
      </c>
      <c r="C1" s="3" t="s">
        <v>2</v>
      </c>
    </row>
    <row r="2" spans="1:3" x14ac:dyDescent="0.6">
      <c r="A2" s="15">
        <v>1</v>
      </c>
      <c r="B2" s="1" t="s">
        <v>258</v>
      </c>
      <c r="C2" s="1" t="s">
        <v>2</v>
      </c>
    </row>
    <row r="3" spans="1:3" x14ac:dyDescent="0.6">
      <c r="A3" s="15">
        <v>2</v>
      </c>
    </row>
    <row r="4" spans="1:3" x14ac:dyDescent="0.6">
      <c r="A4" s="15">
        <v>3</v>
      </c>
    </row>
    <row r="5" spans="1:3" x14ac:dyDescent="0.6">
      <c r="A5" s="15">
        <v>4</v>
      </c>
    </row>
    <row r="6" spans="1:3" x14ac:dyDescent="0.6">
      <c r="A6" s="15">
        <v>5</v>
      </c>
    </row>
    <row r="7" spans="1:3" x14ac:dyDescent="0.6">
      <c r="A7" s="15">
        <v>6</v>
      </c>
    </row>
    <row r="8" spans="1:3" x14ac:dyDescent="0.6">
      <c r="A8" s="15">
        <v>7</v>
      </c>
    </row>
    <row r="9" spans="1:3" x14ac:dyDescent="0.6">
      <c r="A9" s="15">
        <v>8</v>
      </c>
    </row>
    <row r="10" spans="1:3" x14ac:dyDescent="0.6">
      <c r="A10" s="15">
        <v>9</v>
      </c>
    </row>
    <row r="11" spans="1:3" x14ac:dyDescent="0.6">
      <c r="A11" s="15">
        <v>10</v>
      </c>
    </row>
    <row r="12" spans="1:3" x14ac:dyDescent="0.6">
      <c r="A12" s="15">
        <v>11</v>
      </c>
    </row>
    <row r="13" spans="1:3" x14ac:dyDescent="0.6">
      <c r="A13" s="15">
        <v>12</v>
      </c>
    </row>
    <row r="14" spans="1:3" x14ac:dyDescent="0.6">
      <c r="A14" s="15">
        <v>13</v>
      </c>
    </row>
    <row r="15" spans="1:3" x14ac:dyDescent="0.6">
      <c r="A15" s="15">
        <v>14</v>
      </c>
    </row>
    <row r="16" spans="1:3" x14ac:dyDescent="0.6">
      <c r="A16" s="15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zoomScaleNormal="100" workbookViewId="0">
      <selection activeCell="N8" sqref="N8"/>
    </sheetView>
  </sheetViews>
  <sheetFormatPr defaultRowHeight="25.8" x14ac:dyDescent="0.65"/>
  <cols>
    <col min="1" max="1" width="8.796875" style="2"/>
    <col min="2" max="2" width="10.69921875" style="2" customWidth="1"/>
    <col min="3" max="3" width="11.5" style="2" customWidth="1"/>
    <col min="4" max="4" width="13.09765625" style="2" customWidth="1"/>
    <col min="5" max="5" width="10.3984375" style="2" customWidth="1"/>
    <col min="6" max="6" width="10.296875" style="2" bestFit="1" customWidth="1"/>
    <col min="7" max="8" width="8.796875" style="2"/>
    <col min="9" max="9" width="9.69921875" style="2" customWidth="1"/>
    <col min="10" max="10" width="8.796875" style="2"/>
    <col min="11" max="11" width="16.3984375" style="2" customWidth="1"/>
    <col min="12" max="16384" width="8.796875" style="2"/>
  </cols>
  <sheetData>
    <row r="1" spans="1:13" ht="26.4" x14ac:dyDescent="0.7">
      <c r="A1" s="5" t="s">
        <v>3</v>
      </c>
      <c r="B1" s="5" t="s">
        <v>4</v>
      </c>
      <c r="C1" s="5" t="s">
        <v>5</v>
      </c>
      <c r="D1" s="5" t="s">
        <v>6</v>
      </c>
      <c r="E1" s="3" t="s">
        <v>81</v>
      </c>
      <c r="F1" s="5" t="s">
        <v>7</v>
      </c>
      <c r="G1" s="5" t="s">
        <v>8</v>
      </c>
      <c r="H1" s="5" t="s">
        <v>9</v>
      </c>
      <c r="I1" s="5" t="s">
        <v>10</v>
      </c>
      <c r="K1" s="3" t="s">
        <v>278</v>
      </c>
      <c r="L1" s="3" t="s">
        <v>279</v>
      </c>
      <c r="M1" s="3" t="s">
        <v>19</v>
      </c>
    </row>
    <row r="2" spans="1:13" x14ac:dyDescent="0.65">
      <c r="A2" s="2">
        <v>1001</v>
      </c>
      <c r="B2" s="1" t="s">
        <v>51</v>
      </c>
      <c r="C2" s="1" t="s">
        <v>52</v>
      </c>
      <c r="D2" s="9">
        <v>43548</v>
      </c>
      <c r="E2" s="9">
        <v>44644</v>
      </c>
      <c r="F2" s="2">
        <v>20</v>
      </c>
      <c r="G2" s="1">
        <v>23159.56</v>
      </c>
      <c r="H2" s="1">
        <v>9884.25</v>
      </c>
      <c r="I2" s="2">
        <v>10000</v>
      </c>
      <c r="K2" s="2" t="s">
        <v>263</v>
      </c>
      <c r="M2" s="2">
        <v>31</v>
      </c>
    </row>
    <row r="3" spans="1:13" x14ac:dyDescent="0.65">
      <c r="A3" s="2">
        <v>1002</v>
      </c>
      <c r="B3" s="1" t="s">
        <v>54</v>
      </c>
      <c r="C3" s="1" t="s">
        <v>53</v>
      </c>
      <c r="D3" s="9">
        <v>43532</v>
      </c>
      <c r="E3" s="9">
        <v>44628</v>
      </c>
      <c r="F3" s="10">
        <v>17</v>
      </c>
      <c r="G3" s="1">
        <v>16632.12</v>
      </c>
      <c r="H3" s="1">
        <v>13458.5</v>
      </c>
      <c r="I3" s="2">
        <v>12000</v>
      </c>
      <c r="K3" s="2" t="s">
        <v>259</v>
      </c>
      <c r="M3" s="2">
        <v>31</v>
      </c>
    </row>
    <row r="4" spans="1:13" x14ac:dyDescent="0.65">
      <c r="A4" s="2">
        <v>1003</v>
      </c>
      <c r="B4" s="1" t="s">
        <v>55</v>
      </c>
      <c r="C4" s="1" t="s">
        <v>56</v>
      </c>
      <c r="D4" s="9">
        <v>43548</v>
      </c>
      <c r="E4" s="9">
        <v>44644</v>
      </c>
      <c r="F4" s="10">
        <v>0</v>
      </c>
      <c r="G4" s="1">
        <v>22021.25</v>
      </c>
      <c r="H4" s="1">
        <v>19545.5</v>
      </c>
      <c r="I4" s="2">
        <v>12000</v>
      </c>
      <c r="K4" s="2" t="s">
        <v>260</v>
      </c>
      <c r="M4" s="2">
        <v>31</v>
      </c>
    </row>
    <row r="5" spans="1:13" x14ac:dyDescent="0.65">
      <c r="A5" s="2">
        <v>1004</v>
      </c>
      <c r="B5" s="1" t="s">
        <v>57</v>
      </c>
      <c r="C5" s="1" t="s">
        <v>58</v>
      </c>
      <c r="D5" s="9">
        <v>43279</v>
      </c>
      <c r="E5" s="9">
        <v>44636</v>
      </c>
      <c r="F5" s="10">
        <v>15</v>
      </c>
      <c r="G5" s="1">
        <v>21293.5</v>
      </c>
      <c r="H5" s="1">
        <v>9069.75</v>
      </c>
      <c r="I5" s="2">
        <v>9800.5</v>
      </c>
      <c r="L5" s="2" t="s">
        <v>276</v>
      </c>
      <c r="M5" s="2">
        <v>32</v>
      </c>
    </row>
    <row r="6" spans="1:13" x14ac:dyDescent="0.65">
      <c r="A6" s="2">
        <v>1005</v>
      </c>
      <c r="B6" s="1" t="s">
        <v>60</v>
      </c>
      <c r="C6" s="1" t="s">
        <v>59</v>
      </c>
      <c r="D6" s="9">
        <v>43488</v>
      </c>
      <c r="E6" s="9">
        <v>44375</v>
      </c>
      <c r="F6" s="10">
        <v>4</v>
      </c>
      <c r="G6" s="1">
        <v>19281.14</v>
      </c>
      <c r="H6" s="1">
        <v>10096.36</v>
      </c>
      <c r="I6" s="2">
        <v>8500</v>
      </c>
      <c r="K6" s="2" t="s">
        <v>261</v>
      </c>
      <c r="M6" s="2">
        <v>31</v>
      </c>
    </row>
    <row r="7" spans="1:13" x14ac:dyDescent="0.65">
      <c r="A7" s="2">
        <v>1006</v>
      </c>
      <c r="B7" s="1" t="s">
        <v>61</v>
      </c>
      <c r="C7" s="1" t="s">
        <v>62</v>
      </c>
      <c r="D7" s="9">
        <v>43488</v>
      </c>
      <c r="E7" s="9">
        <v>44584</v>
      </c>
      <c r="F7" s="10">
        <v>24</v>
      </c>
      <c r="G7" s="1">
        <v>17102.900000000001</v>
      </c>
      <c r="H7" s="1">
        <v>14756.85</v>
      </c>
      <c r="I7" s="2">
        <v>11000.75</v>
      </c>
      <c r="L7" s="2" t="s">
        <v>269</v>
      </c>
      <c r="M7" s="2">
        <v>32</v>
      </c>
    </row>
    <row r="8" spans="1:13" x14ac:dyDescent="0.65">
      <c r="A8" s="2">
        <v>1007</v>
      </c>
      <c r="B8" s="1" t="s">
        <v>63</v>
      </c>
      <c r="C8" s="1" t="s">
        <v>64</v>
      </c>
      <c r="D8" s="9">
        <v>43536</v>
      </c>
      <c r="E8" s="9">
        <v>44584</v>
      </c>
      <c r="F8" s="10">
        <v>17</v>
      </c>
      <c r="G8" s="1">
        <v>21173.200000000001</v>
      </c>
      <c r="H8" s="1">
        <v>9724.19</v>
      </c>
      <c r="I8" s="2">
        <v>8700</v>
      </c>
      <c r="K8" s="2" t="s">
        <v>274</v>
      </c>
      <c r="M8" s="2">
        <v>31</v>
      </c>
    </row>
    <row r="9" spans="1:13" x14ac:dyDescent="0.65">
      <c r="A9" s="2">
        <v>1008</v>
      </c>
      <c r="B9" s="1" t="s">
        <v>65</v>
      </c>
      <c r="C9" s="1" t="s">
        <v>66</v>
      </c>
      <c r="D9" s="9">
        <v>43488</v>
      </c>
      <c r="E9" s="9">
        <v>44632</v>
      </c>
      <c r="F9" s="10">
        <v>25</v>
      </c>
      <c r="G9" s="1">
        <v>22822.6</v>
      </c>
      <c r="H9" s="1">
        <v>13245.12</v>
      </c>
      <c r="I9" s="2">
        <v>10700.25</v>
      </c>
      <c r="K9" s="2" t="s">
        <v>262</v>
      </c>
      <c r="M9" s="2">
        <v>31</v>
      </c>
    </row>
    <row r="10" spans="1:13" x14ac:dyDescent="0.65">
      <c r="A10" s="2">
        <v>1009</v>
      </c>
      <c r="B10" s="1" t="s">
        <v>67</v>
      </c>
      <c r="C10" s="1" t="s">
        <v>68</v>
      </c>
      <c r="D10" s="9">
        <v>43497</v>
      </c>
      <c r="E10" s="9">
        <v>44584</v>
      </c>
      <c r="F10" s="10">
        <v>21</v>
      </c>
      <c r="G10" s="1">
        <v>19121.2</v>
      </c>
      <c r="H10" s="1">
        <v>13664.45</v>
      </c>
      <c r="I10" s="2">
        <v>8590</v>
      </c>
      <c r="L10" s="2" t="s">
        <v>271</v>
      </c>
      <c r="M10" s="2">
        <v>32</v>
      </c>
    </row>
    <row r="11" spans="1:13" x14ac:dyDescent="0.65">
      <c r="A11" s="2">
        <v>1010</v>
      </c>
      <c r="B11" s="1" t="s">
        <v>69</v>
      </c>
      <c r="C11" s="1" t="s">
        <v>70</v>
      </c>
      <c r="D11" s="9">
        <v>43497</v>
      </c>
      <c r="E11" s="9">
        <v>44593</v>
      </c>
      <c r="F11" s="10">
        <v>14</v>
      </c>
      <c r="G11" s="1">
        <v>16117.59</v>
      </c>
      <c r="H11" s="1">
        <v>10239.25</v>
      </c>
      <c r="I11" s="2">
        <v>13400</v>
      </c>
      <c r="L11" s="2" t="s">
        <v>266</v>
      </c>
      <c r="M11" s="2">
        <v>32</v>
      </c>
    </row>
    <row r="12" spans="1:13" x14ac:dyDescent="0.65">
      <c r="A12" s="2">
        <v>1011</v>
      </c>
      <c r="B12" s="1" t="s">
        <v>71</v>
      </c>
      <c r="C12" s="1" t="s">
        <v>72</v>
      </c>
      <c r="D12" s="9">
        <v>43388</v>
      </c>
      <c r="E12" s="9">
        <v>44593</v>
      </c>
      <c r="F12" s="10">
        <v>12</v>
      </c>
      <c r="G12" s="1">
        <v>21923.18</v>
      </c>
      <c r="H12" s="1">
        <v>13503.5</v>
      </c>
      <c r="I12" s="2">
        <v>8500.5</v>
      </c>
      <c r="L12" s="2" t="s">
        <v>270</v>
      </c>
      <c r="M12" s="2">
        <v>32</v>
      </c>
    </row>
    <row r="13" spans="1:13" x14ac:dyDescent="0.65">
      <c r="A13" s="2">
        <v>1012</v>
      </c>
      <c r="B13" s="1" t="s">
        <v>73</v>
      </c>
      <c r="C13" s="1" t="s">
        <v>74</v>
      </c>
      <c r="D13" s="9">
        <v>43388</v>
      </c>
      <c r="E13" s="9">
        <v>44484</v>
      </c>
      <c r="F13" s="10">
        <v>0</v>
      </c>
      <c r="G13" s="1">
        <v>13072.15</v>
      </c>
      <c r="H13" s="1">
        <v>17328.099999999999</v>
      </c>
      <c r="I13" s="2">
        <v>9780.5</v>
      </c>
      <c r="K13" s="2" t="s">
        <v>264</v>
      </c>
      <c r="M13" s="2">
        <v>31</v>
      </c>
    </row>
    <row r="14" spans="1:13" x14ac:dyDescent="0.65">
      <c r="A14" s="2">
        <v>1013</v>
      </c>
      <c r="B14" s="1" t="s">
        <v>75</v>
      </c>
      <c r="C14" s="1" t="s">
        <v>76</v>
      </c>
      <c r="D14" s="9">
        <v>43279</v>
      </c>
      <c r="E14" s="9">
        <v>44484</v>
      </c>
      <c r="F14" s="10">
        <v>18</v>
      </c>
      <c r="G14" s="1">
        <v>19715.189999999999</v>
      </c>
      <c r="H14" s="1">
        <v>11631.05</v>
      </c>
      <c r="I14" s="2">
        <v>11500.75</v>
      </c>
      <c r="K14" s="2" t="s">
        <v>265</v>
      </c>
      <c r="M14" s="2">
        <v>31</v>
      </c>
    </row>
    <row r="15" spans="1:13" x14ac:dyDescent="0.65">
      <c r="A15" s="2">
        <v>1014</v>
      </c>
      <c r="B15" s="1" t="s">
        <v>77</v>
      </c>
      <c r="C15" s="1" t="s">
        <v>78</v>
      </c>
      <c r="D15" s="9">
        <v>43279</v>
      </c>
      <c r="E15" s="9">
        <v>44375</v>
      </c>
      <c r="F15" s="10">
        <v>31</v>
      </c>
      <c r="G15" s="1">
        <v>16280.36</v>
      </c>
      <c r="H15" s="1">
        <v>9738.09</v>
      </c>
      <c r="I15" s="2">
        <v>9910</v>
      </c>
      <c r="L15" s="2" t="s">
        <v>267</v>
      </c>
      <c r="M15" s="2">
        <v>32</v>
      </c>
    </row>
    <row r="16" spans="1:13" x14ac:dyDescent="0.65">
      <c r="A16" s="2">
        <v>1015</v>
      </c>
      <c r="B16" s="1" t="s">
        <v>79</v>
      </c>
      <c r="C16" s="1" t="s">
        <v>80</v>
      </c>
      <c r="D16" s="8">
        <v>43532</v>
      </c>
      <c r="E16" s="9">
        <v>44375</v>
      </c>
      <c r="F16" s="10">
        <v>11</v>
      </c>
      <c r="G16" s="1">
        <v>21436.75</v>
      </c>
      <c r="H16" s="1">
        <v>16959.18</v>
      </c>
      <c r="I16" s="2">
        <v>7000.25</v>
      </c>
      <c r="L16" s="2" t="s">
        <v>268</v>
      </c>
      <c r="M16" s="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973E-8C5F-4CDF-AB2C-6BBF0D37AC8A}">
  <dimension ref="A1:H16"/>
  <sheetViews>
    <sheetView topLeftCell="A13" zoomScaleNormal="100" workbookViewId="0">
      <selection activeCell="D2" sqref="D2:D16"/>
    </sheetView>
  </sheetViews>
  <sheetFormatPr defaultRowHeight="23.4" x14ac:dyDescent="0.6"/>
  <cols>
    <col min="1" max="1" width="11.296875" style="1" customWidth="1"/>
    <col min="2" max="2" width="14.09765625" style="1" customWidth="1"/>
    <col min="3" max="3" width="14.296875" style="1" customWidth="1"/>
    <col min="4" max="4" width="11.59765625" style="1" customWidth="1"/>
    <col min="5" max="5" width="47.19921875" style="1" customWidth="1"/>
    <col min="6" max="6" width="46.59765625" style="1" customWidth="1"/>
    <col min="7" max="7" width="14.796875" style="1" customWidth="1"/>
    <col min="8" max="8" width="11.69921875" style="1" customWidth="1"/>
    <col min="9" max="16384" width="8.796875" style="1"/>
  </cols>
  <sheetData>
    <row r="1" spans="1:8" ht="26.4" x14ac:dyDescent="0.7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 spans="1:8" ht="93.6" x14ac:dyDescent="0.6">
      <c r="A2" s="1">
        <v>2001</v>
      </c>
      <c r="B2" s="1" t="s">
        <v>82</v>
      </c>
      <c r="C2" s="1" t="s">
        <v>83</v>
      </c>
      <c r="D2" s="9">
        <v>44105</v>
      </c>
      <c r="E2" s="12" t="s">
        <v>109</v>
      </c>
      <c r="F2" s="11" t="s">
        <v>110</v>
      </c>
      <c r="G2" s="1" t="s">
        <v>111</v>
      </c>
    </row>
    <row r="3" spans="1:8" ht="117" x14ac:dyDescent="0.6">
      <c r="A3" s="1">
        <v>2002</v>
      </c>
      <c r="B3" s="1" t="s">
        <v>84</v>
      </c>
      <c r="C3" s="1" t="s">
        <v>85</v>
      </c>
      <c r="D3" s="9">
        <v>43866</v>
      </c>
      <c r="E3" s="12" t="s">
        <v>112</v>
      </c>
      <c r="F3" s="11" t="s">
        <v>113</v>
      </c>
      <c r="G3" s="12" t="s">
        <v>114</v>
      </c>
    </row>
    <row r="4" spans="1:8" ht="93.6" x14ac:dyDescent="0.6">
      <c r="A4" s="1">
        <v>2003</v>
      </c>
      <c r="B4" s="1" t="s">
        <v>86</v>
      </c>
      <c r="C4" s="1" t="s">
        <v>87</v>
      </c>
      <c r="D4" s="9">
        <v>44239</v>
      </c>
      <c r="E4" s="12" t="s">
        <v>115</v>
      </c>
      <c r="F4" s="11" t="s">
        <v>116</v>
      </c>
      <c r="G4" s="1" t="s">
        <v>117</v>
      </c>
    </row>
    <row r="5" spans="1:8" ht="93.6" x14ac:dyDescent="0.6">
      <c r="A5" s="1">
        <v>2004</v>
      </c>
      <c r="B5" s="1" t="s">
        <v>88</v>
      </c>
      <c r="C5" s="1" t="s">
        <v>89</v>
      </c>
      <c r="D5" s="9">
        <v>43580</v>
      </c>
      <c r="E5" s="1" t="s">
        <v>118</v>
      </c>
      <c r="F5" s="11" t="s">
        <v>119</v>
      </c>
      <c r="G5" s="1" t="s">
        <v>120</v>
      </c>
    </row>
    <row r="6" spans="1:8" ht="93.6" x14ac:dyDescent="0.6">
      <c r="A6" s="1">
        <v>2005</v>
      </c>
      <c r="B6" s="1" t="s">
        <v>73</v>
      </c>
      <c r="C6" s="1" t="s">
        <v>90</v>
      </c>
      <c r="D6" s="9">
        <v>43580</v>
      </c>
      <c r="E6" s="1" t="s">
        <v>121</v>
      </c>
      <c r="F6" s="11" t="s">
        <v>122</v>
      </c>
      <c r="G6" s="1" t="s">
        <v>123</v>
      </c>
    </row>
    <row r="7" spans="1:8" ht="93.6" x14ac:dyDescent="0.6">
      <c r="A7" s="1">
        <v>2006</v>
      </c>
      <c r="B7" s="1" t="s">
        <v>91</v>
      </c>
      <c r="C7" s="1" t="s">
        <v>92</v>
      </c>
      <c r="D7" s="9">
        <v>43831</v>
      </c>
      <c r="E7" s="1" t="s">
        <v>108</v>
      </c>
      <c r="F7" s="11" t="s">
        <v>124</v>
      </c>
      <c r="G7" s="1" t="s">
        <v>125</v>
      </c>
    </row>
    <row r="8" spans="1:8" ht="93.6" x14ac:dyDescent="0.6">
      <c r="A8" s="1">
        <v>2007</v>
      </c>
      <c r="B8" s="1" t="s">
        <v>93</v>
      </c>
      <c r="C8" s="1" t="s">
        <v>94</v>
      </c>
      <c r="D8" s="9">
        <v>44273</v>
      </c>
      <c r="E8" s="1" t="s">
        <v>126</v>
      </c>
      <c r="F8" s="11" t="s">
        <v>127</v>
      </c>
      <c r="G8" s="1" t="s">
        <v>128</v>
      </c>
    </row>
    <row r="9" spans="1:8" ht="93.6" x14ac:dyDescent="0.6">
      <c r="A9" s="1">
        <v>2008</v>
      </c>
      <c r="B9" s="1" t="s">
        <v>95</v>
      </c>
      <c r="C9" s="1" t="s">
        <v>96</v>
      </c>
      <c r="D9" s="9">
        <v>43970</v>
      </c>
      <c r="E9" s="1" t="s">
        <v>129</v>
      </c>
      <c r="F9" s="11" t="s">
        <v>130</v>
      </c>
      <c r="G9" s="1" t="s">
        <v>131</v>
      </c>
    </row>
    <row r="10" spans="1:8" ht="93.6" x14ac:dyDescent="0.6">
      <c r="A10" s="1">
        <v>2009</v>
      </c>
      <c r="B10" s="1" t="s">
        <v>97</v>
      </c>
      <c r="C10" s="1" t="s">
        <v>98</v>
      </c>
      <c r="D10" s="9">
        <v>44392</v>
      </c>
      <c r="E10" s="1" t="s">
        <v>132</v>
      </c>
      <c r="F10" s="11" t="s">
        <v>133</v>
      </c>
      <c r="G10" s="1" t="s">
        <v>134</v>
      </c>
    </row>
    <row r="11" spans="1:8" ht="93.6" x14ac:dyDescent="0.6">
      <c r="A11" s="1">
        <v>2010</v>
      </c>
      <c r="B11" s="1" t="s">
        <v>99</v>
      </c>
      <c r="C11" s="1" t="s">
        <v>100</v>
      </c>
      <c r="D11" s="9">
        <v>44676</v>
      </c>
      <c r="E11" s="1" t="s">
        <v>135</v>
      </c>
      <c r="F11" s="11" t="s">
        <v>136</v>
      </c>
      <c r="G11" s="1" t="s">
        <v>137</v>
      </c>
    </row>
    <row r="12" spans="1:8" ht="117" x14ac:dyDescent="0.6">
      <c r="A12" s="1">
        <v>2011</v>
      </c>
      <c r="B12" s="1" t="s">
        <v>101</v>
      </c>
      <c r="C12" s="1" t="s">
        <v>102</v>
      </c>
      <c r="D12" s="9">
        <v>44484</v>
      </c>
      <c r="E12" s="1" t="s">
        <v>138</v>
      </c>
      <c r="F12" s="11" t="s">
        <v>139</v>
      </c>
      <c r="G12" s="1" t="s">
        <v>140</v>
      </c>
    </row>
    <row r="13" spans="1:8" ht="93.6" x14ac:dyDescent="0.6">
      <c r="A13" s="1">
        <v>2012</v>
      </c>
      <c r="B13" s="1" t="s">
        <v>103</v>
      </c>
      <c r="C13" s="1" t="s">
        <v>104</v>
      </c>
      <c r="D13" s="9">
        <v>44175</v>
      </c>
      <c r="E13" s="1" t="s">
        <v>141</v>
      </c>
      <c r="F13" s="11" t="s">
        <v>142</v>
      </c>
      <c r="G13" s="1" t="s">
        <v>143</v>
      </c>
    </row>
    <row r="14" spans="1:8" ht="93.6" x14ac:dyDescent="0.6">
      <c r="A14" s="1">
        <v>2013</v>
      </c>
      <c r="B14" s="1" t="s">
        <v>105</v>
      </c>
      <c r="C14" s="1" t="s">
        <v>92</v>
      </c>
      <c r="D14" s="9">
        <v>43993</v>
      </c>
      <c r="E14" s="1" t="s">
        <v>144</v>
      </c>
      <c r="F14" s="11" t="s">
        <v>145</v>
      </c>
      <c r="G14" s="1" t="s">
        <v>146</v>
      </c>
    </row>
    <row r="15" spans="1:8" ht="93.6" x14ac:dyDescent="0.6">
      <c r="A15" s="1">
        <v>2014</v>
      </c>
      <c r="B15" s="1" t="s">
        <v>106</v>
      </c>
      <c r="C15" s="1" t="s">
        <v>107</v>
      </c>
      <c r="D15" s="9">
        <v>45213</v>
      </c>
      <c r="E15" s="1" t="s">
        <v>147</v>
      </c>
      <c r="F15" s="11" t="s">
        <v>148</v>
      </c>
      <c r="G15" s="1" t="s">
        <v>149</v>
      </c>
    </row>
    <row r="16" spans="1:8" ht="70.2" x14ac:dyDescent="0.6">
      <c r="A16" s="1">
        <v>2015</v>
      </c>
      <c r="B16" s="1" t="s">
        <v>97</v>
      </c>
      <c r="C16" s="1" t="s">
        <v>90</v>
      </c>
      <c r="D16" s="9">
        <v>43698</v>
      </c>
      <c r="E16" s="1" t="s">
        <v>150</v>
      </c>
      <c r="F16" s="11" t="s">
        <v>151</v>
      </c>
      <c r="G16" s="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21C3-B2DC-4291-B12F-CA5BE9ABFDA0}">
  <dimension ref="A1:B3"/>
  <sheetViews>
    <sheetView workbookViewId="0"/>
  </sheetViews>
  <sheetFormatPr defaultRowHeight="23.4" x14ac:dyDescent="0.6"/>
  <cols>
    <col min="1" max="1" width="8.796875" style="1"/>
    <col min="2" max="2" width="9.69921875" style="1" customWidth="1"/>
    <col min="3" max="16384" width="8.796875" style="1"/>
  </cols>
  <sheetData>
    <row r="1" spans="1:2" ht="26.4" x14ac:dyDescent="0.7">
      <c r="A1" s="3" t="s">
        <v>19</v>
      </c>
      <c r="B1" s="3" t="s">
        <v>20</v>
      </c>
    </row>
    <row r="2" spans="1:2" x14ac:dyDescent="0.6">
      <c r="A2" s="6">
        <v>31</v>
      </c>
      <c r="B2" s="7" t="s">
        <v>49</v>
      </c>
    </row>
    <row r="3" spans="1:2" x14ac:dyDescent="0.6">
      <c r="A3" s="6">
        <v>32</v>
      </c>
      <c r="B3" s="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6969-420B-4453-A8D2-BDD3F8E61022}">
  <dimension ref="A1:C9"/>
  <sheetViews>
    <sheetView workbookViewId="0">
      <selection activeCell="B1" sqref="B1"/>
    </sheetView>
  </sheetViews>
  <sheetFormatPr defaultRowHeight="23.4" x14ac:dyDescent="0.6"/>
  <cols>
    <col min="1" max="1" width="12.3984375" style="1" customWidth="1"/>
    <col min="2" max="2" width="25.69921875" style="1" customWidth="1"/>
    <col min="3" max="16384" width="8.796875" style="1"/>
  </cols>
  <sheetData>
    <row r="1" spans="1:3" ht="26.4" x14ac:dyDescent="0.7">
      <c r="A1" s="3" t="s">
        <v>21</v>
      </c>
      <c r="B1" s="3" t="s">
        <v>22</v>
      </c>
    </row>
    <row r="2" spans="1:3" x14ac:dyDescent="0.6">
      <c r="A2" s="1" t="s">
        <v>153</v>
      </c>
      <c r="B2" s="1" t="s">
        <v>166</v>
      </c>
      <c r="C2" s="1" t="s">
        <v>259</v>
      </c>
    </row>
    <row r="3" spans="1:3" x14ac:dyDescent="0.6">
      <c r="A3" s="1" t="s">
        <v>154</v>
      </c>
      <c r="B3" s="1" t="s">
        <v>167</v>
      </c>
      <c r="C3" s="1" t="s">
        <v>260</v>
      </c>
    </row>
    <row r="4" spans="1:3" x14ac:dyDescent="0.6">
      <c r="A4" s="1" t="s">
        <v>155</v>
      </c>
      <c r="B4" s="1" t="s">
        <v>168</v>
      </c>
      <c r="C4" s="1" t="s">
        <v>261</v>
      </c>
    </row>
    <row r="5" spans="1:3" x14ac:dyDescent="0.6">
      <c r="A5" s="1" t="s">
        <v>156</v>
      </c>
      <c r="B5" s="1" t="s">
        <v>169</v>
      </c>
      <c r="C5" s="1" t="s">
        <v>262</v>
      </c>
    </row>
    <row r="6" spans="1:3" x14ac:dyDescent="0.6">
      <c r="A6" s="1" t="s">
        <v>157</v>
      </c>
      <c r="B6" s="1" t="s">
        <v>168</v>
      </c>
      <c r="C6" s="1" t="s">
        <v>263</v>
      </c>
    </row>
    <row r="7" spans="1:3" x14ac:dyDescent="0.6">
      <c r="A7" s="1" t="s">
        <v>158</v>
      </c>
      <c r="B7" s="1" t="s">
        <v>170</v>
      </c>
      <c r="C7" s="1" t="s">
        <v>264</v>
      </c>
    </row>
    <row r="8" spans="1:3" x14ac:dyDescent="0.6">
      <c r="A8" s="1" t="s">
        <v>159</v>
      </c>
      <c r="B8" s="1" t="s">
        <v>171</v>
      </c>
      <c r="C8" s="1" t="s">
        <v>265</v>
      </c>
    </row>
    <row r="9" spans="1:3" x14ac:dyDescent="0.6">
      <c r="A9" s="1" t="s">
        <v>275</v>
      </c>
      <c r="B9" s="1" t="s">
        <v>168</v>
      </c>
      <c r="C9" s="1" t="s">
        <v>274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E0CC-D4F7-473C-9170-50FD54BCCEE9}">
  <dimension ref="A1:C8"/>
  <sheetViews>
    <sheetView workbookViewId="0">
      <selection activeCell="D2" sqref="D2"/>
    </sheetView>
  </sheetViews>
  <sheetFormatPr defaultRowHeight="23.4" x14ac:dyDescent="0.6"/>
  <cols>
    <col min="1" max="1" width="11.59765625" style="1" customWidth="1"/>
    <col min="2" max="2" width="11.796875" style="1" customWidth="1"/>
    <col min="3" max="16384" width="8.796875" style="1"/>
  </cols>
  <sheetData>
    <row r="1" spans="1:3" ht="26.4" x14ac:dyDescent="0.7">
      <c r="A1" s="3" t="s">
        <v>21</v>
      </c>
      <c r="B1" s="3" t="s">
        <v>22</v>
      </c>
    </row>
    <row r="2" spans="1:3" x14ac:dyDescent="0.6">
      <c r="A2" s="1" t="s">
        <v>160</v>
      </c>
      <c r="B2" s="1" t="s">
        <v>172</v>
      </c>
      <c r="C2" s="1" t="s">
        <v>266</v>
      </c>
    </row>
    <row r="3" spans="1:3" x14ac:dyDescent="0.6">
      <c r="A3" s="1" t="s">
        <v>161</v>
      </c>
      <c r="B3" s="1" t="s">
        <v>173</v>
      </c>
      <c r="C3" s="1" t="s">
        <v>269</v>
      </c>
    </row>
    <row r="4" spans="1:3" x14ac:dyDescent="0.6">
      <c r="A4" s="1" t="s">
        <v>162</v>
      </c>
      <c r="B4" s="13" t="s">
        <v>175</v>
      </c>
      <c r="C4" s="1" t="s">
        <v>267</v>
      </c>
    </row>
    <row r="5" spans="1:3" x14ac:dyDescent="0.6">
      <c r="A5" s="1" t="s">
        <v>163</v>
      </c>
      <c r="B5" s="1" t="s">
        <v>174</v>
      </c>
      <c r="C5" s="1" t="s">
        <v>268</v>
      </c>
    </row>
    <row r="6" spans="1:3" x14ac:dyDescent="0.6">
      <c r="A6" s="1" t="s">
        <v>164</v>
      </c>
      <c r="B6" s="1" t="s">
        <v>174</v>
      </c>
      <c r="C6" s="1" t="s">
        <v>270</v>
      </c>
    </row>
    <row r="7" spans="1:3" x14ac:dyDescent="0.6">
      <c r="A7" s="1" t="s">
        <v>165</v>
      </c>
      <c r="B7" s="1" t="s">
        <v>174</v>
      </c>
      <c r="C7" s="1" t="s">
        <v>271</v>
      </c>
    </row>
    <row r="8" spans="1:3" x14ac:dyDescent="0.6">
      <c r="A8" s="1" t="s">
        <v>277</v>
      </c>
      <c r="B8" s="13" t="s">
        <v>175</v>
      </c>
      <c r="C8" s="1" t="s">
        <v>276</v>
      </c>
    </row>
  </sheetData>
  <phoneticPr fontId="6" type="noConversion"/>
  <hyperlinks>
    <hyperlink ref="B4" r:id="rId1" display="http://www.freewillsolutions.com/general/sales-admin-%E0%B9%80%E0%B8%88%E0%B9%89%E0%B8%B2%E0%B8%AB%E0%B8%99%E0%B9%89%E0%B8%B2%E0%B8%97%E0%B8%B5%E0%B9%88%E0%B8%9B%E0%B8%A3%E0%B8%B0%E0%B8%AA%E0%B8%B2%E0%B8%99%E0%B8%87%E0%B8%B2%E0%B8%99%E0%B8%9D%E0%B9%88%E0%B8%B2%E0%B8%A2%E0%B8%82%E0%B8%B2%E0%B8%A2-345.html" xr:uid="{35C0843D-08B1-4DD4-A2BD-4FF11BF4993F}"/>
    <hyperlink ref="B8" r:id="rId2" display="http://www.freewillsolutions.com/general/sales-admin-%E0%B9%80%E0%B8%88%E0%B9%89%E0%B8%B2%E0%B8%AB%E0%B8%99%E0%B9%89%E0%B8%B2%E0%B8%97%E0%B8%B5%E0%B9%88%E0%B8%9B%E0%B8%A3%E0%B8%B0%E0%B8%AA%E0%B8%B2%E0%B8%99%E0%B8%87%E0%B8%B2%E0%B8%99%E0%B8%9D%E0%B9%88%E0%B8%B2%E0%B8%A2%E0%B8%82%E0%B8%B2%E0%B8%A2-345.html" xr:uid="{AA9B9F93-A479-4D1F-AB61-57649DEB329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DA90-2F47-466A-932D-B45B5FF9A3A1}">
  <dimension ref="A1:J16"/>
  <sheetViews>
    <sheetView workbookViewId="0">
      <selection activeCell="K1" sqref="K1"/>
    </sheetView>
  </sheetViews>
  <sheetFormatPr defaultRowHeight="23.4" x14ac:dyDescent="0.6"/>
  <cols>
    <col min="1" max="1" width="8.796875" style="1"/>
    <col min="2" max="2" width="11.69921875" style="1" customWidth="1"/>
    <col min="3" max="3" width="9.59765625" style="1" customWidth="1"/>
    <col min="4" max="4" width="8.796875" style="1" customWidth="1"/>
    <col min="5" max="5" width="10.69921875" style="1" customWidth="1"/>
    <col min="6" max="6" width="12.69921875" style="1" customWidth="1"/>
    <col min="7" max="7" width="8.796875" style="1"/>
    <col min="8" max="8" width="9.796875" style="1" customWidth="1"/>
    <col min="9" max="16384" width="8.796875" style="1"/>
  </cols>
  <sheetData>
    <row r="1" spans="1:10" ht="26.4" x14ac:dyDescent="0.7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4" t="s">
        <v>37</v>
      </c>
      <c r="J1" s="3" t="s">
        <v>42</v>
      </c>
    </row>
    <row r="2" spans="1:10" x14ac:dyDescent="0.6">
      <c r="A2" s="1">
        <v>4001</v>
      </c>
      <c r="B2" s="1">
        <v>1240.5</v>
      </c>
      <c r="C2" s="1">
        <v>200.15</v>
      </c>
      <c r="D2" s="1">
        <v>3000</v>
      </c>
      <c r="E2" s="1">
        <v>0</v>
      </c>
      <c r="F2" s="1">
        <v>1500</v>
      </c>
      <c r="G2" s="1">
        <v>0</v>
      </c>
      <c r="H2" s="9">
        <v>43976</v>
      </c>
      <c r="J2" s="1">
        <f>SUM(B2:G2)</f>
        <v>5940.65</v>
      </c>
    </row>
    <row r="3" spans="1:10" x14ac:dyDescent="0.6">
      <c r="A3" s="1">
        <v>4002</v>
      </c>
      <c r="B3" s="1">
        <v>756.35</v>
      </c>
      <c r="C3" s="1">
        <v>120</v>
      </c>
      <c r="D3" s="1">
        <v>3000</v>
      </c>
      <c r="E3" s="1">
        <v>950</v>
      </c>
      <c r="F3" s="1">
        <v>1500</v>
      </c>
      <c r="G3" s="1">
        <v>0</v>
      </c>
      <c r="H3" s="9">
        <v>44129</v>
      </c>
      <c r="J3" s="1">
        <f>SUM(B3:G3)</f>
        <v>6326.35</v>
      </c>
    </row>
    <row r="4" spans="1:10" x14ac:dyDescent="0.6">
      <c r="A4" s="1">
        <v>4003</v>
      </c>
      <c r="B4" s="1">
        <v>946.45</v>
      </c>
      <c r="C4" s="1">
        <v>89.5</v>
      </c>
      <c r="D4" s="1">
        <v>2500</v>
      </c>
      <c r="E4" s="1">
        <v>0</v>
      </c>
      <c r="F4" s="1">
        <v>850</v>
      </c>
      <c r="G4" s="1">
        <v>0</v>
      </c>
      <c r="H4" s="9">
        <v>43886</v>
      </c>
      <c r="J4" s="1">
        <f>SUM(B4:G4)</f>
        <v>4385.95</v>
      </c>
    </row>
    <row r="5" spans="1:10" x14ac:dyDescent="0.6">
      <c r="A5" s="1">
        <v>4004</v>
      </c>
      <c r="B5" s="1">
        <v>1093.32</v>
      </c>
      <c r="C5" s="1">
        <v>305.60000000000002</v>
      </c>
      <c r="D5" s="1">
        <v>1200</v>
      </c>
      <c r="E5" s="1">
        <v>560.75</v>
      </c>
      <c r="F5" s="1">
        <v>500</v>
      </c>
      <c r="G5" s="1">
        <v>0</v>
      </c>
      <c r="H5" s="9">
        <v>43886</v>
      </c>
      <c r="J5" s="1">
        <f>SUM(B5:G5)</f>
        <v>3659.67</v>
      </c>
    </row>
    <row r="6" spans="1:10" x14ac:dyDescent="0.6">
      <c r="A6" s="1">
        <v>4005</v>
      </c>
      <c r="B6" s="1">
        <v>1350</v>
      </c>
      <c r="C6" s="1">
        <v>180.45</v>
      </c>
      <c r="D6" s="1">
        <v>1500</v>
      </c>
      <c r="E6" s="1">
        <v>1500.55</v>
      </c>
      <c r="F6" s="1">
        <v>700</v>
      </c>
      <c r="G6" s="1">
        <v>0</v>
      </c>
      <c r="H6" s="9">
        <v>43976</v>
      </c>
      <c r="J6" s="1">
        <f>SUM(B6:G6)</f>
        <v>5231</v>
      </c>
    </row>
    <row r="7" spans="1:10" x14ac:dyDescent="0.6">
      <c r="A7" s="1">
        <v>4006</v>
      </c>
      <c r="B7" s="1">
        <v>1180.4000000000001</v>
      </c>
      <c r="C7" s="1">
        <v>255.68</v>
      </c>
      <c r="D7" s="1">
        <v>1500</v>
      </c>
      <c r="E7" s="1">
        <v>890.65</v>
      </c>
      <c r="F7" s="1">
        <v>700</v>
      </c>
      <c r="G7" s="1">
        <v>0</v>
      </c>
      <c r="H7" s="9">
        <v>43855</v>
      </c>
      <c r="J7" s="1">
        <f>SUM(B7:G7)</f>
        <v>4526.7299999999996</v>
      </c>
    </row>
    <row r="8" spans="1:10" x14ac:dyDescent="0.6">
      <c r="A8" s="1">
        <v>4007</v>
      </c>
      <c r="B8" s="1">
        <v>625.25</v>
      </c>
      <c r="C8" s="1">
        <v>145.84</v>
      </c>
      <c r="D8" s="1">
        <v>2000</v>
      </c>
      <c r="E8" s="1">
        <v>1000</v>
      </c>
      <c r="F8" s="1">
        <v>1000</v>
      </c>
      <c r="G8" s="1">
        <v>0</v>
      </c>
      <c r="H8" s="9">
        <v>43946</v>
      </c>
      <c r="J8" s="1">
        <f>SUM(B8:G8)</f>
        <v>4771.09</v>
      </c>
    </row>
    <row r="9" spans="1:10" x14ac:dyDescent="0.6">
      <c r="A9" s="1">
        <v>4008</v>
      </c>
      <c r="B9" s="1">
        <v>985.75</v>
      </c>
      <c r="C9" s="1">
        <v>256.35000000000002</v>
      </c>
      <c r="D9" s="1">
        <v>2500</v>
      </c>
      <c r="E9" s="1">
        <v>1200.55</v>
      </c>
      <c r="F9" s="1">
        <v>850</v>
      </c>
      <c r="G9" s="1">
        <v>0</v>
      </c>
      <c r="H9" s="9">
        <v>44160</v>
      </c>
      <c r="J9" s="1">
        <f>SUM(B9:G9)</f>
        <v>5792.65</v>
      </c>
    </row>
    <row r="10" spans="1:10" x14ac:dyDescent="0.6">
      <c r="A10" s="1">
        <v>4009</v>
      </c>
      <c r="B10" s="1">
        <v>800</v>
      </c>
      <c r="C10" s="1">
        <v>90.5</v>
      </c>
      <c r="D10" s="1">
        <v>2000</v>
      </c>
      <c r="E10" s="1">
        <v>500</v>
      </c>
      <c r="F10" s="1">
        <v>1000</v>
      </c>
      <c r="G10" s="1">
        <v>0</v>
      </c>
      <c r="H10" s="9">
        <v>43915</v>
      </c>
      <c r="J10" s="1">
        <f>SUM(B10:G10)</f>
        <v>4390.5</v>
      </c>
    </row>
    <row r="11" spans="1:10" x14ac:dyDescent="0.6">
      <c r="A11" s="1">
        <v>4010</v>
      </c>
      <c r="B11" s="1">
        <v>799.5</v>
      </c>
      <c r="C11" s="1">
        <v>450.5</v>
      </c>
      <c r="D11" s="1">
        <v>1200</v>
      </c>
      <c r="E11" s="1">
        <v>450.5</v>
      </c>
      <c r="F11" s="1">
        <v>500</v>
      </c>
      <c r="G11" s="1">
        <v>0</v>
      </c>
      <c r="H11" s="9">
        <v>44037</v>
      </c>
      <c r="J11" s="1">
        <f>SUM(B11:G11)</f>
        <v>3400.5</v>
      </c>
    </row>
    <row r="12" spans="1:10" x14ac:dyDescent="0.6">
      <c r="A12" s="1">
        <v>4011</v>
      </c>
      <c r="B12" s="1">
        <v>845.16</v>
      </c>
      <c r="C12" s="1">
        <v>189.44</v>
      </c>
      <c r="D12" s="1">
        <v>1500</v>
      </c>
      <c r="E12" s="1">
        <v>790.75</v>
      </c>
      <c r="F12" s="1">
        <v>700</v>
      </c>
      <c r="G12" s="1">
        <v>0</v>
      </c>
      <c r="H12" s="9">
        <v>44068</v>
      </c>
      <c r="J12" s="1">
        <f>SUM(B12:G12)</f>
        <v>4025.35</v>
      </c>
    </row>
    <row r="13" spans="1:10" x14ac:dyDescent="0.6">
      <c r="A13" s="1">
        <v>4012</v>
      </c>
      <c r="B13" s="1">
        <v>762.66</v>
      </c>
      <c r="C13" s="1">
        <v>165.48</v>
      </c>
      <c r="D13" s="1">
        <v>1200</v>
      </c>
      <c r="E13" s="1">
        <v>680.25</v>
      </c>
      <c r="F13" s="1">
        <v>400</v>
      </c>
      <c r="G13" s="1">
        <v>0</v>
      </c>
      <c r="H13" s="9">
        <v>44068</v>
      </c>
      <c r="J13" s="1">
        <f>SUM(B13:G13)</f>
        <v>3208.39</v>
      </c>
    </row>
    <row r="14" spans="1:10" x14ac:dyDescent="0.6">
      <c r="A14" s="1">
        <v>4013</v>
      </c>
      <c r="B14" s="1">
        <v>813.59</v>
      </c>
      <c r="C14" s="1">
        <v>104.25</v>
      </c>
      <c r="D14" s="1">
        <v>3000</v>
      </c>
      <c r="E14" s="1">
        <v>250.25</v>
      </c>
      <c r="F14" s="1">
        <v>1500</v>
      </c>
      <c r="G14" s="1">
        <v>0</v>
      </c>
      <c r="H14" s="9">
        <v>44007</v>
      </c>
      <c r="J14" s="1">
        <f>SUM(B14:G14)</f>
        <v>5668.09</v>
      </c>
    </row>
    <row r="15" spans="1:10" x14ac:dyDescent="0.6">
      <c r="A15" s="1">
        <v>4014</v>
      </c>
      <c r="B15" s="1">
        <v>984.65</v>
      </c>
      <c r="C15" s="1">
        <v>145.25</v>
      </c>
      <c r="D15" s="1">
        <v>2500</v>
      </c>
      <c r="E15" s="1">
        <v>985.5</v>
      </c>
      <c r="F15" s="1">
        <v>850</v>
      </c>
      <c r="G15" s="1">
        <v>0</v>
      </c>
      <c r="H15" s="9">
        <v>43855</v>
      </c>
      <c r="J15" s="1">
        <f>SUM(B15:G15)</f>
        <v>5465.4</v>
      </c>
    </row>
    <row r="16" spans="1:10" x14ac:dyDescent="0.6">
      <c r="A16" s="1">
        <v>4015</v>
      </c>
      <c r="B16" s="1">
        <v>1058.45</v>
      </c>
      <c r="C16" s="1">
        <v>95.85</v>
      </c>
      <c r="D16" s="1">
        <v>3500</v>
      </c>
      <c r="E16" s="1">
        <v>300</v>
      </c>
      <c r="F16" s="1">
        <v>2000</v>
      </c>
      <c r="G16" s="1">
        <v>0</v>
      </c>
      <c r="H16" s="9">
        <v>43976</v>
      </c>
      <c r="J16" s="1">
        <f>SUM(B16:G16)</f>
        <v>6954.3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A958-ADC9-4102-9D95-9DED002045AD}">
  <dimension ref="A1:G16"/>
  <sheetViews>
    <sheetView tabSelected="1" workbookViewId="0">
      <selection activeCell="I12" sqref="I12"/>
    </sheetView>
  </sheetViews>
  <sheetFormatPr defaultRowHeight="23.4" x14ac:dyDescent="0.6"/>
  <cols>
    <col min="1" max="1" width="8.796875" style="1"/>
    <col min="2" max="2" width="10.296875" style="1" customWidth="1"/>
    <col min="3" max="4" width="8.796875" style="1"/>
    <col min="5" max="5" width="10.8984375" style="1" customWidth="1"/>
    <col min="6" max="6" width="10.796875" style="1" customWidth="1"/>
    <col min="7" max="7" width="9.796875" style="1" customWidth="1"/>
    <col min="8" max="16384" width="8.796875" style="1"/>
  </cols>
  <sheetData>
    <row r="1" spans="1:7" ht="26.4" x14ac:dyDescent="0.7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x14ac:dyDescent="0.6">
      <c r="A2" s="1">
        <v>5001</v>
      </c>
      <c r="B2" s="1">
        <v>2.5499999999999998</v>
      </c>
      <c r="C2" s="1" t="s">
        <v>253</v>
      </c>
      <c r="D2" s="1">
        <v>5001</v>
      </c>
      <c r="E2" s="1">
        <v>3000</v>
      </c>
      <c r="F2" s="1" t="s">
        <v>272</v>
      </c>
    </row>
    <row r="3" spans="1:7" x14ac:dyDescent="0.6">
      <c r="A3" s="1">
        <v>5002</v>
      </c>
      <c r="B3" s="1">
        <v>2.5499999999999998</v>
      </c>
      <c r="C3" s="1" t="s">
        <v>254</v>
      </c>
      <c r="D3" s="1">
        <v>5002</v>
      </c>
      <c r="E3" s="1">
        <v>3000</v>
      </c>
      <c r="F3" s="1" t="s">
        <v>273</v>
      </c>
      <c r="G3" s="16">
        <v>43906</v>
      </c>
    </row>
    <row r="4" spans="1:7" x14ac:dyDescent="0.6">
      <c r="A4" s="1">
        <v>5003</v>
      </c>
      <c r="B4" s="1">
        <v>2.2000000000000002</v>
      </c>
      <c r="C4" s="1" t="s">
        <v>254</v>
      </c>
      <c r="D4" s="1">
        <v>5003</v>
      </c>
      <c r="E4" s="1">
        <v>2500</v>
      </c>
      <c r="F4" s="1" t="s">
        <v>272</v>
      </c>
      <c r="G4" s="16"/>
    </row>
    <row r="5" spans="1:7" x14ac:dyDescent="0.6">
      <c r="A5" s="1">
        <v>5004</v>
      </c>
      <c r="B5" s="1">
        <v>1.35</v>
      </c>
      <c r="C5" s="1" t="s">
        <v>255</v>
      </c>
      <c r="D5" s="1">
        <v>5004</v>
      </c>
      <c r="E5" s="1">
        <v>1200</v>
      </c>
      <c r="F5" s="1" t="s">
        <v>272</v>
      </c>
      <c r="G5" s="16"/>
    </row>
    <row r="6" spans="1:7" x14ac:dyDescent="0.6">
      <c r="A6" s="1">
        <v>5005</v>
      </c>
      <c r="B6" s="1">
        <v>1.65</v>
      </c>
      <c r="C6" s="1" t="s">
        <v>256</v>
      </c>
      <c r="D6" s="1">
        <v>5005</v>
      </c>
      <c r="E6" s="1">
        <v>1500</v>
      </c>
      <c r="F6" s="1" t="s">
        <v>272</v>
      </c>
    </row>
    <row r="7" spans="1:7" x14ac:dyDescent="0.6">
      <c r="A7" s="1">
        <v>5006</v>
      </c>
      <c r="B7" s="1">
        <v>1.65</v>
      </c>
      <c r="C7" s="1" t="s">
        <v>253</v>
      </c>
      <c r="D7" s="1">
        <v>5006</v>
      </c>
      <c r="E7" s="1">
        <v>1500</v>
      </c>
      <c r="F7" s="1" t="s">
        <v>273</v>
      </c>
      <c r="G7" s="16">
        <v>44099</v>
      </c>
    </row>
    <row r="8" spans="1:7" x14ac:dyDescent="0.6">
      <c r="A8" s="1">
        <v>5007</v>
      </c>
      <c r="B8" s="1">
        <v>1.85</v>
      </c>
      <c r="C8" s="1" t="s">
        <v>255</v>
      </c>
      <c r="D8" s="1">
        <v>5007</v>
      </c>
      <c r="E8" s="1">
        <v>2000</v>
      </c>
      <c r="F8" s="1" t="s">
        <v>272</v>
      </c>
    </row>
    <row r="9" spans="1:7" x14ac:dyDescent="0.6">
      <c r="A9" s="1">
        <v>5008</v>
      </c>
      <c r="B9" s="1">
        <v>2.2000000000000002</v>
      </c>
      <c r="C9" s="1" t="s">
        <v>257</v>
      </c>
      <c r="D9" s="1">
        <v>5008</v>
      </c>
      <c r="E9" s="1">
        <v>2500</v>
      </c>
      <c r="F9" s="1" t="s">
        <v>272</v>
      </c>
    </row>
    <row r="10" spans="1:7" x14ac:dyDescent="0.6">
      <c r="A10" s="1">
        <v>5009</v>
      </c>
      <c r="B10" s="1">
        <v>1.85</v>
      </c>
      <c r="C10" s="1" t="s">
        <v>256</v>
      </c>
      <c r="D10" s="1">
        <v>5009</v>
      </c>
      <c r="E10" s="1">
        <v>2000</v>
      </c>
      <c r="F10" s="1" t="s">
        <v>273</v>
      </c>
      <c r="G10" s="16">
        <v>44029</v>
      </c>
    </row>
    <row r="11" spans="1:7" x14ac:dyDescent="0.6">
      <c r="A11" s="1">
        <v>5010</v>
      </c>
      <c r="B11" s="1">
        <v>1.35</v>
      </c>
      <c r="C11" s="1" t="s">
        <v>254</v>
      </c>
      <c r="D11" s="1">
        <v>5010</v>
      </c>
      <c r="E11" s="1">
        <v>1200</v>
      </c>
      <c r="F11" s="1" t="s">
        <v>273</v>
      </c>
      <c r="G11" s="16">
        <v>44165</v>
      </c>
    </row>
    <row r="12" spans="1:7" x14ac:dyDescent="0.6">
      <c r="A12" s="1">
        <v>5011</v>
      </c>
      <c r="B12" s="1">
        <v>1.65</v>
      </c>
      <c r="C12" s="1" t="s">
        <v>255</v>
      </c>
      <c r="D12" s="1">
        <v>5011</v>
      </c>
      <c r="E12" s="1">
        <v>1500</v>
      </c>
      <c r="F12" s="1" t="s">
        <v>273</v>
      </c>
      <c r="G12" s="16">
        <v>43965</v>
      </c>
    </row>
    <row r="13" spans="1:7" x14ac:dyDescent="0.6">
      <c r="A13" s="1">
        <v>5012</v>
      </c>
      <c r="B13" s="1">
        <v>1.35</v>
      </c>
      <c r="C13" s="1" t="s">
        <v>253</v>
      </c>
      <c r="D13" s="1">
        <v>5012</v>
      </c>
      <c r="E13" s="1">
        <v>1200</v>
      </c>
      <c r="F13" s="1" t="s">
        <v>272</v>
      </c>
    </row>
    <row r="14" spans="1:7" x14ac:dyDescent="0.6">
      <c r="A14" s="1">
        <v>5013</v>
      </c>
      <c r="B14" s="1">
        <v>2.5499999999999998</v>
      </c>
      <c r="C14" s="1" t="s">
        <v>255</v>
      </c>
      <c r="D14" s="1">
        <v>5013</v>
      </c>
      <c r="E14" s="1">
        <v>3000</v>
      </c>
      <c r="F14" s="1" t="s">
        <v>272</v>
      </c>
    </row>
    <row r="15" spans="1:7" x14ac:dyDescent="0.6">
      <c r="A15" s="1">
        <v>5014</v>
      </c>
      <c r="B15" s="1">
        <v>2.2000000000000002</v>
      </c>
      <c r="C15" s="1" t="s">
        <v>256</v>
      </c>
      <c r="D15" s="1">
        <v>5014</v>
      </c>
      <c r="E15" s="1">
        <v>2500</v>
      </c>
      <c r="F15" s="1" t="s">
        <v>272</v>
      </c>
      <c r="G15" s="16"/>
    </row>
    <row r="16" spans="1:7" x14ac:dyDescent="0.6">
      <c r="A16" s="1">
        <v>5015</v>
      </c>
      <c r="B16" s="1">
        <v>3</v>
      </c>
      <c r="C16" s="1" t="s">
        <v>257</v>
      </c>
      <c r="D16" s="1">
        <v>5015</v>
      </c>
      <c r="E16" s="1">
        <v>3500</v>
      </c>
      <c r="F16" s="1" t="s">
        <v>273</v>
      </c>
      <c r="G16" s="16">
        <v>44131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EFC1-7A02-42EB-9B33-9E3353107BAE}">
  <dimension ref="A1:H16"/>
  <sheetViews>
    <sheetView zoomScaleNormal="100" workbookViewId="0">
      <selection activeCell="I13" sqref="I13"/>
    </sheetView>
  </sheetViews>
  <sheetFormatPr defaultRowHeight="23.4" x14ac:dyDescent="0.6"/>
  <cols>
    <col min="1" max="1" width="8.796875" style="1"/>
    <col min="2" max="2" width="17.5" style="1" customWidth="1"/>
    <col min="3" max="3" width="8.796875" style="1"/>
    <col min="4" max="4" width="11.19921875" style="1" customWidth="1"/>
    <col min="5" max="5" width="11.8984375" style="1" customWidth="1"/>
    <col min="6" max="6" width="9.19921875" style="1" customWidth="1"/>
    <col min="7" max="7" width="11.296875" style="1" customWidth="1"/>
    <col min="8" max="8" width="11.19921875" style="1" customWidth="1"/>
    <col min="9" max="16384" width="8.796875" style="1"/>
  </cols>
  <sheetData>
    <row r="1" spans="1:8" ht="26.4" x14ac:dyDescent="0.7">
      <c r="A1" s="3" t="s">
        <v>38</v>
      </c>
      <c r="B1" s="3" t="s">
        <v>39</v>
      </c>
      <c r="C1" s="3" t="s">
        <v>40</v>
      </c>
      <c r="D1" s="3" t="s">
        <v>41</v>
      </c>
      <c r="E1" s="3" t="s">
        <v>21</v>
      </c>
      <c r="F1" s="3" t="s">
        <v>42</v>
      </c>
      <c r="G1" s="3" t="s">
        <v>43</v>
      </c>
      <c r="H1" s="3" t="s">
        <v>18</v>
      </c>
    </row>
    <row r="2" spans="1:8" x14ac:dyDescent="0.6">
      <c r="A2" s="1">
        <v>6001</v>
      </c>
      <c r="B2" s="7" t="s">
        <v>231</v>
      </c>
      <c r="C2" s="1">
        <v>6001</v>
      </c>
      <c r="D2" s="7" t="s">
        <v>234</v>
      </c>
      <c r="E2" s="1" t="s">
        <v>238</v>
      </c>
      <c r="F2" s="1">
        <f>SUM(COST!B2:G2)</f>
        <v>5940.65</v>
      </c>
      <c r="G2" s="1">
        <v>0</v>
      </c>
    </row>
    <row r="3" spans="1:8" x14ac:dyDescent="0.6">
      <c r="A3" s="1">
        <v>6002</v>
      </c>
      <c r="B3" s="7" t="s">
        <v>230</v>
      </c>
      <c r="C3" s="1">
        <v>6002</v>
      </c>
      <c r="D3" s="7" t="s">
        <v>237</v>
      </c>
      <c r="E3" s="1" t="s">
        <v>239</v>
      </c>
      <c r="F3" s="1">
        <f>SUM(COST!B3:G3)</f>
        <v>6326.35</v>
      </c>
      <c r="G3" s="1">
        <v>950</v>
      </c>
    </row>
    <row r="4" spans="1:8" x14ac:dyDescent="0.6">
      <c r="A4" s="1">
        <v>6003</v>
      </c>
      <c r="B4" s="7" t="s">
        <v>229</v>
      </c>
      <c r="C4" s="1">
        <v>6003</v>
      </c>
      <c r="D4" s="7" t="s">
        <v>237</v>
      </c>
      <c r="E4" s="1" t="s">
        <v>240</v>
      </c>
      <c r="F4" s="1">
        <f>SUM(COST!B4:G4)</f>
        <v>4385.95</v>
      </c>
      <c r="G4" s="1">
        <v>0</v>
      </c>
    </row>
    <row r="5" spans="1:8" x14ac:dyDescent="0.6">
      <c r="A5" s="1">
        <v>6004</v>
      </c>
      <c r="B5" s="7" t="s">
        <v>228</v>
      </c>
      <c r="C5" s="1">
        <v>6004</v>
      </c>
      <c r="D5" s="14" t="s">
        <v>232</v>
      </c>
      <c r="E5" s="1" t="s">
        <v>241</v>
      </c>
      <c r="F5" s="1">
        <f>SUM(COST!B5:G5)</f>
        <v>3659.67</v>
      </c>
      <c r="G5" s="1">
        <v>560.75</v>
      </c>
    </row>
    <row r="6" spans="1:8" x14ac:dyDescent="0.6">
      <c r="A6" s="1">
        <v>6005</v>
      </c>
      <c r="B6" s="7" t="s">
        <v>227</v>
      </c>
      <c r="C6" s="1">
        <v>6005</v>
      </c>
      <c r="D6" s="7" t="s">
        <v>234</v>
      </c>
      <c r="E6" s="1" t="s">
        <v>242</v>
      </c>
      <c r="F6" s="1">
        <f>SUM(COST!B6:G6)</f>
        <v>5231</v>
      </c>
      <c r="G6" s="1">
        <v>1500.55</v>
      </c>
    </row>
    <row r="7" spans="1:8" x14ac:dyDescent="0.6">
      <c r="A7" s="1">
        <v>6006</v>
      </c>
      <c r="B7" s="7" t="s">
        <v>226</v>
      </c>
      <c r="C7" s="1">
        <v>6006</v>
      </c>
      <c r="D7" s="14" t="s">
        <v>233</v>
      </c>
      <c r="E7" s="1" t="s">
        <v>243</v>
      </c>
      <c r="F7" s="1">
        <f>SUM(COST!B7:G7)</f>
        <v>4526.7299999999996</v>
      </c>
      <c r="G7" s="1">
        <v>890.65</v>
      </c>
    </row>
    <row r="8" spans="1:8" x14ac:dyDescent="0.6">
      <c r="A8" s="1">
        <v>6007</v>
      </c>
      <c r="B8" s="7" t="s">
        <v>225</v>
      </c>
      <c r="C8" s="1">
        <v>6007</v>
      </c>
      <c r="D8" s="7" t="s">
        <v>236</v>
      </c>
      <c r="E8" s="1" t="s">
        <v>244</v>
      </c>
      <c r="F8" s="1">
        <f>SUM(COST!B8:G8)</f>
        <v>4771.09</v>
      </c>
      <c r="G8" s="1">
        <v>1000</v>
      </c>
    </row>
    <row r="9" spans="1:8" x14ac:dyDescent="0.6">
      <c r="A9" s="1">
        <v>6008</v>
      </c>
      <c r="B9" s="7" t="s">
        <v>224</v>
      </c>
      <c r="C9" s="1">
        <v>6008</v>
      </c>
      <c r="D9" s="14" t="s">
        <v>232</v>
      </c>
      <c r="E9" s="1" t="s">
        <v>245</v>
      </c>
      <c r="F9" s="1">
        <f>SUM(COST!B9:G9)</f>
        <v>5792.65</v>
      </c>
      <c r="G9" s="1">
        <v>1200.55</v>
      </c>
    </row>
    <row r="10" spans="1:8" x14ac:dyDescent="0.6">
      <c r="A10" s="1">
        <v>6009</v>
      </c>
      <c r="B10" s="7" t="s">
        <v>223</v>
      </c>
      <c r="C10" s="1">
        <v>6009</v>
      </c>
      <c r="D10" s="14" t="s">
        <v>232</v>
      </c>
      <c r="E10" s="1" t="s">
        <v>246</v>
      </c>
      <c r="F10" s="1">
        <f>SUM(COST!B10:G10)</f>
        <v>4390.5</v>
      </c>
      <c r="G10" s="1">
        <v>500</v>
      </c>
    </row>
    <row r="11" spans="1:8" x14ac:dyDescent="0.6">
      <c r="A11" s="1">
        <v>6010</v>
      </c>
      <c r="B11" s="7" t="s">
        <v>222</v>
      </c>
      <c r="C11" s="1">
        <v>6010</v>
      </c>
      <c r="D11" s="14" t="s">
        <v>233</v>
      </c>
      <c r="E11" s="1" t="s">
        <v>247</v>
      </c>
      <c r="F11" s="1">
        <f>SUM(COST!B11:G11)</f>
        <v>3400.5</v>
      </c>
      <c r="G11" s="1">
        <v>450.5</v>
      </c>
    </row>
    <row r="12" spans="1:8" x14ac:dyDescent="0.6">
      <c r="A12" s="1">
        <v>6011</v>
      </c>
      <c r="B12" s="7" t="s">
        <v>217</v>
      </c>
      <c r="C12" s="1">
        <v>6011</v>
      </c>
      <c r="D12" s="7" t="s">
        <v>235</v>
      </c>
      <c r="E12" s="1" t="s">
        <v>248</v>
      </c>
      <c r="F12" s="1">
        <f>SUM(COST!B12:G12)</f>
        <v>4025.35</v>
      </c>
      <c r="G12" s="1">
        <v>790.75</v>
      </c>
    </row>
    <row r="13" spans="1:8" x14ac:dyDescent="0.6">
      <c r="A13" s="1">
        <v>6012</v>
      </c>
      <c r="B13" s="7" t="s">
        <v>221</v>
      </c>
      <c r="C13" s="1">
        <v>6012</v>
      </c>
      <c r="D13" s="7" t="s">
        <v>236</v>
      </c>
      <c r="E13" s="1" t="s">
        <v>249</v>
      </c>
      <c r="F13" s="1">
        <f>SUM(COST!B13:G13)</f>
        <v>3208.39</v>
      </c>
      <c r="G13" s="1">
        <v>680.25</v>
      </c>
    </row>
    <row r="14" spans="1:8" x14ac:dyDescent="0.6">
      <c r="A14" s="1">
        <v>6013</v>
      </c>
      <c r="B14" s="7" t="s">
        <v>220</v>
      </c>
      <c r="C14" s="1">
        <v>6013</v>
      </c>
      <c r="D14" s="7" t="s">
        <v>234</v>
      </c>
      <c r="E14" s="1" t="s">
        <v>250</v>
      </c>
      <c r="F14" s="1">
        <f>SUM(COST!B14:G14)</f>
        <v>5668.09</v>
      </c>
      <c r="G14" s="1">
        <v>250.25</v>
      </c>
    </row>
    <row r="15" spans="1:8" x14ac:dyDescent="0.6">
      <c r="A15" s="1">
        <v>6014</v>
      </c>
      <c r="B15" s="7" t="s">
        <v>219</v>
      </c>
      <c r="C15" s="1">
        <v>6014</v>
      </c>
      <c r="D15" s="7" t="s">
        <v>235</v>
      </c>
      <c r="E15" s="1" t="s">
        <v>251</v>
      </c>
      <c r="F15" s="1">
        <f>SUM(COST!B15:G15)</f>
        <v>5465.4</v>
      </c>
      <c r="G15" s="1">
        <v>985.5</v>
      </c>
    </row>
    <row r="16" spans="1:8" x14ac:dyDescent="0.6">
      <c r="A16" s="1">
        <v>6015</v>
      </c>
      <c r="B16" s="7" t="s">
        <v>218</v>
      </c>
      <c r="C16" s="1">
        <v>6015</v>
      </c>
      <c r="D16" s="7" t="s">
        <v>236</v>
      </c>
      <c r="E16" s="1" t="s">
        <v>252</v>
      </c>
      <c r="F16" s="1">
        <f>SUM(COST!B16:G16)</f>
        <v>6954.3</v>
      </c>
      <c r="G16" s="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B96-883A-45B8-A219-8F5252FC2CE1}">
  <dimension ref="A1:E16"/>
  <sheetViews>
    <sheetView workbookViewId="0">
      <selection activeCell="F2" sqref="F2"/>
    </sheetView>
  </sheetViews>
  <sheetFormatPr defaultRowHeight="23.4" x14ac:dyDescent="0.6"/>
  <cols>
    <col min="1" max="1" width="9.3984375" style="1" customWidth="1"/>
    <col min="2" max="2" width="12.796875" style="1" customWidth="1"/>
    <col min="3" max="4" width="12.69921875" style="1" customWidth="1"/>
    <col min="5" max="5" width="13.796875" style="1" customWidth="1"/>
    <col min="6" max="16384" width="8.796875" style="1"/>
  </cols>
  <sheetData>
    <row r="1" spans="1:5" ht="26.4" x14ac:dyDescent="0.7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</row>
    <row r="2" spans="1:5" x14ac:dyDescent="0.6">
      <c r="A2" s="1">
        <v>7001</v>
      </c>
      <c r="B2" s="1" t="s">
        <v>176</v>
      </c>
      <c r="C2" s="1" t="s">
        <v>92</v>
      </c>
      <c r="D2" s="1" t="s">
        <v>201</v>
      </c>
      <c r="E2" s="1" t="s">
        <v>216</v>
      </c>
    </row>
    <row r="3" spans="1:5" x14ac:dyDescent="0.6">
      <c r="A3" s="1">
        <v>7002</v>
      </c>
      <c r="B3" s="1" t="s">
        <v>177</v>
      </c>
      <c r="C3" s="1" t="s">
        <v>178</v>
      </c>
      <c r="D3" s="1" t="s">
        <v>202</v>
      </c>
      <c r="E3" s="1" t="s">
        <v>216</v>
      </c>
    </row>
    <row r="4" spans="1:5" x14ac:dyDescent="0.6">
      <c r="A4" s="1">
        <v>7003</v>
      </c>
      <c r="B4" s="1" t="s">
        <v>179</v>
      </c>
      <c r="C4" s="1" t="s">
        <v>180</v>
      </c>
      <c r="D4" s="1" t="s">
        <v>203</v>
      </c>
      <c r="E4" s="1" t="s">
        <v>216</v>
      </c>
    </row>
    <row r="5" spans="1:5" x14ac:dyDescent="0.6">
      <c r="A5" s="1">
        <v>7004</v>
      </c>
      <c r="B5" s="1" t="s">
        <v>181</v>
      </c>
      <c r="C5" s="1" t="s">
        <v>182</v>
      </c>
      <c r="D5" s="1" t="s">
        <v>204</v>
      </c>
      <c r="E5" s="1" t="s">
        <v>216</v>
      </c>
    </row>
    <row r="6" spans="1:5" x14ac:dyDescent="0.6">
      <c r="A6" s="1">
        <v>7005</v>
      </c>
      <c r="B6" s="1" t="s">
        <v>183</v>
      </c>
      <c r="C6" s="1" t="s">
        <v>184</v>
      </c>
      <c r="D6" s="1" t="s">
        <v>205</v>
      </c>
      <c r="E6" s="1" t="s">
        <v>216</v>
      </c>
    </row>
    <row r="7" spans="1:5" x14ac:dyDescent="0.6">
      <c r="A7" s="1">
        <v>7006</v>
      </c>
      <c r="B7" s="1" t="s">
        <v>185</v>
      </c>
      <c r="C7" s="1" t="s">
        <v>186</v>
      </c>
      <c r="D7" s="1" t="s">
        <v>206</v>
      </c>
      <c r="E7" s="1" t="s">
        <v>216</v>
      </c>
    </row>
    <row r="8" spans="1:5" x14ac:dyDescent="0.6">
      <c r="A8" s="1">
        <v>7007</v>
      </c>
      <c r="B8" s="1" t="s">
        <v>66</v>
      </c>
      <c r="C8" s="1" t="s">
        <v>104</v>
      </c>
      <c r="D8" s="1" t="s">
        <v>207</v>
      </c>
      <c r="E8" s="1" t="s">
        <v>216</v>
      </c>
    </row>
    <row r="9" spans="1:5" x14ac:dyDescent="0.6">
      <c r="A9" s="1">
        <v>7008</v>
      </c>
      <c r="B9" s="1" t="s">
        <v>187</v>
      </c>
      <c r="C9" s="1" t="s">
        <v>188</v>
      </c>
      <c r="D9" s="1" t="s">
        <v>208</v>
      </c>
      <c r="E9" s="1" t="s">
        <v>216</v>
      </c>
    </row>
    <row r="10" spans="1:5" x14ac:dyDescent="0.6">
      <c r="A10" s="1">
        <v>7009</v>
      </c>
      <c r="B10" s="1" t="s">
        <v>57</v>
      </c>
      <c r="C10" s="1" t="s">
        <v>189</v>
      </c>
      <c r="D10" s="1" t="s">
        <v>209</v>
      </c>
      <c r="E10" s="1" t="s">
        <v>216</v>
      </c>
    </row>
    <row r="11" spans="1:5" x14ac:dyDescent="0.6">
      <c r="A11" s="1">
        <v>7010</v>
      </c>
      <c r="B11" s="1" t="s">
        <v>190</v>
      </c>
      <c r="C11" s="1" t="s">
        <v>191</v>
      </c>
      <c r="D11" s="1" t="s">
        <v>210</v>
      </c>
      <c r="E11" s="1" t="s">
        <v>216</v>
      </c>
    </row>
    <row r="12" spans="1:5" x14ac:dyDescent="0.6">
      <c r="A12" s="1">
        <v>7011</v>
      </c>
      <c r="B12" s="1" t="s">
        <v>192</v>
      </c>
      <c r="C12" s="1" t="s">
        <v>193</v>
      </c>
      <c r="D12" s="1" t="s">
        <v>211</v>
      </c>
      <c r="E12" s="1" t="s">
        <v>216</v>
      </c>
    </row>
    <row r="13" spans="1:5" x14ac:dyDescent="0.6">
      <c r="A13" s="1">
        <v>7012</v>
      </c>
      <c r="B13" s="1" t="s">
        <v>194</v>
      </c>
      <c r="C13" s="1" t="s">
        <v>102</v>
      </c>
      <c r="D13" s="1" t="s">
        <v>212</v>
      </c>
      <c r="E13" s="1" t="s">
        <v>216</v>
      </c>
    </row>
    <row r="14" spans="1:5" x14ac:dyDescent="0.6">
      <c r="A14" s="1">
        <v>7013</v>
      </c>
      <c r="B14" s="1" t="s">
        <v>195</v>
      </c>
      <c r="C14" s="1" t="s">
        <v>196</v>
      </c>
      <c r="D14" s="1" t="s">
        <v>213</v>
      </c>
      <c r="E14" s="1" t="s">
        <v>216</v>
      </c>
    </row>
    <row r="15" spans="1:5" x14ac:dyDescent="0.6">
      <c r="A15" s="1">
        <v>7014</v>
      </c>
      <c r="B15" s="1" t="s">
        <v>197</v>
      </c>
      <c r="C15" s="1" t="s">
        <v>198</v>
      </c>
      <c r="D15" s="1" t="s">
        <v>214</v>
      </c>
      <c r="E15" s="1" t="s">
        <v>216</v>
      </c>
    </row>
    <row r="16" spans="1:5" x14ac:dyDescent="0.6">
      <c r="A16" s="1">
        <v>7015</v>
      </c>
      <c r="B16" s="1" t="s">
        <v>199</v>
      </c>
      <c r="C16" s="1" t="s">
        <v>200</v>
      </c>
      <c r="D16" s="1" t="s">
        <v>215</v>
      </c>
      <c r="E16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10</vt:i4>
      </vt:variant>
    </vt:vector>
  </HeadingPairs>
  <TitlesOfParts>
    <vt:vector size="10" baseType="lpstr">
      <vt:lpstr>ACCOUNT</vt:lpstr>
      <vt:lpstr>EMPLOYEE</vt:lpstr>
      <vt:lpstr>COMPANY</vt:lpstr>
      <vt:lpstr>DEPARTMENT</vt:lpstr>
      <vt:lpstr>ACCOUNTANT</vt:lpstr>
      <vt:lpstr>SALE</vt:lpstr>
      <vt:lpstr>COST</vt:lpstr>
      <vt:lpstr>APERTURE</vt:lpstr>
      <vt:lpstr>STORE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 'kiki</dc:creator>
  <cp:lastModifiedBy>User</cp:lastModifiedBy>
  <dcterms:created xsi:type="dcterms:W3CDTF">2015-06-05T18:17:20Z</dcterms:created>
  <dcterms:modified xsi:type="dcterms:W3CDTF">2020-04-26T01:20:59Z</dcterms:modified>
</cp:coreProperties>
</file>