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40" windowHeight="11685"/>
  </bookViews>
  <sheets>
    <sheet name="预算数据条目" sheetId="1" r:id="rId1"/>
    <sheet name="预算报告" sheetId="3" r:id="rId2"/>
    <sheet name="列表数据" sheetId="2" r:id="rId3"/>
  </sheets>
  <definedNames>
    <definedName name="スライサー_费用项目">#N/A</definedName>
    <definedName name="スライサー_项目类型">#N/A</definedName>
    <definedName name="_xlnm.Print_Titles" localSheetId="2">列表数据!$5:$5</definedName>
    <definedName name="_xlnm.Print_Titles" localSheetId="1">预算报告!$B:$B,预算报告!$5:$5</definedName>
    <definedName name="_xlnm.Print_Titles" localSheetId="0">预算数据条目!$5:$5</definedName>
    <definedName name="收入List">RevenueItems[收入项目列表]</definedName>
    <definedName name="支出List">ExpenseItems[支出项目列表]</definedName>
  </definedNames>
  <calcPr calcId="144525"/>
  <pivotCaches>
    <pivotCache cacheId="0" r:id="rId4"/>
  </pivotCaches>
  <extLst>
    <ext xmlns:x14="http://schemas.microsoft.com/office/spreadsheetml/2009/9/main" uri="{BBE1A952-AA13-448e-AADC-164F8A28A991}">
      <x14:slicerCaches>
        <x14:slicerCache r:id="rId6"/>
        <x14:slicerCache r:id="rId5"/>
      </x14:slicerCaches>
    </ext>
  </extLst>
</workbook>
</file>

<file path=xl/sharedStrings.xml><?xml version="1.0" encoding="utf-8"?>
<sst xmlns="http://schemas.openxmlformats.org/spreadsheetml/2006/main" count="120" uniqueCount="41">
  <si>
    <t>学校体育预算</t>
  </si>
  <si>
    <t xml:space="preserve"> 数据输入</t>
  </si>
  <si>
    <t>日期</t>
  </si>
  <si>
    <t>项目类型</t>
  </si>
  <si>
    <t>费用项目</t>
  </si>
  <si>
    <t>预算成本</t>
  </si>
  <si>
    <t>实际成本</t>
  </si>
  <si>
    <t>超过/低于</t>
  </si>
  <si>
    <t>差额</t>
  </si>
  <si>
    <t>支出</t>
  </si>
  <si>
    <t>官员</t>
  </si>
  <si>
    <t>安全</t>
  </si>
  <si>
    <t>活动工作人员</t>
  </si>
  <si>
    <t>非员工活动工作人员</t>
  </si>
  <si>
    <t>制服</t>
  </si>
  <si>
    <t>收入</t>
  </si>
  <si>
    <t>门票收入</t>
  </si>
  <si>
    <t>用品，一般</t>
  </si>
  <si>
    <t>学生省内旅游</t>
  </si>
  <si>
    <t>一般用品</t>
  </si>
  <si>
    <t>办公用品</t>
  </si>
  <si>
    <t>转出</t>
  </si>
  <si>
    <t>杂项</t>
  </si>
  <si>
    <t>门票分享</t>
  </si>
  <si>
    <t>筹款</t>
  </si>
  <si>
    <t>捐赠</t>
  </si>
  <si>
    <t>学生省外旅游</t>
  </si>
  <si>
    <t>转让</t>
  </si>
  <si>
    <t>教练讲习班/旅游</t>
  </si>
  <si>
    <t>转入</t>
  </si>
  <si>
    <t xml:space="preserve">  一览</t>
  </si>
  <si>
    <t>支出和收入</t>
  </si>
  <si>
    <t>求和项:预算成本</t>
  </si>
  <si>
    <t>求和项:实际成本</t>
  </si>
  <si>
    <t>求和项:差额</t>
  </si>
  <si>
    <t>总计</t>
  </si>
  <si>
    <t xml:space="preserve"> 编辑列表</t>
  </si>
  <si>
    <t>收入项目列表</t>
  </si>
  <si>
    <t>支出项目列表</t>
  </si>
  <si>
    <t>体育用品</t>
  </si>
  <si>
    <t>比赛前餐饮</t>
  </si>
</sst>
</file>

<file path=xl/styles.xml><?xml version="1.0" encoding="utf-8"?>
<styleSheet xmlns="http://schemas.openxmlformats.org/spreadsheetml/2006/main">
  <numFmts count="7">
    <numFmt numFmtId="176" formatCode="&quot;$&quot;#,##0.00"/>
    <numFmt numFmtId="177" formatCode="\¥#,##0.00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8" formatCode="\¥#,##0"/>
    <numFmt numFmtId="42" formatCode="_ &quot;￥&quot;* #,##0_ ;_ &quot;￥&quot;* \-#,##0_ ;_ &quot;￥&quot;* &quot;-&quot;_ ;_ @_ "/>
  </numFmts>
  <fonts count="26">
    <font>
      <sz val="10"/>
      <color theme="1" tint="0.349986266670736"/>
      <name val="Arial"/>
      <charset val="134"/>
      <scheme val="minor"/>
    </font>
    <font>
      <sz val="10"/>
      <color theme="1" tint="0.349986266670736"/>
      <name val="微软雅黑"/>
      <charset val="134"/>
    </font>
    <font>
      <b/>
      <sz val="24"/>
      <color theme="3" tint="0.249946592608417"/>
      <name val="微软雅黑"/>
      <charset val="134"/>
    </font>
    <font>
      <b/>
      <sz val="12"/>
      <color theme="3" tint="0.349986266670736"/>
      <name val="微软雅黑"/>
      <charset val="134"/>
    </font>
    <font>
      <sz val="14"/>
      <color theme="1" tint="0.349986266670736"/>
      <name val="微软雅黑"/>
      <charset val="134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134"/>
      <scheme val="minor"/>
    </font>
    <font>
      <sz val="24"/>
      <color theme="3" tint="0.249946592608417"/>
      <name val="Impact"/>
      <charset val="134"/>
      <scheme val="major"/>
    </font>
    <font>
      <sz val="12"/>
      <color theme="3" tint="0.349986266670736"/>
      <name val="Impact"/>
      <charset val="134"/>
      <scheme val="maj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3" fillId="30" borderId="3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42" fontId="7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5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5" borderId="1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33" applyFont="1" applyAlignment="1">
      <alignment horizontal="left" vertical="center"/>
    </xf>
    <xf numFmtId="0" fontId="3" fillId="0" borderId="0" xfId="28" applyFont="1" applyAlignment="1">
      <alignment horizontal="left" vertical="center"/>
    </xf>
    <xf numFmtId="0" fontId="1" fillId="0" borderId="0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177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 indent="1"/>
    </xf>
    <xf numFmtId="178" fontId="1" fillId="0" borderId="0" xfId="0" applyNumberFormat="1" applyFont="1">
      <alignment vertical="center"/>
    </xf>
    <xf numFmtId="0" fontId="4" fillId="0" borderId="0" xfId="0" applyFont="1">
      <alignment vertical="center"/>
    </xf>
    <xf numFmtId="0" fontId="1" fillId="0" borderId="0" xfId="0" applyFont="1" applyFill="1" applyBorder="1" applyAlignment="1">
      <alignment horizontal="left" vertical="center" wrapText="1" indent="1"/>
    </xf>
    <xf numFmtId="14" fontId="1" fillId="0" borderId="0" xfId="0" applyNumberFormat="1" applyFont="1" applyFill="1" applyBorder="1" applyAlignment="1">
      <alignment horizontal="left" vertical="center" indent="1"/>
    </xf>
    <xf numFmtId="4" fontId="1" fillId="0" borderId="0" xfId="0" applyNumberFormat="1" applyFont="1" applyFill="1" applyBorder="1" applyAlignment="1">
      <alignment horizontal="left" vertical="center" wrapText="1" indent="1"/>
    </xf>
    <xf numFmtId="176" fontId="1" fillId="0" borderId="0" xfId="0" applyNumberFormat="1" applyFont="1" applyFill="1" applyBorder="1" applyAlignment="1">
      <alignment horizontal="left" vertical="center" wrapText="1" indent="1"/>
    </xf>
    <xf numFmtId="176" fontId="1" fillId="0" borderId="0" xfId="0" applyNumberFormat="1" applyFont="1" applyFill="1" applyBorder="1" applyAlignment="1">
      <alignment horizontal="left" vertical="center" wrapText="1" indent="2"/>
    </xf>
    <xf numFmtId="4" fontId="1" fillId="0" borderId="0" xfId="0" applyNumberFormat="1" applyFont="1" applyFill="1" applyBorder="1" applyAlignment="1">
      <alignment horizontal="right" vertical="center" indent="1"/>
    </xf>
    <xf numFmtId="177" fontId="1" fillId="0" borderId="0" xfId="0" applyNumberFormat="1" applyFont="1" applyFill="1" applyBorder="1" applyAlignment="1">
      <alignment horizontal="right" vertical="center" indent="1"/>
    </xf>
    <xf numFmtId="9" fontId="1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33"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numFmt numFmtId="178" formatCode="\¥#,##0"/>
    </dxf>
    <dxf>
      <numFmt numFmtId="178" formatCode="\¥#,##0"/>
    </dxf>
    <dxf>
      <numFmt numFmtId="177" formatCode="\¥#,##0.00"/>
    </dxf>
    <dxf>
      <numFmt numFmtId="177" formatCode="\¥#,##0.00"/>
    </dxf>
    <dxf>
      <numFmt numFmtId="177" formatCode="\¥#,##0.00"/>
    </dxf>
    <dxf>
      <numFmt numFmtId="177" formatCode="\¥#,##0.00"/>
    </dxf>
    <dxf>
      <font>
        <name val="微软雅黑"/>
        <scheme val="none"/>
        <strike val="0"/>
        <u val="none"/>
      </font>
      <numFmt numFmtId="179" formatCode="m/d/yyyy"/>
      <alignment horizontal="left" vertical="center" indent="1"/>
    </dxf>
    <dxf>
      <font>
        <name val="微软雅黑"/>
        <scheme val="none"/>
        <strike val="0"/>
        <u val="none"/>
      </font>
      <alignment horizontal="left" vertical="center" indent="1"/>
    </dxf>
    <dxf>
      <font>
        <name val="微软雅黑"/>
        <scheme val="none"/>
        <strike val="0"/>
        <u val="none"/>
      </font>
      <alignment horizontal="left" vertical="center" indent="1"/>
    </dxf>
    <dxf>
      <font>
        <name val="微软雅黑"/>
        <scheme val="none"/>
        <strike val="0"/>
        <u val="none"/>
      </font>
      <numFmt numFmtId="4" formatCode="#,##0.00"/>
      <alignment horizontal="right" vertical="center" indent="1"/>
    </dxf>
    <dxf>
      <font>
        <name val="微软雅黑"/>
        <scheme val="none"/>
        <strike val="0"/>
        <u val="none"/>
      </font>
      <numFmt numFmtId="177" formatCode="\¥#,##0.00"/>
      <alignment horizontal="right" vertical="center" indent="1"/>
    </dxf>
    <dxf>
      <font>
        <name val="微软雅黑"/>
        <scheme val="none"/>
        <strike val="0"/>
        <u val="none"/>
      </font>
      <alignment horizontal="center" vertical="center"/>
    </dxf>
    <dxf>
      <font>
        <name val="微软雅黑"/>
        <scheme val="none"/>
        <strike val="0"/>
        <u val="none"/>
      </font>
      <numFmt numFmtId="177" formatCode="\¥#,##0.00"/>
      <alignment horizontal="right" vertical="center" indent="1"/>
    </dxf>
    <dxf>
      <font>
        <name val="微软雅黑"/>
        <scheme val="none"/>
        <strike val="0"/>
        <u val="none"/>
      </font>
      <alignment horizontal="left" vertical="center" indent="1"/>
    </dxf>
    <dxf>
      <font>
        <name val="微软雅黑"/>
        <scheme val="none"/>
        <strike val="0"/>
        <u val="none"/>
      </font>
      <alignment horizontal="left" vertical="center" indent="1"/>
    </dxf>
    <dxf>
      <font>
        <b val="1"/>
        <i val="0"/>
        <color theme="1" tint="0.349986266670736"/>
      </font>
      <fill>
        <patternFill patternType="solid">
          <fgColor theme="0" tint="-0.149937437055574"/>
          <bgColor theme="0" tint="-0.0499893185216834"/>
        </patternFill>
      </fill>
    </dxf>
    <dxf>
      <font>
        <b val="1"/>
        <i val="0"/>
        <color theme="0"/>
      </font>
      <fill>
        <patternFill patternType="solid">
          <fgColor theme="4"/>
          <bgColor theme="3" tint="0.249946592608417"/>
        </patternFill>
      </fill>
    </dxf>
    <dxf>
      <font>
        <b val="1"/>
        <i val="0"/>
        <color theme="1" tint="0.349986266670736"/>
      </font>
      <fill>
        <patternFill patternType="solid">
          <bgColor theme="0"/>
        </patternFill>
      </fill>
      <border>
        <left style="thin">
          <color theme="0" tint="-0.349986266670736"/>
        </left>
        <right style="thin">
          <color theme="0" tint="-0.349986266670736"/>
        </right>
        <top/>
        <bottom style="thin">
          <color theme="0" tint="-0.349986266670736"/>
        </bottom>
        <vertical style="thin">
          <color theme="0" tint="-0.349986266670736"/>
        </vertical>
        <horizontal/>
      </border>
    </dxf>
    <dxf>
      <font>
        <name val="Impact"/>
        <scheme val="none"/>
        <b val="0"/>
        <i val="0"/>
        <sz val="11"/>
        <color theme="1" tint="0.349986266670736"/>
      </font>
      <fill>
        <patternFill patternType="solid">
          <bgColor theme="0"/>
        </patternFill>
      </fill>
      <border>
        <left style="thin">
          <color theme="0" tint="-0.349986266670736"/>
        </left>
        <right style="thin">
          <color theme="0" tint="-0.349986266670736"/>
        </right>
        <top style="thin">
          <color theme="0" tint="-0.349986266670736"/>
        </top>
        <bottom style="thin">
          <color theme="0" tint="-0.349986266670736"/>
        </bottom>
        <vertical/>
        <horizontal/>
      </border>
    </dxf>
    <dxf>
      <font>
        <name val="Arial"/>
        <scheme val="none"/>
        <b val="1"/>
        <i val="0"/>
        <sz val="10"/>
        <color theme="1" tint="0.349986266670736"/>
      </font>
      <fill>
        <patternFill patternType="solid">
          <bgColor theme="0"/>
        </patternFill>
      </fill>
      <border>
        <left style="thin">
          <color theme="0" tint="-0.349986266670736"/>
        </left>
        <right style="thin">
          <color theme="0" tint="-0.349986266670736"/>
        </right>
        <top style="thin">
          <color theme="0" tint="-0.349986266670736"/>
        </top>
        <bottom style="thin">
          <color theme="0" tint="-0.349986266670736"/>
        </bottom>
        <vertical/>
        <horizontal/>
      </border>
    </dxf>
    <dxf>
      <font>
        <b val="1"/>
        <i val="0"/>
        <color theme="0"/>
      </font>
      <fill>
        <patternFill patternType="solid">
          <bgColor theme="1" tint="0.499984740745262"/>
        </patternFill>
      </fill>
      <border>
        <left style="thin">
          <color theme="0" tint="-0.349986266670736"/>
        </left>
        <right style="thin">
          <color theme="0" tint="-0.349986266670736"/>
        </right>
        <top/>
        <bottom/>
        <vertical style="thin">
          <color theme="0" tint="-0.349986266670736"/>
        </vertical>
        <horizontal/>
      </border>
    </dxf>
    <dxf>
      <font>
        <b val="1"/>
        <i val="0"/>
        <color theme="0"/>
      </font>
      <fill>
        <patternFill patternType="solid">
          <bgColor theme="3" tint="0.499984740745262"/>
        </patternFill>
      </fill>
      <border>
        <left style="thin">
          <color theme="0" tint="-0.349986266670736"/>
        </left>
        <right style="thin">
          <color theme="0" tint="-0.349986266670736"/>
        </right>
        <top/>
        <bottom/>
        <vertical style="thin">
          <color theme="0" tint="-0.349986266670736"/>
        </vertical>
        <horizontal/>
      </border>
    </dxf>
    <dxf>
      <font>
        <b val="1"/>
        <i val="0"/>
        <color theme="0"/>
      </font>
      <fill>
        <patternFill patternType="solid">
          <bgColor theme="1" tint="0.499984740745262"/>
        </patternFill>
      </fill>
      <border>
        <left style="thin">
          <color theme="0" tint="-0.349986266670736"/>
        </left>
        <right style="thin">
          <color theme="0" tint="-0.349986266670736"/>
        </right>
        <top/>
        <bottom/>
        <vertical style="thin">
          <color theme="0" tint="-0.349986266670736"/>
        </vertical>
        <horizontal/>
      </border>
    </dxf>
    <dxf>
      <font>
        <b val="1"/>
        <i val="0"/>
        <color theme="0"/>
      </font>
      <fill>
        <patternFill patternType="solid">
          <bgColor theme="1" tint="0.499984740745262"/>
        </patternFill>
      </fill>
      <border>
        <left style="thin">
          <color theme="0" tint="-0.349986266670736"/>
        </left>
        <right style="thin">
          <color theme="0" tint="-0.349986266670736"/>
        </right>
        <top/>
        <bottom/>
        <vertical style="thin">
          <color theme="0" tint="-0.349986266670736"/>
        </vertical>
        <horizontal/>
      </border>
    </dxf>
    <dxf>
      <font>
        <b val="1"/>
        <i val="0"/>
        <color theme="1" tint="0.349986266670736"/>
      </font>
      <fill>
        <patternFill patternType="solid">
          <bgColor theme="0"/>
        </patternFill>
      </fill>
      <border>
        <left style="thin">
          <color theme="0" tint="-0.349986266670736"/>
        </left>
        <right style="thin">
          <color theme="0" tint="-0.349986266670736"/>
        </right>
        <top/>
        <bottom/>
        <vertical style="thin">
          <color theme="0" tint="-0.349986266670736"/>
        </vertical>
        <horizontal/>
      </border>
    </dxf>
    <dxf>
      <font>
        <b val="1"/>
        <i val="0"/>
        <color theme="1" tint="0.349986266670736"/>
      </font>
      <fill>
        <patternFill patternType="solid">
          <bgColor theme="0"/>
        </patternFill>
      </fill>
      <border>
        <left style="thin">
          <color theme="0" tint="-0.349986266670736"/>
        </left>
        <right style="thin">
          <color theme="0" tint="-0.349986266670736"/>
        </right>
        <top/>
        <bottom/>
        <vertical style="thin">
          <color theme="0" tint="-0.349986266670736"/>
        </vertical>
        <horizontal/>
      </border>
    </dxf>
    <dxf>
      <font>
        <b val="1"/>
        <i val="0"/>
        <color theme="1" tint="0.349986266670736"/>
      </font>
      <fill>
        <patternFill patternType="solid">
          <fgColor theme="6" tint="0.799920651875362"/>
          <bgColor theme="0" tint="-0.0499893185216834"/>
        </patternFill>
      </fill>
      <border>
        <left style="thin">
          <color theme="0" tint="-0.349986266670736"/>
        </left>
        <right style="thin">
          <color theme="0" tint="-0.349986266670736"/>
        </right>
        <top/>
        <bottom/>
        <vertical style="thin">
          <color theme="0" tint="-0.349986266670736"/>
        </vertical>
        <horizontal/>
      </border>
    </dxf>
    <dxf>
      <font>
        <b val="1"/>
        <i val="0"/>
        <color theme="0"/>
      </font>
      <fill>
        <patternFill patternType="solid">
          <fgColor theme="0"/>
          <bgColor theme="4"/>
        </patternFill>
      </fill>
      <border>
        <left style="thin">
          <color theme="0" tint="-0.349986266670736"/>
        </left>
        <right style="thin">
          <color theme="0" tint="-0.349986266670736"/>
        </right>
        <top/>
        <bottom/>
        <vertical style="thin">
          <color theme="0" tint="-0.349986266670736"/>
        </vertical>
        <horizontal/>
      </border>
    </dxf>
    <dxf>
      <font>
        <b val="1"/>
        <i val="0"/>
        <color theme="0"/>
      </font>
      <fill>
        <patternFill patternType="solid">
          <bgColor theme="3" tint="0.249946592608417"/>
        </patternFill>
      </fill>
      <border>
        <left/>
        <right/>
        <top/>
        <bottom/>
        <vertical style="thin">
          <color theme="0"/>
        </vertical>
        <horizontal/>
      </border>
    </dxf>
    <dxf>
      <font>
        <b val="1"/>
        <i val="0"/>
        <color theme="1" tint="0.349986266670736"/>
      </font>
      <fill>
        <patternFill patternType="solid">
          <bgColor theme="0"/>
        </patternFill>
      </fill>
      <border>
        <left style="thin">
          <color theme="0" tint="-0.349986266670736"/>
        </left>
        <right style="thin">
          <color theme="0" tint="-0.349986266670736"/>
        </right>
        <top/>
        <bottom/>
        <vertical style="thin">
          <color theme="0" tint="-0.349986266670736"/>
        </vertical>
        <horizontal/>
      </border>
    </dxf>
  </dxfs>
  <tableStyles count="3" defaultTableStyle="School Athletic Budget" defaultPivotStyle="SchoolAthleticBudget_pivot1">
    <tableStyle name="School Athletic Budget" pivot="0" count="3">
      <tableStyleElement type="wholeTable" dxfId="20"/>
      <tableStyleElement type="headerRow" dxfId="19"/>
      <tableStyleElement type="firstRowStripe" dxfId="18"/>
    </tableStyle>
    <tableStyle name="School Athletic Budget Slicer" pivot="0" table="0" count="8">
      <tableStyleElement type="wholeTable" dxfId="22"/>
      <tableStyleElement type="headerRow" dxfId="21"/>
    </tableStyle>
    <tableStyle name="SchoolAthleticBudget_pivot1" table="0" count="10">
      <tableStyleElement type="wholeTable" dxfId="32"/>
      <tableStyleElement type="headerRow" dxfId="31"/>
      <tableStyleElement type="totalRow" dxfId="30"/>
      <tableStyleElement type="firstRowStripe" dxfId="29"/>
      <tableStyleElement type="firstSubtotalRow" dxfId="28"/>
      <tableStyleElement type="secondSubtotalRow" dxfId="27"/>
      <tableStyleElement type="firstRowSubheading" dxfId="26"/>
      <tableStyleElement type="secondRowSubheading" dxfId="25"/>
      <tableStyleElement type="pageFieldLabels" dxfId="24"/>
      <tableStyleElement type="pageFieldValues" dxfId="23"/>
    </tableStyle>
  </tableStyles>
  <extLst>
    <ext xmlns:x14="http://schemas.microsoft.com/office/spreadsheetml/2009/9/main" uri="{46F421CA-312F-682f-3DD2-61675219B42D}">
      <x14:dxfs count="6">
        <dxf>
          <font>
            <name val="Arial"/>
            <scheme val="none"/>
            <b val="1"/>
            <i val="0"/>
            <sz val="10"/>
            <color theme="0" tint="-0.499984740745262"/>
          </font>
          <fill>
            <patternFill patternType="solid">
              <bgColor theme="0" tint="-0.0499893185216834"/>
            </patternFill>
          </fill>
          <border>
            <left style="thin">
              <color theme="0" tint="-0.499984740745262"/>
            </left>
            <right style="thin">
              <color theme="0" tint="-0.499984740745262"/>
            </right>
            <top style="thin">
              <color theme="0" tint="-0.499984740745262"/>
            </top>
            <bottom style="thin">
              <color theme="0" tint="-0.499984740745262"/>
            </bottom>
            <vertical/>
            <horizontal/>
          </border>
        </dxf>
        <dxf>
          <font>
            <name val="Arial"/>
            <scheme val="none"/>
            <b val="1"/>
            <i val="0"/>
            <sz val="10"/>
            <color theme="4"/>
          </font>
          <fill>
            <patternFill patternType="solid">
              <bgColor theme="0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name val="Arial"/>
            <scheme val="none"/>
            <b val="1"/>
            <i val="0"/>
            <sz val="10"/>
            <color theme="0" tint="-0.499984740745262"/>
          </font>
          <fill>
            <patternFill patternType="solid">
              <bgColor theme="0" tint="-0.0499893185216834"/>
            </patternFill>
          </fill>
          <border>
            <left/>
            <right/>
            <top/>
            <bottom/>
            <vertical/>
            <horizontal/>
          </border>
        </dxf>
        <dxf>
          <font>
            <name val="Arial"/>
            <scheme val="none"/>
            <b val="1"/>
            <i val="0"/>
            <sz val="10"/>
            <color theme="0"/>
          </font>
          <fill>
            <patternFill patternType="solid">
              <fgColor theme="4" tint="0.599993896298105"/>
              <bgColor theme="4"/>
            </patternFill>
          </fill>
          <border>
            <left/>
            <right/>
            <top/>
            <bottom/>
            <vertical/>
            <horizontal/>
          </border>
        </dxf>
        <dxf>
          <font>
            <name val="Arial"/>
            <scheme val="none"/>
            <b val="1"/>
            <i val="0"/>
            <sz val="10"/>
            <color theme="0" tint="-0.499984740745262"/>
          </font>
          <fill>
            <patternFill patternType="solid">
              <fgColor rgb="FFFFFFFF"/>
              <bgColor theme="0" tint="-0.0499893185216834"/>
            </patternFill>
          </fill>
          <border>
            <left/>
            <right/>
            <top/>
            <bottom/>
            <vertical/>
            <horizontal/>
          </border>
        </dxf>
        <dxf>
          <font>
            <name val="Arial"/>
            <scheme val="none"/>
            <b val="1"/>
            <i val="0"/>
            <sz val="10"/>
            <color theme="4"/>
          </font>
          <fill>
            <patternFill patternType="solid">
              <fgColor rgb="FFFFFFFF"/>
              <bgColor theme="0" tint="-0.0499893185216834"/>
            </patternFill>
          </fill>
          <border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chool Athletic Budget Slicer">
          <x14:slicerStyleElements>
            <x14:slicerStyleElement type="unselectedItemWithData" dxfId="5"/>
            <x14:slicerStyleElement type="unselectedItemWithNoData" dxfId="4"/>
            <x14:slicerStyleElement type="selectedItemWithData" dxfId="3"/>
            <x14:slicerStyleElement type="selectedItemWithNo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l">
              <a:defRPr lang="ja-JP"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预算与实际</a:t>
            </a:r>
            <a:endParaRPr lang="zh-CN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0186275384160171"/>
          <c:y val="0.041025641025641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预算数据条目!$E$5</c:f>
              <c:strCache>
                <c:ptCount val="1"/>
                <c:pt idx="0">
                  <c:v>预算成本</c:v>
                </c:pt>
              </c:strCache>
            </c:strRef>
          </c:tx>
          <c:spPr>
            <a:ln w="31750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multiLvlStrRef>
              <c:f>预算数据条目!$B$6:$D$33</c:f>
              <c:multiLvlStrCache>
                <c:ptCount val="28"/>
                <c:lvl>
                  <c:pt idx="0">
                    <c:v>官员</c:v>
                  </c:pt>
                  <c:pt idx="1">
                    <c:v>安全</c:v>
                  </c:pt>
                  <c:pt idx="2">
                    <c:v>活动工作人员</c:v>
                  </c:pt>
                  <c:pt idx="3">
                    <c:v>非员工活动工作人员</c:v>
                  </c:pt>
                  <c:pt idx="4">
                    <c:v>制服</c:v>
                  </c:pt>
                  <c:pt idx="5">
                    <c:v>门票收入</c:v>
                  </c:pt>
                  <c:pt idx="6">
                    <c:v>用品，一般</c:v>
                  </c:pt>
                  <c:pt idx="7">
                    <c:v>学生省内旅游</c:v>
                  </c:pt>
                  <c:pt idx="8">
                    <c:v>学生省内旅游</c:v>
                  </c:pt>
                  <c:pt idx="9">
                    <c:v>一般用品</c:v>
                  </c:pt>
                  <c:pt idx="10">
                    <c:v>办公用品</c:v>
                  </c:pt>
                  <c:pt idx="11">
                    <c:v>转出</c:v>
                  </c:pt>
                  <c:pt idx="12">
                    <c:v>杂项</c:v>
                  </c:pt>
                  <c:pt idx="13">
                    <c:v>门票分享</c:v>
                  </c:pt>
                  <c:pt idx="14">
                    <c:v>筹款</c:v>
                  </c:pt>
                  <c:pt idx="15">
                    <c:v>捐赠</c:v>
                  </c:pt>
                  <c:pt idx="16">
                    <c:v>学生省外旅游</c:v>
                  </c:pt>
                  <c:pt idx="17">
                    <c:v>捐赠</c:v>
                  </c:pt>
                  <c:pt idx="18">
                    <c:v>转让</c:v>
                  </c:pt>
                  <c:pt idx="19">
                    <c:v>教练讲习班/旅游</c:v>
                  </c:pt>
                  <c:pt idx="20">
                    <c:v>转入</c:v>
                  </c:pt>
                  <c:pt idx="21">
                    <c:v>制服</c:v>
                  </c:pt>
                  <c:pt idx="22">
                    <c:v>学生省外旅游</c:v>
                  </c:pt>
                  <c:pt idx="23">
                    <c:v>杂项</c:v>
                  </c:pt>
                  <c:pt idx="24">
                    <c:v>筹款</c:v>
                  </c:pt>
                  <c:pt idx="25">
                    <c:v>学生省外旅游</c:v>
                  </c:pt>
                  <c:pt idx="26">
                    <c:v>办公用品</c:v>
                  </c:pt>
                  <c:pt idx="27">
                    <c:v>门票收入</c:v>
                  </c:pt>
                </c:lvl>
                <c:lvl>
                  <c:pt idx="0" c:formatCode="yyyy/m/d">
                    <c:v>支出</c:v>
                  </c:pt>
                  <c:pt idx="1" c:formatCode="yyyy/m/d">
                    <c:v>支出</c:v>
                  </c:pt>
                  <c:pt idx="2" c:formatCode="yyyy/m/d">
                    <c:v>支出</c:v>
                  </c:pt>
                  <c:pt idx="3" c:formatCode="yyyy/m/d">
                    <c:v>支出</c:v>
                  </c:pt>
                  <c:pt idx="4" c:formatCode="yyyy/m/d">
                    <c:v>支出</c:v>
                  </c:pt>
                  <c:pt idx="5" c:formatCode="yyyy/m/d">
                    <c:v>收入</c:v>
                  </c:pt>
                  <c:pt idx="6" c:formatCode="yyyy/m/d">
                    <c:v>支出</c:v>
                  </c:pt>
                  <c:pt idx="7" c:formatCode="yyyy/m/d">
                    <c:v>支出</c:v>
                  </c:pt>
                  <c:pt idx="8" c:formatCode="yyyy/m/d">
                    <c:v>支出</c:v>
                  </c:pt>
                  <c:pt idx="9" c:formatCode="yyyy/m/d">
                    <c:v>支出</c:v>
                  </c:pt>
                  <c:pt idx="10" c:formatCode="yyyy/m/d">
                    <c:v>支出</c:v>
                  </c:pt>
                  <c:pt idx="11" c:formatCode="yyyy/m/d">
                    <c:v>支出</c:v>
                  </c:pt>
                  <c:pt idx="12" c:formatCode="yyyy/m/d">
                    <c:v>支出</c:v>
                  </c:pt>
                  <c:pt idx="13" c:formatCode="yyyy/m/d">
                    <c:v>收入</c:v>
                  </c:pt>
                  <c:pt idx="14" c:formatCode="yyyy/m/d">
                    <c:v>收入</c:v>
                  </c:pt>
                  <c:pt idx="15" c:formatCode="yyyy/m/d">
                    <c:v>收入</c:v>
                  </c:pt>
                  <c:pt idx="16" c:formatCode="yyyy/m/d">
                    <c:v>支出</c:v>
                  </c:pt>
                  <c:pt idx="17" c:formatCode="yyyy/m/d">
                    <c:v>收入</c:v>
                  </c:pt>
                  <c:pt idx="18" c:formatCode="yyyy/m/d">
                    <c:v>收入</c:v>
                  </c:pt>
                  <c:pt idx="19" c:formatCode="yyyy/m/d">
                    <c:v>支出</c:v>
                  </c:pt>
                  <c:pt idx="20" c:formatCode="yyyy/m/d">
                    <c:v>收入</c:v>
                  </c:pt>
                  <c:pt idx="21" c:formatCode="yyyy/m/d">
                    <c:v>支出</c:v>
                  </c:pt>
                  <c:pt idx="22" c:formatCode="yyyy/m/d">
                    <c:v>支出</c:v>
                  </c:pt>
                  <c:pt idx="23" c:formatCode="yyyy/m/d">
                    <c:v>收入</c:v>
                  </c:pt>
                  <c:pt idx="24" c:formatCode="yyyy/m/d">
                    <c:v>收入</c:v>
                  </c:pt>
                  <c:pt idx="25" c:formatCode="yyyy/m/d">
                    <c:v>支出</c:v>
                  </c:pt>
                  <c:pt idx="26" c:formatCode="yyyy/m/d">
                    <c:v>支出</c:v>
                  </c:pt>
                  <c:pt idx="27" c:formatCode="yyyy/m/d">
                    <c:v>收入</c:v>
                  </c:pt>
                </c:lvl>
                <c:lvl>
                  <c:pt idx="0" c:formatCode="yyyy/m/d">
                    <c:v>2012/6/3</c:v>
                  </c:pt>
                  <c:pt idx="1" c:formatCode="yyyy/m/d">
                    <c:v>2012/6/3</c:v>
                  </c:pt>
                  <c:pt idx="2" c:formatCode="yyyy/m/d">
                    <c:v>2012/6/3</c:v>
                  </c:pt>
                  <c:pt idx="3" c:formatCode="yyyy/m/d">
                    <c:v>2012/6/3</c:v>
                  </c:pt>
                  <c:pt idx="4" c:formatCode="yyyy/m/d">
                    <c:v>2012/6/3</c:v>
                  </c:pt>
                  <c:pt idx="5" c:formatCode="yyyy/m/d">
                    <c:v>2012/6/3</c:v>
                  </c:pt>
                  <c:pt idx="6" c:formatCode="yyyy/m/d">
                    <c:v>2012/6/3</c:v>
                  </c:pt>
                  <c:pt idx="7" c:formatCode="yyyy/m/d">
                    <c:v>2012/6/3</c:v>
                  </c:pt>
                  <c:pt idx="8" c:formatCode="yyyy/m/d">
                    <c:v>2012/6/3</c:v>
                  </c:pt>
                  <c:pt idx="9" c:formatCode="yyyy/m/d">
                    <c:v>2012/6/3</c:v>
                  </c:pt>
                  <c:pt idx="10" c:formatCode="yyyy/m/d">
                    <c:v>2012/6/3</c:v>
                  </c:pt>
                  <c:pt idx="11" c:formatCode="yyyy/m/d">
                    <c:v>2012/6/3</c:v>
                  </c:pt>
                  <c:pt idx="12" c:formatCode="yyyy/m/d">
                    <c:v>2012/6/3</c:v>
                  </c:pt>
                  <c:pt idx="13" c:formatCode="yyyy/m/d">
                    <c:v>2012/6/3</c:v>
                  </c:pt>
                  <c:pt idx="14" c:formatCode="yyyy/m/d">
                    <c:v>2012/6/3</c:v>
                  </c:pt>
                  <c:pt idx="15" c:formatCode="yyyy/m/d">
                    <c:v>2012/6/3</c:v>
                  </c:pt>
                  <c:pt idx="16" c:formatCode="yyyy/m/d">
                    <c:v>2012/6/3</c:v>
                  </c:pt>
                  <c:pt idx="17" c:formatCode="yyyy/m/d">
                    <c:v>2012/6/3</c:v>
                  </c:pt>
                  <c:pt idx="18" c:formatCode="yyyy/m/d">
                    <c:v>2012/6/3</c:v>
                  </c:pt>
                  <c:pt idx="19" c:formatCode="yyyy/m/d">
                    <c:v>2012/6/3</c:v>
                  </c:pt>
                  <c:pt idx="20" c:formatCode="yyyy/m/d">
                    <c:v>2012/6/3</c:v>
                  </c:pt>
                  <c:pt idx="21" c:formatCode="yyyy/m/d">
                    <c:v>2012/6/3</c:v>
                  </c:pt>
                  <c:pt idx="22" c:formatCode="yyyy/m/d">
                    <c:v>2012/6/3</c:v>
                  </c:pt>
                  <c:pt idx="23" c:formatCode="yyyy/m/d">
                    <c:v>2012/6/3</c:v>
                  </c:pt>
                  <c:pt idx="24" c:formatCode="yyyy/m/d">
                    <c:v>2012/6/3</c:v>
                  </c:pt>
                  <c:pt idx="25" c:formatCode="yyyy/m/d">
                    <c:v>2012/6/3</c:v>
                  </c:pt>
                  <c:pt idx="26" c:formatCode="yyyy/m/d">
                    <c:v>2012/6/3</c:v>
                  </c:pt>
                  <c:pt idx="27" c:formatCode="yyyy/m/d">
                    <c:v>2012/6/3</c:v>
                  </c:pt>
                </c:lvl>
              </c:multiLvlStrCache>
            </c:multiLvlStrRef>
          </c:cat>
          <c:val>
            <c:numRef>
              <c:f>预算数据条目!$E$6:$E$33</c:f>
              <c:numCache>
                <c:formatCode>#,##0.00</c:formatCode>
                <c:ptCount val="28"/>
                <c:pt idx="0">
                  <c:v>1000</c:v>
                </c:pt>
                <c:pt idx="1">
                  <c:v>2500</c:v>
                </c:pt>
                <c:pt idx="2">
                  <c:v>2000</c:v>
                </c:pt>
                <c:pt idx="3">
                  <c:v>7500</c:v>
                </c:pt>
                <c:pt idx="4">
                  <c:v>6700</c:v>
                </c:pt>
                <c:pt idx="5">
                  <c:v>7100</c:v>
                </c:pt>
                <c:pt idx="6">
                  <c:v>1600</c:v>
                </c:pt>
                <c:pt idx="7">
                  <c:v>4900</c:v>
                </c:pt>
                <c:pt idx="8">
                  <c:v>7600</c:v>
                </c:pt>
                <c:pt idx="9">
                  <c:v>8500</c:v>
                </c:pt>
                <c:pt idx="10">
                  <c:v>6600</c:v>
                </c:pt>
                <c:pt idx="11">
                  <c:v>8600</c:v>
                </c:pt>
                <c:pt idx="12">
                  <c:v>1500</c:v>
                </c:pt>
                <c:pt idx="13">
                  <c:v>3400</c:v>
                </c:pt>
                <c:pt idx="14">
                  <c:v>6700</c:v>
                </c:pt>
                <c:pt idx="15">
                  <c:v>7200</c:v>
                </c:pt>
                <c:pt idx="16">
                  <c:v>8800</c:v>
                </c:pt>
                <c:pt idx="17">
                  <c:v>8000</c:v>
                </c:pt>
                <c:pt idx="18">
                  <c:v>7200</c:v>
                </c:pt>
                <c:pt idx="19">
                  <c:v>6200</c:v>
                </c:pt>
                <c:pt idx="20">
                  <c:v>8800</c:v>
                </c:pt>
                <c:pt idx="21">
                  <c:v>8500</c:v>
                </c:pt>
                <c:pt idx="22">
                  <c:v>7100</c:v>
                </c:pt>
                <c:pt idx="23">
                  <c:v>9500</c:v>
                </c:pt>
                <c:pt idx="24">
                  <c:v>7200</c:v>
                </c:pt>
                <c:pt idx="25">
                  <c:v>5800</c:v>
                </c:pt>
                <c:pt idx="26">
                  <c:v>5700</c:v>
                </c:pt>
                <c:pt idx="27">
                  <c:v>6700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预算数据条目!$F$5</c:f>
              <c:strCache>
                <c:ptCount val="1"/>
                <c:pt idx="0">
                  <c:v>实际成本</c:v>
                </c:pt>
              </c:strCache>
            </c:strRef>
          </c:tx>
          <c:spPr>
            <a:ln w="31750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multiLvlStrRef>
              <c:f>预算数据条目!$B$6:$D$33</c:f>
              <c:multiLvlStrCache>
                <c:ptCount val="28"/>
                <c:lvl>
                  <c:pt idx="0">
                    <c:v>官员</c:v>
                  </c:pt>
                  <c:pt idx="1">
                    <c:v>安全</c:v>
                  </c:pt>
                  <c:pt idx="2">
                    <c:v>活动工作人员</c:v>
                  </c:pt>
                  <c:pt idx="3">
                    <c:v>非员工活动工作人员</c:v>
                  </c:pt>
                  <c:pt idx="4">
                    <c:v>制服</c:v>
                  </c:pt>
                  <c:pt idx="5">
                    <c:v>门票收入</c:v>
                  </c:pt>
                  <c:pt idx="6">
                    <c:v>用品，一般</c:v>
                  </c:pt>
                  <c:pt idx="7">
                    <c:v>学生省内旅游</c:v>
                  </c:pt>
                  <c:pt idx="8">
                    <c:v>学生省内旅游</c:v>
                  </c:pt>
                  <c:pt idx="9">
                    <c:v>一般用品</c:v>
                  </c:pt>
                  <c:pt idx="10">
                    <c:v>办公用品</c:v>
                  </c:pt>
                  <c:pt idx="11">
                    <c:v>转出</c:v>
                  </c:pt>
                  <c:pt idx="12">
                    <c:v>杂项</c:v>
                  </c:pt>
                  <c:pt idx="13">
                    <c:v>门票分享</c:v>
                  </c:pt>
                  <c:pt idx="14">
                    <c:v>筹款</c:v>
                  </c:pt>
                  <c:pt idx="15">
                    <c:v>捐赠</c:v>
                  </c:pt>
                  <c:pt idx="16">
                    <c:v>学生省外旅游</c:v>
                  </c:pt>
                  <c:pt idx="17">
                    <c:v>捐赠</c:v>
                  </c:pt>
                  <c:pt idx="18">
                    <c:v>转让</c:v>
                  </c:pt>
                  <c:pt idx="19">
                    <c:v>教练讲习班/旅游</c:v>
                  </c:pt>
                  <c:pt idx="20">
                    <c:v>转入</c:v>
                  </c:pt>
                  <c:pt idx="21">
                    <c:v>制服</c:v>
                  </c:pt>
                  <c:pt idx="22">
                    <c:v>学生省外旅游</c:v>
                  </c:pt>
                  <c:pt idx="23">
                    <c:v>杂项</c:v>
                  </c:pt>
                  <c:pt idx="24">
                    <c:v>筹款</c:v>
                  </c:pt>
                  <c:pt idx="25">
                    <c:v>学生省外旅游</c:v>
                  </c:pt>
                  <c:pt idx="26">
                    <c:v>办公用品</c:v>
                  </c:pt>
                  <c:pt idx="27">
                    <c:v>门票收入</c:v>
                  </c:pt>
                </c:lvl>
                <c:lvl>
                  <c:pt idx="0" c:formatCode="yyyy/m/d">
                    <c:v>支出</c:v>
                  </c:pt>
                  <c:pt idx="1" c:formatCode="yyyy/m/d">
                    <c:v>支出</c:v>
                  </c:pt>
                  <c:pt idx="2" c:formatCode="yyyy/m/d">
                    <c:v>支出</c:v>
                  </c:pt>
                  <c:pt idx="3" c:formatCode="yyyy/m/d">
                    <c:v>支出</c:v>
                  </c:pt>
                  <c:pt idx="4" c:formatCode="yyyy/m/d">
                    <c:v>支出</c:v>
                  </c:pt>
                  <c:pt idx="5" c:formatCode="yyyy/m/d">
                    <c:v>收入</c:v>
                  </c:pt>
                  <c:pt idx="6" c:formatCode="yyyy/m/d">
                    <c:v>支出</c:v>
                  </c:pt>
                  <c:pt idx="7" c:formatCode="yyyy/m/d">
                    <c:v>支出</c:v>
                  </c:pt>
                  <c:pt idx="8" c:formatCode="yyyy/m/d">
                    <c:v>支出</c:v>
                  </c:pt>
                  <c:pt idx="9" c:formatCode="yyyy/m/d">
                    <c:v>支出</c:v>
                  </c:pt>
                  <c:pt idx="10" c:formatCode="yyyy/m/d">
                    <c:v>支出</c:v>
                  </c:pt>
                  <c:pt idx="11" c:formatCode="yyyy/m/d">
                    <c:v>支出</c:v>
                  </c:pt>
                  <c:pt idx="12" c:formatCode="yyyy/m/d">
                    <c:v>支出</c:v>
                  </c:pt>
                  <c:pt idx="13" c:formatCode="yyyy/m/d">
                    <c:v>收入</c:v>
                  </c:pt>
                  <c:pt idx="14" c:formatCode="yyyy/m/d">
                    <c:v>收入</c:v>
                  </c:pt>
                  <c:pt idx="15" c:formatCode="yyyy/m/d">
                    <c:v>收入</c:v>
                  </c:pt>
                  <c:pt idx="16" c:formatCode="yyyy/m/d">
                    <c:v>支出</c:v>
                  </c:pt>
                  <c:pt idx="17" c:formatCode="yyyy/m/d">
                    <c:v>收入</c:v>
                  </c:pt>
                  <c:pt idx="18" c:formatCode="yyyy/m/d">
                    <c:v>收入</c:v>
                  </c:pt>
                  <c:pt idx="19" c:formatCode="yyyy/m/d">
                    <c:v>支出</c:v>
                  </c:pt>
                  <c:pt idx="20" c:formatCode="yyyy/m/d">
                    <c:v>收入</c:v>
                  </c:pt>
                  <c:pt idx="21" c:formatCode="yyyy/m/d">
                    <c:v>支出</c:v>
                  </c:pt>
                  <c:pt idx="22" c:formatCode="yyyy/m/d">
                    <c:v>支出</c:v>
                  </c:pt>
                  <c:pt idx="23" c:formatCode="yyyy/m/d">
                    <c:v>收入</c:v>
                  </c:pt>
                  <c:pt idx="24" c:formatCode="yyyy/m/d">
                    <c:v>收入</c:v>
                  </c:pt>
                  <c:pt idx="25" c:formatCode="yyyy/m/d">
                    <c:v>支出</c:v>
                  </c:pt>
                  <c:pt idx="26" c:formatCode="yyyy/m/d">
                    <c:v>支出</c:v>
                  </c:pt>
                  <c:pt idx="27" c:formatCode="yyyy/m/d">
                    <c:v>收入</c:v>
                  </c:pt>
                </c:lvl>
                <c:lvl>
                  <c:pt idx="0" c:formatCode="yyyy/m/d">
                    <c:v>2012/6/3</c:v>
                  </c:pt>
                  <c:pt idx="1" c:formatCode="yyyy/m/d">
                    <c:v>2012/6/3</c:v>
                  </c:pt>
                  <c:pt idx="2" c:formatCode="yyyy/m/d">
                    <c:v>2012/6/3</c:v>
                  </c:pt>
                  <c:pt idx="3" c:formatCode="yyyy/m/d">
                    <c:v>2012/6/3</c:v>
                  </c:pt>
                  <c:pt idx="4" c:formatCode="yyyy/m/d">
                    <c:v>2012/6/3</c:v>
                  </c:pt>
                  <c:pt idx="5" c:formatCode="yyyy/m/d">
                    <c:v>2012/6/3</c:v>
                  </c:pt>
                  <c:pt idx="6" c:formatCode="yyyy/m/d">
                    <c:v>2012/6/3</c:v>
                  </c:pt>
                  <c:pt idx="7" c:formatCode="yyyy/m/d">
                    <c:v>2012/6/3</c:v>
                  </c:pt>
                  <c:pt idx="8" c:formatCode="yyyy/m/d">
                    <c:v>2012/6/3</c:v>
                  </c:pt>
                  <c:pt idx="9" c:formatCode="yyyy/m/d">
                    <c:v>2012/6/3</c:v>
                  </c:pt>
                  <c:pt idx="10" c:formatCode="yyyy/m/d">
                    <c:v>2012/6/3</c:v>
                  </c:pt>
                  <c:pt idx="11" c:formatCode="yyyy/m/d">
                    <c:v>2012/6/3</c:v>
                  </c:pt>
                  <c:pt idx="12" c:formatCode="yyyy/m/d">
                    <c:v>2012/6/3</c:v>
                  </c:pt>
                  <c:pt idx="13" c:formatCode="yyyy/m/d">
                    <c:v>2012/6/3</c:v>
                  </c:pt>
                  <c:pt idx="14" c:formatCode="yyyy/m/d">
                    <c:v>2012/6/3</c:v>
                  </c:pt>
                  <c:pt idx="15" c:formatCode="yyyy/m/d">
                    <c:v>2012/6/3</c:v>
                  </c:pt>
                  <c:pt idx="16" c:formatCode="yyyy/m/d">
                    <c:v>2012/6/3</c:v>
                  </c:pt>
                  <c:pt idx="17" c:formatCode="yyyy/m/d">
                    <c:v>2012/6/3</c:v>
                  </c:pt>
                  <c:pt idx="18" c:formatCode="yyyy/m/d">
                    <c:v>2012/6/3</c:v>
                  </c:pt>
                  <c:pt idx="19" c:formatCode="yyyy/m/d">
                    <c:v>2012/6/3</c:v>
                  </c:pt>
                  <c:pt idx="20" c:formatCode="yyyy/m/d">
                    <c:v>2012/6/3</c:v>
                  </c:pt>
                  <c:pt idx="21" c:formatCode="yyyy/m/d">
                    <c:v>2012/6/3</c:v>
                  </c:pt>
                  <c:pt idx="22" c:formatCode="yyyy/m/d">
                    <c:v>2012/6/3</c:v>
                  </c:pt>
                  <c:pt idx="23" c:formatCode="yyyy/m/d">
                    <c:v>2012/6/3</c:v>
                  </c:pt>
                  <c:pt idx="24" c:formatCode="yyyy/m/d">
                    <c:v>2012/6/3</c:v>
                  </c:pt>
                  <c:pt idx="25" c:formatCode="yyyy/m/d">
                    <c:v>2012/6/3</c:v>
                  </c:pt>
                  <c:pt idx="26" c:formatCode="yyyy/m/d">
                    <c:v>2012/6/3</c:v>
                  </c:pt>
                  <c:pt idx="27" c:formatCode="yyyy/m/d">
                    <c:v>2012/6/3</c:v>
                  </c:pt>
                </c:lvl>
              </c:multiLvlStrCache>
            </c:multiLvlStrRef>
          </c:cat>
          <c:val>
            <c:numRef>
              <c:f>预算数据条目!$F$6:$F$33</c:f>
              <c:numCache>
                <c:formatCode>\¥#,##0.00</c:formatCode>
                <c:ptCount val="28"/>
                <c:pt idx="0">
                  <c:v>850</c:v>
                </c:pt>
                <c:pt idx="1">
                  <c:v>2150</c:v>
                </c:pt>
                <c:pt idx="2">
                  <c:v>2100</c:v>
                </c:pt>
                <c:pt idx="3">
                  <c:v>7240</c:v>
                </c:pt>
                <c:pt idx="4">
                  <c:v>7330</c:v>
                </c:pt>
                <c:pt idx="5">
                  <c:v>7500</c:v>
                </c:pt>
                <c:pt idx="6">
                  <c:v>1450</c:v>
                </c:pt>
                <c:pt idx="7">
                  <c:v>3500</c:v>
                </c:pt>
                <c:pt idx="8">
                  <c:v>7250</c:v>
                </c:pt>
                <c:pt idx="9">
                  <c:v>4750</c:v>
                </c:pt>
                <c:pt idx="10">
                  <c:v>2000</c:v>
                </c:pt>
                <c:pt idx="11">
                  <c:v>3500</c:v>
                </c:pt>
                <c:pt idx="12">
                  <c:v>1440</c:v>
                </c:pt>
                <c:pt idx="13">
                  <c:v>3500</c:v>
                </c:pt>
                <c:pt idx="14">
                  <c:v>7000</c:v>
                </c:pt>
                <c:pt idx="15">
                  <c:v>8000</c:v>
                </c:pt>
                <c:pt idx="16">
                  <c:v>7500</c:v>
                </c:pt>
                <c:pt idx="17">
                  <c:v>7000</c:v>
                </c:pt>
                <c:pt idx="18">
                  <c:v>7000</c:v>
                </c:pt>
                <c:pt idx="19">
                  <c:v>8200</c:v>
                </c:pt>
                <c:pt idx="20">
                  <c:v>8750</c:v>
                </c:pt>
                <c:pt idx="21">
                  <c:v>8750</c:v>
                </c:pt>
                <c:pt idx="22">
                  <c:v>7100</c:v>
                </c:pt>
                <c:pt idx="23">
                  <c:v>9490</c:v>
                </c:pt>
                <c:pt idx="24">
                  <c:v>7250</c:v>
                </c:pt>
                <c:pt idx="25">
                  <c:v>5690</c:v>
                </c:pt>
                <c:pt idx="26">
                  <c:v>5500</c:v>
                </c:pt>
                <c:pt idx="27">
                  <c:v>6500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6936048"/>
        <c:axId val="144386512"/>
      </c:lineChart>
      <c:catAx>
        <c:axId val="106936048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44386512"/>
        <c:crosses val="autoZero"/>
        <c:auto val="1"/>
        <c:lblAlgn val="ctr"/>
        <c:lblOffset val="100"/>
        <c:noMultiLvlLbl val="0"/>
      </c:catAx>
      <c:valAx>
        <c:axId val="14438651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ja-JP" sz="1000" b="1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/>
                  <a:t>成本</a:t>
                </a:r>
                <a:endParaRPr lang="zh-CN" altLang="en-US"/>
              </a:p>
            </c:rich>
          </c:tx>
          <c:layout/>
          <c:overlay val="0"/>
        </c:title>
        <c:numFmt formatCode="#,##0.00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069360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96682586116427"/>
          <c:y val="0.0412965046035912"/>
          <c:w val="0.567937910945114"/>
          <c:h val="0.078548098154397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ja-JP" sz="1000" b="0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ln w="9525" cap="flat" cmpd="sng" algn="ctr">
      <a:solidFill>
        <a:schemeClr val="bg1">
          <a:lumMod val="65000"/>
        </a:schemeClr>
      </a:solidFill>
      <a:prstDash val="solid"/>
      <a:round/>
    </a:ln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超过</a:t>
            </a:r>
            <a:r>
              <a:rPr lang="en-US"/>
              <a:t>/</a:t>
            </a:r>
            <a:r>
              <a:rPr lang="zh-CN"/>
              <a:t>低于趋势</a:t>
            </a:r>
            <a:endParaRPr lang="zh-CN"/>
          </a:p>
        </c:rich>
      </c:tx>
      <c:layout>
        <c:manualLayout>
          <c:xMode val="edge"/>
          <c:yMode val="edge"/>
          <c:x val="0.0166278300578281"/>
          <c:y val="0.0344711243595916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预算数据条目!$H$5</c:f>
              <c:strCache>
                <c:ptCount val="1"/>
                <c:pt idx="0">
                  <c:v>差额</c:v>
                </c:pt>
              </c:strCache>
            </c:strRef>
          </c:tx>
          <c:spPr>
            <a:ln w="317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multiLvlStrRef>
              <c:f>预算数据条目!$B$6:$D$33</c:f>
              <c:multiLvlStrCache>
                <c:ptCount val="28"/>
                <c:lvl>
                  <c:pt idx="0">
                    <c:v>官员</c:v>
                  </c:pt>
                  <c:pt idx="1">
                    <c:v>安全</c:v>
                  </c:pt>
                  <c:pt idx="2">
                    <c:v>活动工作人员</c:v>
                  </c:pt>
                  <c:pt idx="3">
                    <c:v>非员工活动工作人员</c:v>
                  </c:pt>
                  <c:pt idx="4">
                    <c:v>制服</c:v>
                  </c:pt>
                  <c:pt idx="5">
                    <c:v>门票收入</c:v>
                  </c:pt>
                  <c:pt idx="6">
                    <c:v>用品，一般</c:v>
                  </c:pt>
                  <c:pt idx="7">
                    <c:v>学生省内旅游</c:v>
                  </c:pt>
                  <c:pt idx="8">
                    <c:v>学生省内旅游</c:v>
                  </c:pt>
                  <c:pt idx="9">
                    <c:v>一般用品</c:v>
                  </c:pt>
                  <c:pt idx="10">
                    <c:v>办公用品</c:v>
                  </c:pt>
                  <c:pt idx="11">
                    <c:v>转出</c:v>
                  </c:pt>
                  <c:pt idx="12">
                    <c:v>杂项</c:v>
                  </c:pt>
                  <c:pt idx="13">
                    <c:v>门票分享</c:v>
                  </c:pt>
                  <c:pt idx="14">
                    <c:v>筹款</c:v>
                  </c:pt>
                  <c:pt idx="15">
                    <c:v>捐赠</c:v>
                  </c:pt>
                  <c:pt idx="16">
                    <c:v>学生省外旅游</c:v>
                  </c:pt>
                  <c:pt idx="17">
                    <c:v>捐赠</c:v>
                  </c:pt>
                  <c:pt idx="18">
                    <c:v>转让</c:v>
                  </c:pt>
                  <c:pt idx="19">
                    <c:v>教练讲习班/旅游</c:v>
                  </c:pt>
                  <c:pt idx="20">
                    <c:v>转入</c:v>
                  </c:pt>
                  <c:pt idx="21">
                    <c:v>制服</c:v>
                  </c:pt>
                  <c:pt idx="22">
                    <c:v>学生省外旅游</c:v>
                  </c:pt>
                  <c:pt idx="23">
                    <c:v>杂项</c:v>
                  </c:pt>
                  <c:pt idx="24">
                    <c:v>筹款</c:v>
                  </c:pt>
                  <c:pt idx="25">
                    <c:v>学生省外旅游</c:v>
                  </c:pt>
                  <c:pt idx="26">
                    <c:v>办公用品</c:v>
                  </c:pt>
                  <c:pt idx="27">
                    <c:v>门票收入</c:v>
                  </c:pt>
                </c:lvl>
                <c:lvl>
                  <c:pt idx="0" c:formatCode="yyyy/m/d">
                    <c:v>支出</c:v>
                  </c:pt>
                  <c:pt idx="1" c:formatCode="yyyy/m/d">
                    <c:v>支出</c:v>
                  </c:pt>
                  <c:pt idx="2" c:formatCode="yyyy/m/d">
                    <c:v>支出</c:v>
                  </c:pt>
                  <c:pt idx="3" c:formatCode="yyyy/m/d">
                    <c:v>支出</c:v>
                  </c:pt>
                  <c:pt idx="4" c:formatCode="yyyy/m/d">
                    <c:v>支出</c:v>
                  </c:pt>
                  <c:pt idx="5" c:formatCode="yyyy/m/d">
                    <c:v>收入</c:v>
                  </c:pt>
                  <c:pt idx="6" c:formatCode="yyyy/m/d">
                    <c:v>支出</c:v>
                  </c:pt>
                  <c:pt idx="7" c:formatCode="yyyy/m/d">
                    <c:v>支出</c:v>
                  </c:pt>
                  <c:pt idx="8" c:formatCode="yyyy/m/d">
                    <c:v>支出</c:v>
                  </c:pt>
                  <c:pt idx="9" c:formatCode="yyyy/m/d">
                    <c:v>支出</c:v>
                  </c:pt>
                  <c:pt idx="10" c:formatCode="yyyy/m/d">
                    <c:v>支出</c:v>
                  </c:pt>
                  <c:pt idx="11" c:formatCode="yyyy/m/d">
                    <c:v>支出</c:v>
                  </c:pt>
                  <c:pt idx="12" c:formatCode="yyyy/m/d">
                    <c:v>支出</c:v>
                  </c:pt>
                  <c:pt idx="13" c:formatCode="yyyy/m/d">
                    <c:v>收入</c:v>
                  </c:pt>
                  <c:pt idx="14" c:formatCode="yyyy/m/d">
                    <c:v>收入</c:v>
                  </c:pt>
                  <c:pt idx="15" c:formatCode="yyyy/m/d">
                    <c:v>收入</c:v>
                  </c:pt>
                  <c:pt idx="16" c:formatCode="yyyy/m/d">
                    <c:v>支出</c:v>
                  </c:pt>
                  <c:pt idx="17" c:formatCode="yyyy/m/d">
                    <c:v>收入</c:v>
                  </c:pt>
                  <c:pt idx="18" c:formatCode="yyyy/m/d">
                    <c:v>收入</c:v>
                  </c:pt>
                  <c:pt idx="19" c:formatCode="yyyy/m/d">
                    <c:v>支出</c:v>
                  </c:pt>
                  <c:pt idx="20" c:formatCode="yyyy/m/d">
                    <c:v>收入</c:v>
                  </c:pt>
                  <c:pt idx="21" c:formatCode="yyyy/m/d">
                    <c:v>支出</c:v>
                  </c:pt>
                  <c:pt idx="22" c:formatCode="yyyy/m/d">
                    <c:v>支出</c:v>
                  </c:pt>
                  <c:pt idx="23" c:formatCode="yyyy/m/d">
                    <c:v>收入</c:v>
                  </c:pt>
                  <c:pt idx="24" c:formatCode="yyyy/m/d">
                    <c:v>收入</c:v>
                  </c:pt>
                  <c:pt idx="25" c:formatCode="yyyy/m/d">
                    <c:v>支出</c:v>
                  </c:pt>
                  <c:pt idx="26" c:formatCode="yyyy/m/d">
                    <c:v>支出</c:v>
                  </c:pt>
                  <c:pt idx="27" c:formatCode="yyyy/m/d">
                    <c:v>收入</c:v>
                  </c:pt>
                </c:lvl>
                <c:lvl>
                  <c:pt idx="0" c:formatCode="yyyy/m/d">
                    <c:v>2012/6/3</c:v>
                  </c:pt>
                  <c:pt idx="1" c:formatCode="yyyy/m/d">
                    <c:v>2012/6/3</c:v>
                  </c:pt>
                  <c:pt idx="2" c:formatCode="yyyy/m/d">
                    <c:v>2012/6/3</c:v>
                  </c:pt>
                  <c:pt idx="3" c:formatCode="yyyy/m/d">
                    <c:v>2012/6/3</c:v>
                  </c:pt>
                  <c:pt idx="4" c:formatCode="yyyy/m/d">
                    <c:v>2012/6/3</c:v>
                  </c:pt>
                  <c:pt idx="5" c:formatCode="yyyy/m/d">
                    <c:v>2012/6/3</c:v>
                  </c:pt>
                  <c:pt idx="6" c:formatCode="yyyy/m/d">
                    <c:v>2012/6/3</c:v>
                  </c:pt>
                  <c:pt idx="7" c:formatCode="yyyy/m/d">
                    <c:v>2012/6/3</c:v>
                  </c:pt>
                  <c:pt idx="8" c:formatCode="yyyy/m/d">
                    <c:v>2012/6/3</c:v>
                  </c:pt>
                  <c:pt idx="9" c:formatCode="yyyy/m/d">
                    <c:v>2012/6/3</c:v>
                  </c:pt>
                  <c:pt idx="10" c:formatCode="yyyy/m/d">
                    <c:v>2012/6/3</c:v>
                  </c:pt>
                  <c:pt idx="11" c:formatCode="yyyy/m/d">
                    <c:v>2012/6/3</c:v>
                  </c:pt>
                  <c:pt idx="12" c:formatCode="yyyy/m/d">
                    <c:v>2012/6/3</c:v>
                  </c:pt>
                  <c:pt idx="13" c:formatCode="yyyy/m/d">
                    <c:v>2012/6/3</c:v>
                  </c:pt>
                  <c:pt idx="14" c:formatCode="yyyy/m/d">
                    <c:v>2012/6/3</c:v>
                  </c:pt>
                  <c:pt idx="15" c:formatCode="yyyy/m/d">
                    <c:v>2012/6/3</c:v>
                  </c:pt>
                  <c:pt idx="16" c:formatCode="yyyy/m/d">
                    <c:v>2012/6/3</c:v>
                  </c:pt>
                  <c:pt idx="17" c:formatCode="yyyy/m/d">
                    <c:v>2012/6/3</c:v>
                  </c:pt>
                  <c:pt idx="18" c:formatCode="yyyy/m/d">
                    <c:v>2012/6/3</c:v>
                  </c:pt>
                  <c:pt idx="19" c:formatCode="yyyy/m/d">
                    <c:v>2012/6/3</c:v>
                  </c:pt>
                  <c:pt idx="20" c:formatCode="yyyy/m/d">
                    <c:v>2012/6/3</c:v>
                  </c:pt>
                  <c:pt idx="21" c:formatCode="yyyy/m/d">
                    <c:v>2012/6/3</c:v>
                  </c:pt>
                  <c:pt idx="22" c:formatCode="yyyy/m/d">
                    <c:v>2012/6/3</c:v>
                  </c:pt>
                  <c:pt idx="23" c:formatCode="yyyy/m/d">
                    <c:v>2012/6/3</c:v>
                  </c:pt>
                  <c:pt idx="24" c:formatCode="yyyy/m/d">
                    <c:v>2012/6/3</c:v>
                  </c:pt>
                  <c:pt idx="25" c:formatCode="yyyy/m/d">
                    <c:v>2012/6/3</c:v>
                  </c:pt>
                  <c:pt idx="26" c:formatCode="yyyy/m/d">
                    <c:v>2012/6/3</c:v>
                  </c:pt>
                  <c:pt idx="27" c:formatCode="yyyy/m/d">
                    <c:v>2012/6/3</c:v>
                  </c:pt>
                </c:lvl>
              </c:multiLvlStrCache>
            </c:multiLvlStrRef>
          </c:cat>
          <c:val>
            <c:numRef>
              <c:f>预算数据条目!$H$6:$H$33</c:f>
              <c:numCache>
                <c:formatCode>\¥#,##0.00</c:formatCode>
                <c:ptCount val="28"/>
                <c:pt idx="0">
                  <c:v>150</c:v>
                </c:pt>
                <c:pt idx="1">
                  <c:v>350</c:v>
                </c:pt>
                <c:pt idx="2">
                  <c:v>-100</c:v>
                </c:pt>
                <c:pt idx="3">
                  <c:v>260</c:v>
                </c:pt>
                <c:pt idx="4">
                  <c:v>-630</c:v>
                </c:pt>
                <c:pt idx="5">
                  <c:v>-400</c:v>
                </c:pt>
                <c:pt idx="6">
                  <c:v>150</c:v>
                </c:pt>
                <c:pt idx="7">
                  <c:v>1400</c:v>
                </c:pt>
                <c:pt idx="8">
                  <c:v>350</c:v>
                </c:pt>
                <c:pt idx="9">
                  <c:v>3750</c:v>
                </c:pt>
                <c:pt idx="10">
                  <c:v>4600</c:v>
                </c:pt>
                <c:pt idx="11">
                  <c:v>5100</c:v>
                </c:pt>
                <c:pt idx="12">
                  <c:v>60</c:v>
                </c:pt>
                <c:pt idx="13">
                  <c:v>-100</c:v>
                </c:pt>
                <c:pt idx="14">
                  <c:v>-300</c:v>
                </c:pt>
                <c:pt idx="15">
                  <c:v>-800</c:v>
                </c:pt>
                <c:pt idx="16">
                  <c:v>1300</c:v>
                </c:pt>
                <c:pt idx="17">
                  <c:v>1000</c:v>
                </c:pt>
                <c:pt idx="18">
                  <c:v>200</c:v>
                </c:pt>
                <c:pt idx="19">
                  <c:v>-2000</c:v>
                </c:pt>
                <c:pt idx="20">
                  <c:v>50</c:v>
                </c:pt>
                <c:pt idx="21">
                  <c:v>-250</c:v>
                </c:pt>
                <c:pt idx="22">
                  <c:v>0</c:v>
                </c:pt>
                <c:pt idx="23">
                  <c:v>10</c:v>
                </c:pt>
                <c:pt idx="24">
                  <c:v>-50</c:v>
                </c:pt>
                <c:pt idx="25">
                  <c:v>110</c:v>
                </c:pt>
                <c:pt idx="26">
                  <c:v>200</c:v>
                </c:pt>
                <c:pt idx="27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4606064"/>
        <c:axId val="144606608"/>
      </c:lineChart>
      <c:catAx>
        <c:axId val="14460606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44606608"/>
        <c:crosses val="autoZero"/>
        <c:auto val="1"/>
        <c:lblAlgn val="ctr"/>
        <c:lblOffset val="100"/>
        <c:noMultiLvlLbl val="0"/>
      </c:catAx>
      <c:valAx>
        <c:axId val="144606608"/>
        <c:scaling>
          <c:orientation val="minMax"/>
        </c:scaling>
        <c:delete val="0"/>
        <c:axPos val="l"/>
        <c:majorGridlines/>
        <c:numFmt formatCode="\¥#,##0.00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44606064"/>
        <c:crosses val="autoZero"/>
        <c:crossBetween val="between"/>
      </c:valAx>
    </c:plotArea>
    <c:plotVisOnly val="1"/>
    <c:dispBlanksAs val="gap"/>
    <c:showDLblsOverMax val="0"/>
  </c:chart>
  <c:spPr>
    <a:ln w="9525" cap="flat" cmpd="sng" algn="ctr">
      <a:solidFill>
        <a:schemeClr val="bg1">
          <a:lumMod val="65000"/>
        </a:schemeClr>
      </a:solidFill>
      <a:prstDash val="solid"/>
      <a:round/>
    </a:ln>
  </c:spPr>
  <c:txPr>
    <a:bodyPr/>
    <a:lstStyle/>
    <a:p>
      <a:pPr>
        <a:defRPr lang="zh-CN" sz="1000" b="1">
          <a:solidFill>
            <a:schemeClr val="tx1">
              <a:lumMod val="65000"/>
              <a:lumOff val="35000"/>
            </a:schemeClr>
          </a:solidFill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&#39044;&#31639;&#25253;&#21578;!A1"/><Relationship Id="rId1" Type="http://schemas.openxmlformats.org/officeDocument/2006/relationships/hyperlink" Target="#&#21015;&#34920;&#25968;&#25454;!A1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hyperlink" Target="#&#39044;&#31639;&#25968;&#25454;&#26465;&#30446;!A1"/><Relationship Id="rId3" Type="http://schemas.openxmlformats.org/officeDocument/2006/relationships/hyperlink" Target="#&#21015;&#34920;&#25968;&#25454;!A1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&#39044;&#31639;&#25968;&#25454;&#26465;&#30446;!A1"/><Relationship Id="rId1" Type="http://schemas.openxmlformats.org/officeDocument/2006/relationships/hyperlink" Target="#&#39044;&#31639;&#25253;&#21578;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971549</xdr:colOff>
      <xdr:row>1</xdr:row>
      <xdr:rowOff>76200</xdr:rowOff>
    </xdr:from>
    <xdr:to>
      <xdr:col>8</xdr:col>
      <xdr:colOff>26669</xdr:colOff>
      <xdr:row>1</xdr:row>
      <xdr:rowOff>304800</xdr:rowOff>
    </xdr:to>
    <xdr:sp>
      <xdr:nvSpPr>
        <xdr:cNvPr id="3" name="编辑列表" descr="单击可查看和编辑下拉列表项" title="编辑列表">
          <a:hlinkClick xmlns:r="http://schemas.openxmlformats.org/officeDocument/2006/relationships" r:id="rId1"/>
        </xdr:cNvPr>
        <xdr:cNvSpPr/>
      </xdr:nvSpPr>
      <xdr:spPr>
        <a:xfrm>
          <a:off x="10226675" y="257175"/>
          <a:ext cx="1754505" cy="228600"/>
        </a:xfrm>
        <a:prstGeom prst="roundRect">
          <a:avLst/>
        </a:prstGeom>
        <a:solidFill>
          <a:schemeClr val="accent1"/>
        </a:solidFill>
        <a:ln>
          <a:noFill/>
        </a:ln>
        <a:effectLst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编辑列表</a:t>
          </a:r>
          <a:endParaRPr lang="en-US" sz="10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 fPrintsWithSheet="0"/>
  </xdr:twoCellAnchor>
  <xdr:twoCellAnchor>
    <xdr:from>
      <xdr:col>0</xdr:col>
      <xdr:colOff>0</xdr:colOff>
      <xdr:row>1</xdr:row>
      <xdr:rowOff>95250</xdr:rowOff>
    </xdr:from>
    <xdr:to>
      <xdr:col>2</xdr:col>
      <xdr:colOff>682850</xdr:colOff>
      <xdr:row>2</xdr:row>
      <xdr:rowOff>193901</xdr:rowOff>
    </xdr:to>
    <xdr:grpSp>
      <xdr:nvGrpSpPr>
        <xdr:cNvPr id="11" name="标题艺术品" descr="&quot;&quot;" title="标题艺术品"/>
        <xdr:cNvGrpSpPr>
          <a:grpSpLocks noChangeAspect="1"/>
        </xdr:cNvGrpSpPr>
      </xdr:nvGrpSpPr>
      <xdr:grpSpPr>
        <a:xfrm>
          <a:off x="0" y="276225"/>
          <a:ext cx="2536825" cy="517525"/>
          <a:chOff x="0" y="20"/>
          <a:chExt cx="154" cy="53"/>
        </a:xfrm>
      </xdr:grpSpPr>
      <xdr:sp>
        <xdr:nvSpPr>
          <xdr:cNvPr id="13" name="任意多边形 5"/>
          <xdr:cNvSpPr/>
        </xdr:nvSpPr>
        <xdr:spPr>
          <a:xfrm>
            <a:off x="0" y="20"/>
            <a:ext cx="46" cy="53"/>
          </a:xfrm>
          <a:custGeom>
            <a:avLst/>
            <a:gdLst>
              <a:gd name="T0" fmla="*/ 0 w 1022"/>
              <a:gd name="T1" fmla="*/ 0 h 1161"/>
              <a:gd name="T2" fmla="*/ 1022 w 1022"/>
              <a:gd name="T3" fmla="*/ 0 h 1161"/>
              <a:gd name="T4" fmla="*/ 570 w 1022"/>
              <a:gd name="T5" fmla="*/ 1161 h 1161"/>
              <a:gd name="T6" fmla="*/ 0 w 1022"/>
              <a:gd name="T7" fmla="*/ 1161 h 1161"/>
              <a:gd name="T8" fmla="*/ 0 w 1022"/>
              <a:gd name="T9" fmla="*/ 0 h 116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022" h="1161">
                <a:moveTo>
                  <a:pt x="0" y="0"/>
                </a:moveTo>
                <a:lnTo>
                  <a:pt x="1022" y="0"/>
                </a:lnTo>
                <a:lnTo>
                  <a:pt x="570" y="1161"/>
                </a:lnTo>
                <a:lnTo>
                  <a:pt x="0" y="1161"/>
                </a:lnTo>
                <a:lnTo>
                  <a:pt x="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</a:ln>
        </xdr:spPr>
      </xdr:sp>
      <xdr:sp>
        <xdr:nvSpPr>
          <xdr:cNvPr id="14" name="任意多边形 6"/>
          <xdr:cNvSpPr/>
        </xdr:nvSpPr>
        <xdr:spPr>
          <a:xfrm>
            <a:off x="39" y="20"/>
            <a:ext cx="34" cy="53"/>
          </a:xfrm>
          <a:custGeom>
            <a:avLst/>
            <a:gdLst>
              <a:gd name="T0" fmla="*/ 452 w 748"/>
              <a:gd name="T1" fmla="*/ 0 h 1161"/>
              <a:gd name="T2" fmla="*/ 748 w 748"/>
              <a:gd name="T3" fmla="*/ 0 h 1161"/>
              <a:gd name="T4" fmla="*/ 296 w 748"/>
              <a:gd name="T5" fmla="*/ 1161 h 1161"/>
              <a:gd name="T6" fmla="*/ 0 w 748"/>
              <a:gd name="T7" fmla="*/ 1161 h 1161"/>
              <a:gd name="T8" fmla="*/ 452 w 748"/>
              <a:gd name="T9" fmla="*/ 0 h 116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748" h="1161">
                <a:moveTo>
                  <a:pt x="452" y="0"/>
                </a:moveTo>
                <a:lnTo>
                  <a:pt x="748" y="0"/>
                </a:lnTo>
                <a:lnTo>
                  <a:pt x="296" y="1161"/>
                </a:lnTo>
                <a:lnTo>
                  <a:pt x="0" y="1161"/>
                </a:lnTo>
                <a:lnTo>
                  <a:pt x="452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</a:ln>
        </xdr:spPr>
      </xdr:sp>
      <xdr:sp>
        <xdr:nvSpPr>
          <xdr:cNvPr id="15" name="任意多边形 7"/>
          <xdr:cNvSpPr/>
        </xdr:nvSpPr>
        <xdr:spPr>
          <a:xfrm>
            <a:off x="66" y="20"/>
            <a:ext cx="34" cy="53"/>
          </a:xfrm>
          <a:custGeom>
            <a:avLst/>
            <a:gdLst>
              <a:gd name="T0" fmla="*/ 453 w 749"/>
              <a:gd name="T1" fmla="*/ 0 h 1161"/>
              <a:gd name="T2" fmla="*/ 749 w 749"/>
              <a:gd name="T3" fmla="*/ 0 h 1161"/>
              <a:gd name="T4" fmla="*/ 297 w 749"/>
              <a:gd name="T5" fmla="*/ 1161 h 1161"/>
              <a:gd name="T6" fmla="*/ 0 w 749"/>
              <a:gd name="T7" fmla="*/ 1161 h 1161"/>
              <a:gd name="T8" fmla="*/ 453 w 749"/>
              <a:gd name="T9" fmla="*/ 0 h 116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749" h="1161">
                <a:moveTo>
                  <a:pt x="453" y="0"/>
                </a:moveTo>
                <a:lnTo>
                  <a:pt x="749" y="0"/>
                </a:lnTo>
                <a:lnTo>
                  <a:pt x="297" y="1161"/>
                </a:lnTo>
                <a:lnTo>
                  <a:pt x="0" y="1161"/>
                </a:lnTo>
                <a:lnTo>
                  <a:pt x="4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</a:ln>
        </xdr:spPr>
      </xdr:sp>
      <xdr:sp>
        <xdr:nvSpPr>
          <xdr:cNvPr id="16" name="任意多边形 8"/>
          <xdr:cNvSpPr/>
        </xdr:nvSpPr>
        <xdr:spPr>
          <a:xfrm>
            <a:off x="93" y="20"/>
            <a:ext cx="34" cy="53"/>
          </a:xfrm>
          <a:custGeom>
            <a:avLst/>
            <a:gdLst>
              <a:gd name="T0" fmla="*/ 453 w 749"/>
              <a:gd name="T1" fmla="*/ 0 h 1161"/>
              <a:gd name="T2" fmla="*/ 749 w 749"/>
              <a:gd name="T3" fmla="*/ 0 h 1161"/>
              <a:gd name="T4" fmla="*/ 297 w 749"/>
              <a:gd name="T5" fmla="*/ 1161 h 1161"/>
              <a:gd name="T6" fmla="*/ 0 w 749"/>
              <a:gd name="T7" fmla="*/ 1161 h 1161"/>
              <a:gd name="T8" fmla="*/ 453 w 749"/>
              <a:gd name="T9" fmla="*/ 0 h 116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749" h="1161">
                <a:moveTo>
                  <a:pt x="453" y="0"/>
                </a:moveTo>
                <a:lnTo>
                  <a:pt x="749" y="0"/>
                </a:lnTo>
                <a:lnTo>
                  <a:pt x="297" y="1161"/>
                </a:lnTo>
                <a:lnTo>
                  <a:pt x="0" y="1161"/>
                </a:lnTo>
                <a:lnTo>
                  <a:pt x="4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</a:ln>
        </xdr:spPr>
      </xdr:sp>
      <xdr:sp>
        <xdr:nvSpPr>
          <xdr:cNvPr id="17" name="任意多边形 9"/>
          <xdr:cNvSpPr/>
        </xdr:nvSpPr>
        <xdr:spPr>
          <a:xfrm>
            <a:off x="120" y="20"/>
            <a:ext cx="34" cy="53"/>
          </a:xfrm>
          <a:custGeom>
            <a:avLst/>
            <a:gdLst>
              <a:gd name="T0" fmla="*/ 452 w 748"/>
              <a:gd name="T1" fmla="*/ 0 h 1161"/>
              <a:gd name="T2" fmla="*/ 748 w 748"/>
              <a:gd name="T3" fmla="*/ 0 h 1161"/>
              <a:gd name="T4" fmla="*/ 297 w 748"/>
              <a:gd name="T5" fmla="*/ 1161 h 1161"/>
              <a:gd name="T6" fmla="*/ 0 w 748"/>
              <a:gd name="T7" fmla="*/ 1161 h 1161"/>
              <a:gd name="T8" fmla="*/ 452 w 748"/>
              <a:gd name="T9" fmla="*/ 0 h 116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748" h="1161">
                <a:moveTo>
                  <a:pt x="452" y="0"/>
                </a:moveTo>
                <a:lnTo>
                  <a:pt x="748" y="0"/>
                </a:lnTo>
                <a:lnTo>
                  <a:pt x="297" y="1161"/>
                </a:lnTo>
                <a:lnTo>
                  <a:pt x="0" y="1161"/>
                </a:lnTo>
                <a:lnTo>
                  <a:pt x="452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</a:ln>
        </xdr:spPr>
      </xdr:sp>
    </xdr:grpSp>
    <xdr:clientData/>
  </xdr:twoCellAnchor>
  <xdr:twoCellAnchor>
    <xdr:from>
      <xdr:col>5</xdr:col>
      <xdr:colOff>409575</xdr:colOff>
      <xdr:row>1</xdr:row>
      <xdr:rowOff>76200</xdr:rowOff>
    </xdr:from>
    <xdr:to>
      <xdr:col>6</xdr:col>
      <xdr:colOff>858774</xdr:colOff>
      <xdr:row>1</xdr:row>
      <xdr:rowOff>304800</xdr:rowOff>
    </xdr:to>
    <xdr:sp>
      <xdr:nvSpPr>
        <xdr:cNvPr id="18" name="查看预算报表" descr="单击可查看预算报表" title="查看预算报表">
          <a:hlinkClick xmlns:r="http://schemas.openxmlformats.org/officeDocument/2006/relationships" r:id="rId2"/>
        </xdr:cNvPr>
        <xdr:cNvSpPr/>
      </xdr:nvSpPr>
      <xdr:spPr>
        <a:xfrm>
          <a:off x="8119745" y="257175"/>
          <a:ext cx="1994535" cy="228600"/>
        </a:xfrm>
        <a:prstGeom prst="roundRect">
          <a:avLst/>
        </a:prstGeom>
        <a:solidFill>
          <a:schemeClr val="accent1"/>
        </a:solidFill>
        <a:ln>
          <a:noFill/>
        </a:ln>
        <a:effectLst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查看预算报表</a:t>
          </a:r>
          <a:endParaRPr lang="en-US" sz="10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66676</xdr:colOff>
      <xdr:row>4</xdr:row>
      <xdr:rowOff>0</xdr:rowOff>
    </xdr:from>
    <xdr:to>
      <xdr:col>8</xdr:col>
      <xdr:colOff>857252</xdr:colOff>
      <xdr:row>14</xdr:row>
      <xdr:rowOff>19050</xdr:rowOff>
    </xdr:to>
    <xdr:graphicFrame>
      <xdr:nvGraphicFramePr>
        <xdr:cNvPr id="2" name="BudgetVsActual" descr="折线图比较预算支出成本与实际支出成本。" title="预算与实际"/>
        <xdr:cNvGraphicFramePr/>
      </xdr:nvGraphicFramePr>
      <xdr:xfrm>
        <a:off x="6826250" y="990600"/>
        <a:ext cx="5242560" cy="182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66676</xdr:colOff>
      <xdr:row>14</xdr:row>
      <xdr:rowOff>66674</xdr:rowOff>
    </xdr:from>
    <xdr:to>
      <xdr:col>8</xdr:col>
      <xdr:colOff>857251</xdr:colOff>
      <xdr:row>23</xdr:row>
      <xdr:rowOff>152400</xdr:rowOff>
    </xdr:to>
    <xdr:graphicFrame>
      <xdr:nvGraphicFramePr>
        <xdr:cNvPr id="3" name="OverUnderTrend" descr="绘制预算成本和实际成本之间差异的折线图。" title="超过/低于趋势"/>
        <xdr:cNvGraphicFramePr/>
      </xdr:nvGraphicFramePr>
      <xdr:xfrm>
        <a:off x="6826250" y="2866390"/>
        <a:ext cx="5242560" cy="1715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1047750</xdr:colOff>
      <xdr:row>1</xdr:row>
      <xdr:rowOff>66675</xdr:rowOff>
    </xdr:from>
    <xdr:to>
      <xdr:col>8</xdr:col>
      <xdr:colOff>883920</xdr:colOff>
      <xdr:row>1</xdr:row>
      <xdr:rowOff>295275</xdr:rowOff>
    </xdr:to>
    <xdr:sp>
      <xdr:nvSpPr>
        <xdr:cNvPr id="17" name="编辑列表" descr="单击可查看和编辑下拉列表项" title="编辑列表">
          <a:hlinkClick xmlns:r="http://schemas.openxmlformats.org/officeDocument/2006/relationships" r:id="rId3"/>
        </xdr:cNvPr>
        <xdr:cNvSpPr/>
      </xdr:nvSpPr>
      <xdr:spPr>
        <a:xfrm>
          <a:off x="10713720" y="247650"/>
          <a:ext cx="1381760" cy="228600"/>
        </a:xfrm>
        <a:prstGeom prst="roundRect">
          <a:avLst/>
        </a:prstGeom>
        <a:solidFill>
          <a:schemeClr val="accent1"/>
        </a:solidFill>
        <a:ln>
          <a:noFill/>
        </a:ln>
        <a:effectLst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编辑列表</a:t>
          </a:r>
          <a:endParaRPr lang="en-US" sz="10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 fPrintsWithSheet="0"/>
  </xdr:twoCellAnchor>
  <xdr:twoCellAnchor>
    <xdr:from>
      <xdr:col>6</xdr:col>
      <xdr:colOff>552450</xdr:colOff>
      <xdr:row>1</xdr:row>
      <xdr:rowOff>66675</xdr:rowOff>
    </xdr:from>
    <xdr:to>
      <xdr:col>7</xdr:col>
      <xdr:colOff>914400</xdr:colOff>
      <xdr:row>1</xdr:row>
      <xdr:rowOff>295275</xdr:rowOff>
    </xdr:to>
    <xdr:sp>
      <xdr:nvSpPr>
        <xdr:cNvPr id="25" name="输入预算数据" descr="单击可查看和输入预算数据" title="输入预算数据">
          <a:hlinkClick xmlns:r="http://schemas.openxmlformats.org/officeDocument/2006/relationships" r:id="rId4"/>
        </xdr:cNvPr>
        <xdr:cNvSpPr/>
      </xdr:nvSpPr>
      <xdr:spPr>
        <a:xfrm>
          <a:off x="8672830" y="247650"/>
          <a:ext cx="1907540" cy="228600"/>
        </a:xfrm>
        <a:prstGeom prst="roundRect">
          <a:avLst/>
        </a:prstGeom>
        <a:solidFill>
          <a:schemeClr val="accent1"/>
        </a:solidFill>
        <a:ln>
          <a:noFill/>
        </a:ln>
        <a:effectLst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输入预算数据</a:t>
          </a:r>
          <a:endParaRPr lang="en-US" sz="10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 fPrintsWithSheet="0"/>
  </xdr:twoCellAnchor>
  <xdr:twoCellAnchor>
    <xdr:from>
      <xdr:col>0</xdr:col>
      <xdr:colOff>0</xdr:colOff>
      <xdr:row>1</xdr:row>
      <xdr:rowOff>95250</xdr:rowOff>
    </xdr:from>
    <xdr:to>
      <xdr:col>1</xdr:col>
      <xdr:colOff>1740125</xdr:colOff>
      <xdr:row>2</xdr:row>
      <xdr:rowOff>193901</xdr:rowOff>
    </xdr:to>
    <xdr:grpSp>
      <xdr:nvGrpSpPr>
        <xdr:cNvPr id="23" name="标题艺术品" descr="&quot;&quot;" title="标题艺术品"/>
        <xdr:cNvGrpSpPr>
          <a:grpSpLocks noChangeAspect="1"/>
        </xdr:cNvGrpSpPr>
      </xdr:nvGrpSpPr>
      <xdr:grpSpPr>
        <a:xfrm>
          <a:off x="0" y="276225"/>
          <a:ext cx="1946275" cy="517525"/>
          <a:chOff x="0" y="20"/>
          <a:chExt cx="154" cy="53"/>
        </a:xfrm>
      </xdr:grpSpPr>
      <xdr:sp>
        <xdr:nvSpPr>
          <xdr:cNvPr id="33" name="任意多边形 5"/>
          <xdr:cNvSpPr/>
        </xdr:nvSpPr>
        <xdr:spPr>
          <a:xfrm>
            <a:off x="0" y="20"/>
            <a:ext cx="46" cy="53"/>
          </a:xfrm>
          <a:custGeom>
            <a:avLst/>
            <a:gdLst>
              <a:gd name="T0" fmla="*/ 0 w 1022"/>
              <a:gd name="T1" fmla="*/ 0 h 1161"/>
              <a:gd name="T2" fmla="*/ 1022 w 1022"/>
              <a:gd name="T3" fmla="*/ 0 h 1161"/>
              <a:gd name="T4" fmla="*/ 570 w 1022"/>
              <a:gd name="T5" fmla="*/ 1161 h 1161"/>
              <a:gd name="T6" fmla="*/ 0 w 1022"/>
              <a:gd name="T7" fmla="*/ 1161 h 1161"/>
              <a:gd name="T8" fmla="*/ 0 w 1022"/>
              <a:gd name="T9" fmla="*/ 0 h 116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022" h="1161">
                <a:moveTo>
                  <a:pt x="0" y="0"/>
                </a:moveTo>
                <a:lnTo>
                  <a:pt x="1022" y="0"/>
                </a:lnTo>
                <a:lnTo>
                  <a:pt x="570" y="1161"/>
                </a:lnTo>
                <a:lnTo>
                  <a:pt x="0" y="1161"/>
                </a:lnTo>
                <a:lnTo>
                  <a:pt x="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</a:ln>
        </xdr:spPr>
      </xdr:sp>
      <xdr:sp>
        <xdr:nvSpPr>
          <xdr:cNvPr id="34" name="任意多边形 6"/>
          <xdr:cNvSpPr/>
        </xdr:nvSpPr>
        <xdr:spPr>
          <a:xfrm>
            <a:off x="39" y="20"/>
            <a:ext cx="34" cy="53"/>
          </a:xfrm>
          <a:custGeom>
            <a:avLst/>
            <a:gdLst>
              <a:gd name="T0" fmla="*/ 452 w 748"/>
              <a:gd name="T1" fmla="*/ 0 h 1161"/>
              <a:gd name="T2" fmla="*/ 748 w 748"/>
              <a:gd name="T3" fmla="*/ 0 h 1161"/>
              <a:gd name="T4" fmla="*/ 296 w 748"/>
              <a:gd name="T5" fmla="*/ 1161 h 1161"/>
              <a:gd name="T6" fmla="*/ 0 w 748"/>
              <a:gd name="T7" fmla="*/ 1161 h 1161"/>
              <a:gd name="T8" fmla="*/ 452 w 748"/>
              <a:gd name="T9" fmla="*/ 0 h 116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748" h="1161">
                <a:moveTo>
                  <a:pt x="452" y="0"/>
                </a:moveTo>
                <a:lnTo>
                  <a:pt x="748" y="0"/>
                </a:lnTo>
                <a:lnTo>
                  <a:pt x="296" y="1161"/>
                </a:lnTo>
                <a:lnTo>
                  <a:pt x="0" y="1161"/>
                </a:lnTo>
                <a:lnTo>
                  <a:pt x="452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</a:ln>
        </xdr:spPr>
      </xdr:sp>
      <xdr:sp>
        <xdr:nvSpPr>
          <xdr:cNvPr id="35" name="任意多边形 7"/>
          <xdr:cNvSpPr/>
        </xdr:nvSpPr>
        <xdr:spPr>
          <a:xfrm>
            <a:off x="66" y="20"/>
            <a:ext cx="34" cy="53"/>
          </a:xfrm>
          <a:custGeom>
            <a:avLst/>
            <a:gdLst>
              <a:gd name="T0" fmla="*/ 453 w 749"/>
              <a:gd name="T1" fmla="*/ 0 h 1161"/>
              <a:gd name="T2" fmla="*/ 749 w 749"/>
              <a:gd name="T3" fmla="*/ 0 h 1161"/>
              <a:gd name="T4" fmla="*/ 297 w 749"/>
              <a:gd name="T5" fmla="*/ 1161 h 1161"/>
              <a:gd name="T6" fmla="*/ 0 w 749"/>
              <a:gd name="T7" fmla="*/ 1161 h 1161"/>
              <a:gd name="T8" fmla="*/ 453 w 749"/>
              <a:gd name="T9" fmla="*/ 0 h 116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749" h="1161">
                <a:moveTo>
                  <a:pt x="453" y="0"/>
                </a:moveTo>
                <a:lnTo>
                  <a:pt x="749" y="0"/>
                </a:lnTo>
                <a:lnTo>
                  <a:pt x="297" y="1161"/>
                </a:lnTo>
                <a:lnTo>
                  <a:pt x="0" y="1161"/>
                </a:lnTo>
                <a:lnTo>
                  <a:pt x="4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</a:ln>
        </xdr:spPr>
      </xdr:sp>
      <xdr:sp>
        <xdr:nvSpPr>
          <xdr:cNvPr id="36" name="任意多边形 8"/>
          <xdr:cNvSpPr/>
        </xdr:nvSpPr>
        <xdr:spPr>
          <a:xfrm>
            <a:off x="93" y="20"/>
            <a:ext cx="34" cy="53"/>
          </a:xfrm>
          <a:custGeom>
            <a:avLst/>
            <a:gdLst>
              <a:gd name="T0" fmla="*/ 453 w 749"/>
              <a:gd name="T1" fmla="*/ 0 h 1161"/>
              <a:gd name="T2" fmla="*/ 749 w 749"/>
              <a:gd name="T3" fmla="*/ 0 h 1161"/>
              <a:gd name="T4" fmla="*/ 297 w 749"/>
              <a:gd name="T5" fmla="*/ 1161 h 1161"/>
              <a:gd name="T6" fmla="*/ 0 w 749"/>
              <a:gd name="T7" fmla="*/ 1161 h 1161"/>
              <a:gd name="T8" fmla="*/ 453 w 749"/>
              <a:gd name="T9" fmla="*/ 0 h 116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749" h="1161">
                <a:moveTo>
                  <a:pt x="453" y="0"/>
                </a:moveTo>
                <a:lnTo>
                  <a:pt x="749" y="0"/>
                </a:lnTo>
                <a:lnTo>
                  <a:pt x="297" y="1161"/>
                </a:lnTo>
                <a:lnTo>
                  <a:pt x="0" y="1161"/>
                </a:lnTo>
                <a:lnTo>
                  <a:pt x="4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</a:ln>
        </xdr:spPr>
      </xdr:sp>
      <xdr:sp>
        <xdr:nvSpPr>
          <xdr:cNvPr id="37" name="任意多边形 9"/>
          <xdr:cNvSpPr/>
        </xdr:nvSpPr>
        <xdr:spPr>
          <a:xfrm>
            <a:off x="120" y="20"/>
            <a:ext cx="34" cy="53"/>
          </a:xfrm>
          <a:custGeom>
            <a:avLst/>
            <a:gdLst>
              <a:gd name="T0" fmla="*/ 452 w 748"/>
              <a:gd name="T1" fmla="*/ 0 h 1161"/>
              <a:gd name="T2" fmla="*/ 748 w 748"/>
              <a:gd name="T3" fmla="*/ 0 h 1161"/>
              <a:gd name="T4" fmla="*/ 297 w 748"/>
              <a:gd name="T5" fmla="*/ 1161 h 1161"/>
              <a:gd name="T6" fmla="*/ 0 w 748"/>
              <a:gd name="T7" fmla="*/ 1161 h 1161"/>
              <a:gd name="T8" fmla="*/ 452 w 748"/>
              <a:gd name="T9" fmla="*/ 0 h 116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748" h="1161">
                <a:moveTo>
                  <a:pt x="452" y="0"/>
                </a:moveTo>
                <a:lnTo>
                  <a:pt x="748" y="0"/>
                </a:lnTo>
                <a:lnTo>
                  <a:pt x="297" y="1161"/>
                </a:lnTo>
                <a:lnTo>
                  <a:pt x="0" y="1161"/>
                </a:lnTo>
                <a:lnTo>
                  <a:pt x="452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</a:ln>
        </xdr:spPr>
      </xdr:sp>
    </xdr:grpSp>
    <xdr:clientData/>
  </xdr:twoCellAnchor>
  <xdr:twoCellAnchor editAs="oneCell">
    <xdr:from>
      <xdr:col>5</xdr:col>
      <xdr:colOff>66675</xdr:colOff>
      <xdr:row>23</xdr:row>
      <xdr:rowOff>209551</xdr:rowOff>
    </xdr:from>
    <xdr:to>
      <xdr:col>6</xdr:col>
      <xdr:colOff>76200</xdr:colOff>
      <xdr:row>29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项目类型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项目类型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26250" y="4610100"/>
              <a:ext cx="1370330" cy="112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161926</xdr:colOff>
      <xdr:row>23</xdr:row>
      <xdr:rowOff>200025</xdr:rowOff>
    </xdr:from>
    <xdr:to>
      <xdr:col>8</xdr:col>
      <xdr:colOff>857250</xdr:colOff>
      <xdr:row>37</xdr:row>
      <xdr:rowOff>209550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费用项目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费用项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2305" y="4610100"/>
              <a:ext cx="3786505" cy="3076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66676</xdr:colOff>
      <xdr:row>1</xdr:row>
      <xdr:rowOff>66674</xdr:rowOff>
    </xdr:from>
    <xdr:to>
      <xdr:col>8</xdr:col>
      <xdr:colOff>30100</xdr:colOff>
      <xdr:row>1</xdr:row>
      <xdr:rowOff>295274</xdr:rowOff>
    </xdr:to>
    <xdr:sp>
      <xdr:nvSpPr>
        <xdr:cNvPr id="15" name="查看预算报表" descr="单击可查看预算报表" title="查看预算报表">
          <a:hlinkClick xmlns:r="http://schemas.openxmlformats.org/officeDocument/2006/relationships" r:id="rId1"/>
        </xdr:cNvPr>
        <xdr:cNvSpPr/>
      </xdr:nvSpPr>
      <xdr:spPr>
        <a:xfrm>
          <a:off x="7293610" y="247015"/>
          <a:ext cx="2052955" cy="228600"/>
        </a:xfrm>
        <a:prstGeom prst="roundRect">
          <a:avLst/>
        </a:prstGeom>
        <a:solidFill>
          <a:schemeClr val="accent1"/>
        </a:solidFill>
        <a:ln>
          <a:noFill/>
        </a:ln>
        <a:effectLst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查看预算报表</a:t>
          </a:r>
          <a:endParaRPr lang="en-US" sz="10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 fPrintsWithSheet="0"/>
  </xdr:twoCellAnchor>
  <xdr:twoCellAnchor>
    <xdr:from>
      <xdr:col>8</xdr:col>
      <xdr:colOff>152400</xdr:colOff>
      <xdr:row>1</xdr:row>
      <xdr:rowOff>66674</xdr:rowOff>
    </xdr:from>
    <xdr:to>
      <xdr:col>11</xdr:col>
      <xdr:colOff>38100</xdr:colOff>
      <xdr:row>1</xdr:row>
      <xdr:rowOff>295274</xdr:rowOff>
    </xdr:to>
    <xdr:sp>
      <xdr:nvSpPr>
        <xdr:cNvPr id="16" name="输入预算数据" descr="单击可查看和输入预算数据" title="输入预算数据">
          <a:hlinkClick xmlns:r="http://schemas.openxmlformats.org/officeDocument/2006/relationships" r:id="rId2"/>
        </xdr:cNvPr>
        <xdr:cNvSpPr/>
      </xdr:nvSpPr>
      <xdr:spPr>
        <a:xfrm>
          <a:off x="9469120" y="247015"/>
          <a:ext cx="1975485" cy="228600"/>
        </a:xfrm>
        <a:prstGeom prst="roundRect">
          <a:avLst/>
        </a:prstGeom>
        <a:solidFill>
          <a:schemeClr val="accent1"/>
        </a:solidFill>
        <a:ln>
          <a:noFill/>
        </a:ln>
        <a:effectLst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输入预算数据</a:t>
          </a:r>
          <a:endParaRPr lang="en-US" sz="10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 fPrintsWithSheet="0"/>
  </xdr:twoCellAnchor>
  <xdr:twoCellAnchor>
    <xdr:from>
      <xdr:col>0</xdr:col>
      <xdr:colOff>0</xdr:colOff>
      <xdr:row>1</xdr:row>
      <xdr:rowOff>90488</xdr:rowOff>
    </xdr:from>
    <xdr:to>
      <xdr:col>1</xdr:col>
      <xdr:colOff>1740125</xdr:colOff>
      <xdr:row>2</xdr:row>
      <xdr:rowOff>189139</xdr:rowOff>
    </xdr:to>
    <xdr:grpSp>
      <xdr:nvGrpSpPr>
        <xdr:cNvPr id="17" name="标题艺术品" descr="&quot;&quot;" title="标题艺术品"/>
        <xdr:cNvGrpSpPr>
          <a:grpSpLocks noChangeAspect="1"/>
        </xdr:cNvGrpSpPr>
      </xdr:nvGrpSpPr>
      <xdr:grpSpPr>
        <a:xfrm>
          <a:off x="0" y="271145"/>
          <a:ext cx="1946275" cy="517525"/>
          <a:chOff x="0" y="20"/>
          <a:chExt cx="154" cy="53"/>
        </a:xfrm>
      </xdr:grpSpPr>
      <xdr:sp>
        <xdr:nvSpPr>
          <xdr:cNvPr id="19" name="任意多边形 5"/>
          <xdr:cNvSpPr/>
        </xdr:nvSpPr>
        <xdr:spPr>
          <a:xfrm>
            <a:off x="0" y="20"/>
            <a:ext cx="46" cy="53"/>
          </a:xfrm>
          <a:custGeom>
            <a:avLst/>
            <a:gdLst>
              <a:gd name="T0" fmla="*/ 0 w 1022"/>
              <a:gd name="T1" fmla="*/ 0 h 1161"/>
              <a:gd name="T2" fmla="*/ 1022 w 1022"/>
              <a:gd name="T3" fmla="*/ 0 h 1161"/>
              <a:gd name="T4" fmla="*/ 570 w 1022"/>
              <a:gd name="T5" fmla="*/ 1161 h 1161"/>
              <a:gd name="T6" fmla="*/ 0 w 1022"/>
              <a:gd name="T7" fmla="*/ 1161 h 1161"/>
              <a:gd name="T8" fmla="*/ 0 w 1022"/>
              <a:gd name="T9" fmla="*/ 0 h 116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022" h="1161">
                <a:moveTo>
                  <a:pt x="0" y="0"/>
                </a:moveTo>
                <a:lnTo>
                  <a:pt x="1022" y="0"/>
                </a:lnTo>
                <a:lnTo>
                  <a:pt x="570" y="1161"/>
                </a:lnTo>
                <a:lnTo>
                  <a:pt x="0" y="1161"/>
                </a:lnTo>
                <a:lnTo>
                  <a:pt x="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</a:ln>
        </xdr:spPr>
      </xdr:sp>
      <xdr:sp>
        <xdr:nvSpPr>
          <xdr:cNvPr id="20" name="任意多边形 6"/>
          <xdr:cNvSpPr/>
        </xdr:nvSpPr>
        <xdr:spPr>
          <a:xfrm>
            <a:off x="39" y="20"/>
            <a:ext cx="34" cy="53"/>
          </a:xfrm>
          <a:custGeom>
            <a:avLst/>
            <a:gdLst>
              <a:gd name="T0" fmla="*/ 452 w 748"/>
              <a:gd name="T1" fmla="*/ 0 h 1161"/>
              <a:gd name="T2" fmla="*/ 748 w 748"/>
              <a:gd name="T3" fmla="*/ 0 h 1161"/>
              <a:gd name="T4" fmla="*/ 296 w 748"/>
              <a:gd name="T5" fmla="*/ 1161 h 1161"/>
              <a:gd name="T6" fmla="*/ 0 w 748"/>
              <a:gd name="T7" fmla="*/ 1161 h 1161"/>
              <a:gd name="T8" fmla="*/ 452 w 748"/>
              <a:gd name="T9" fmla="*/ 0 h 116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748" h="1161">
                <a:moveTo>
                  <a:pt x="452" y="0"/>
                </a:moveTo>
                <a:lnTo>
                  <a:pt x="748" y="0"/>
                </a:lnTo>
                <a:lnTo>
                  <a:pt x="296" y="1161"/>
                </a:lnTo>
                <a:lnTo>
                  <a:pt x="0" y="1161"/>
                </a:lnTo>
                <a:lnTo>
                  <a:pt x="452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</a:ln>
        </xdr:spPr>
      </xdr:sp>
      <xdr:sp>
        <xdr:nvSpPr>
          <xdr:cNvPr id="21" name="任意多边形 7"/>
          <xdr:cNvSpPr/>
        </xdr:nvSpPr>
        <xdr:spPr>
          <a:xfrm>
            <a:off x="66" y="20"/>
            <a:ext cx="34" cy="53"/>
          </a:xfrm>
          <a:custGeom>
            <a:avLst/>
            <a:gdLst>
              <a:gd name="T0" fmla="*/ 453 w 749"/>
              <a:gd name="T1" fmla="*/ 0 h 1161"/>
              <a:gd name="T2" fmla="*/ 749 w 749"/>
              <a:gd name="T3" fmla="*/ 0 h 1161"/>
              <a:gd name="T4" fmla="*/ 297 w 749"/>
              <a:gd name="T5" fmla="*/ 1161 h 1161"/>
              <a:gd name="T6" fmla="*/ 0 w 749"/>
              <a:gd name="T7" fmla="*/ 1161 h 1161"/>
              <a:gd name="T8" fmla="*/ 453 w 749"/>
              <a:gd name="T9" fmla="*/ 0 h 116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749" h="1161">
                <a:moveTo>
                  <a:pt x="453" y="0"/>
                </a:moveTo>
                <a:lnTo>
                  <a:pt x="749" y="0"/>
                </a:lnTo>
                <a:lnTo>
                  <a:pt x="297" y="1161"/>
                </a:lnTo>
                <a:lnTo>
                  <a:pt x="0" y="1161"/>
                </a:lnTo>
                <a:lnTo>
                  <a:pt x="4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</a:ln>
        </xdr:spPr>
      </xdr:sp>
      <xdr:sp>
        <xdr:nvSpPr>
          <xdr:cNvPr id="22" name="任意多边形 8"/>
          <xdr:cNvSpPr/>
        </xdr:nvSpPr>
        <xdr:spPr>
          <a:xfrm>
            <a:off x="93" y="20"/>
            <a:ext cx="34" cy="53"/>
          </a:xfrm>
          <a:custGeom>
            <a:avLst/>
            <a:gdLst>
              <a:gd name="T0" fmla="*/ 453 w 749"/>
              <a:gd name="T1" fmla="*/ 0 h 1161"/>
              <a:gd name="T2" fmla="*/ 749 w 749"/>
              <a:gd name="T3" fmla="*/ 0 h 1161"/>
              <a:gd name="T4" fmla="*/ 297 w 749"/>
              <a:gd name="T5" fmla="*/ 1161 h 1161"/>
              <a:gd name="T6" fmla="*/ 0 w 749"/>
              <a:gd name="T7" fmla="*/ 1161 h 1161"/>
              <a:gd name="T8" fmla="*/ 453 w 749"/>
              <a:gd name="T9" fmla="*/ 0 h 116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749" h="1161">
                <a:moveTo>
                  <a:pt x="453" y="0"/>
                </a:moveTo>
                <a:lnTo>
                  <a:pt x="749" y="0"/>
                </a:lnTo>
                <a:lnTo>
                  <a:pt x="297" y="1161"/>
                </a:lnTo>
                <a:lnTo>
                  <a:pt x="0" y="1161"/>
                </a:lnTo>
                <a:lnTo>
                  <a:pt x="4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</a:ln>
        </xdr:spPr>
      </xdr:sp>
      <xdr:sp>
        <xdr:nvSpPr>
          <xdr:cNvPr id="23" name="任意多边形 9"/>
          <xdr:cNvSpPr/>
        </xdr:nvSpPr>
        <xdr:spPr>
          <a:xfrm>
            <a:off x="120" y="20"/>
            <a:ext cx="34" cy="53"/>
          </a:xfrm>
          <a:custGeom>
            <a:avLst/>
            <a:gdLst>
              <a:gd name="T0" fmla="*/ 452 w 748"/>
              <a:gd name="T1" fmla="*/ 0 h 1161"/>
              <a:gd name="T2" fmla="*/ 748 w 748"/>
              <a:gd name="T3" fmla="*/ 0 h 1161"/>
              <a:gd name="T4" fmla="*/ 297 w 748"/>
              <a:gd name="T5" fmla="*/ 1161 h 1161"/>
              <a:gd name="T6" fmla="*/ 0 w 748"/>
              <a:gd name="T7" fmla="*/ 1161 h 1161"/>
              <a:gd name="T8" fmla="*/ 452 w 748"/>
              <a:gd name="T9" fmla="*/ 0 h 116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748" h="1161">
                <a:moveTo>
                  <a:pt x="452" y="0"/>
                </a:moveTo>
                <a:lnTo>
                  <a:pt x="748" y="0"/>
                </a:lnTo>
                <a:lnTo>
                  <a:pt x="297" y="1161"/>
                </a:lnTo>
                <a:lnTo>
                  <a:pt x="0" y="1161"/>
                </a:lnTo>
                <a:lnTo>
                  <a:pt x="452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</a:ln>
        </xdr:spPr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1221.6903391204" refreshedBy="Wittawat Da-asa" recordCount="28">
  <cacheSource type="worksheet">
    <worksheetSource name="BudgetTable"/>
  </cacheSource>
  <cacheFields count="7">
    <cacheField name="日期" numFmtId="14"/>
    <cacheField name="项目类型" numFmtId="14">
      <sharedItems count="2">
        <s v="支出"/>
        <s v="收入"/>
      </sharedItems>
    </cacheField>
    <cacheField name="费用项目" numFmtId="0">
      <sharedItems count="19">
        <s v="官员"/>
        <s v="安全"/>
        <s v="活动工作人员"/>
        <s v="非员工活动工作人员"/>
        <s v="制服"/>
        <s v="门票收入"/>
        <s v="用品，一般"/>
        <s v="学生省内旅游"/>
        <s v="一般用品"/>
        <s v="办公用品"/>
        <s v="转出"/>
        <s v="杂项"/>
        <s v="门票分享"/>
        <s v="筹款"/>
        <s v="捐赠"/>
        <s v="学生省外旅游"/>
        <s v="转让"/>
        <s v="教练讲习班/旅游"/>
        <s v="转入"/>
      </sharedItems>
    </cacheField>
    <cacheField name="预算成本" numFmtId="4"/>
    <cacheField name="实际成本" numFmtId="177"/>
    <cacheField name="超过/低于" numFmtId="9"/>
    <cacheField name="差额" numFmtId="177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d v="2012-06-03T00:00:00"/>
    <x v="0"/>
    <x v="0"/>
    <n v="1000"/>
    <n v="850"/>
    <n v="1"/>
    <n v="150"/>
  </r>
  <r>
    <d v="2012-06-03T00:00:00"/>
    <x v="0"/>
    <x v="1"/>
    <n v="2500"/>
    <n v="2150"/>
    <n v="1"/>
    <n v="350"/>
  </r>
  <r>
    <d v="2012-06-03T00:00:00"/>
    <x v="0"/>
    <x v="2"/>
    <n v="2000"/>
    <n v="2100"/>
    <n v="0"/>
    <n v="-100"/>
  </r>
  <r>
    <d v="2012-06-03T00:00:00"/>
    <x v="0"/>
    <x v="3"/>
    <n v="7500"/>
    <n v="7240"/>
    <n v="1"/>
    <n v="260"/>
  </r>
  <r>
    <d v="2012-06-03T00:00:00"/>
    <x v="0"/>
    <x v="4"/>
    <n v="6700"/>
    <n v="7330"/>
    <n v="0"/>
    <n v="-630"/>
  </r>
  <r>
    <d v="2012-06-03T00:00:00"/>
    <x v="1"/>
    <x v="5"/>
    <n v="7100"/>
    <n v="7500"/>
    <n v="0"/>
    <n v="-400"/>
  </r>
  <r>
    <d v="2012-06-03T00:00:00"/>
    <x v="0"/>
    <x v="6"/>
    <n v="1600"/>
    <n v="1450"/>
    <n v="1"/>
    <n v="150"/>
  </r>
  <r>
    <d v="2012-06-03T00:00:00"/>
    <x v="0"/>
    <x v="7"/>
    <n v="4900"/>
    <n v="3500"/>
    <n v="1"/>
    <n v="1400"/>
  </r>
  <r>
    <d v="2012-06-03T00:00:00"/>
    <x v="0"/>
    <x v="7"/>
    <n v="7600"/>
    <n v="7250"/>
    <n v="1"/>
    <n v="350"/>
  </r>
  <r>
    <d v="2012-06-03T00:00:00"/>
    <x v="0"/>
    <x v="8"/>
    <n v="8500"/>
    <n v="4750"/>
    <n v="1"/>
    <n v="3750"/>
  </r>
  <r>
    <d v="2012-06-03T00:00:00"/>
    <x v="0"/>
    <x v="9"/>
    <n v="6600"/>
    <n v="2000"/>
    <n v="1"/>
    <n v="4600"/>
  </r>
  <r>
    <d v="2012-06-03T00:00:00"/>
    <x v="0"/>
    <x v="10"/>
    <n v="8600"/>
    <n v="3500"/>
    <n v="1"/>
    <n v="5100"/>
  </r>
  <r>
    <d v="2012-06-03T00:00:00"/>
    <x v="0"/>
    <x v="11"/>
    <n v="1500"/>
    <n v="1440"/>
    <n v="1"/>
    <n v="60"/>
  </r>
  <r>
    <d v="2012-06-03T00:00:00"/>
    <x v="1"/>
    <x v="12"/>
    <n v="3400"/>
    <n v="3500"/>
    <n v="0"/>
    <n v="-100"/>
  </r>
  <r>
    <d v="2012-06-03T00:00:00"/>
    <x v="1"/>
    <x v="13"/>
    <n v="6700"/>
    <n v="7000"/>
    <n v="0"/>
    <n v="-300"/>
  </r>
  <r>
    <d v="2012-06-03T00:00:00"/>
    <x v="1"/>
    <x v="14"/>
    <n v="7200"/>
    <n v="8000"/>
    <n v="0"/>
    <n v="-800"/>
  </r>
  <r>
    <d v="2012-06-03T00:00:00"/>
    <x v="0"/>
    <x v="15"/>
    <n v="8800"/>
    <n v="7500"/>
    <n v="1"/>
    <n v="1300"/>
  </r>
  <r>
    <d v="2012-06-03T00:00:00"/>
    <x v="1"/>
    <x v="14"/>
    <n v="8000"/>
    <n v="7000"/>
    <n v="1"/>
    <n v="1000"/>
  </r>
  <r>
    <d v="2012-06-03T00:00:00"/>
    <x v="1"/>
    <x v="16"/>
    <n v="7200"/>
    <n v="7000"/>
    <n v="1"/>
    <n v="200"/>
  </r>
  <r>
    <d v="2012-06-03T00:00:00"/>
    <x v="0"/>
    <x v="17"/>
    <n v="6200"/>
    <n v="8200"/>
    <n v="0"/>
    <n v="-2000"/>
  </r>
  <r>
    <d v="2012-06-03T00:00:00"/>
    <x v="1"/>
    <x v="18"/>
    <n v="8800"/>
    <n v="8750"/>
    <n v="1"/>
    <n v="50"/>
  </r>
  <r>
    <d v="2012-06-03T00:00:00"/>
    <x v="0"/>
    <x v="4"/>
    <n v="8500"/>
    <n v="8750"/>
    <n v="0"/>
    <n v="-250"/>
  </r>
  <r>
    <d v="2012-06-03T00:00:00"/>
    <x v="0"/>
    <x v="15"/>
    <n v="7100"/>
    <n v="7100"/>
    <n v="0"/>
    <n v="0"/>
  </r>
  <r>
    <d v="2012-06-03T00:00:00"/>
    <x v="1"/>
    <x v="11"/>
    <n v="9500"/>
    <n v="9490"/>
    <n v="1"/>
    <n v="10"/>
  </r>
  <r>
    <d v="2012-06-03T00:00:00"/>
    <x v="1"/>
    <x v="13"/>
    <n v="7200"/>
    <n v="7250"/>
    <n v="0"/>
    <n v="-50"/>
  </r>
  <r>
    <d v="2012-06-03T00:00:00"/>
    <x v="0"/>
    <x v="15"/>
    <n v="5800"/>
    <n v="5690"/>
    <n v="1"/>
    <n v="110"/>
  </r>
  <r>
    <d v="2012-06-03T00:00:00"/>
    <x v="0"/>
    <x v="9"/>
    <n v="5700"/>
    <n v="5500"/>
    <n v="1"/>
    <n v="200"/>
  </r>
  <r>
    <d v="2012-06-03T00:00:00"/>
    <x v="1"/>
    <x v="5"/>
    <n v="6700"/>
    <n v="6500"/>
    <n v="1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udgetReport" cacheId="0" autoFormatId="1" applyNumberFormats="0" applyBorderFormats="0" applyFontFormats="0" applyPatternFormats="0" applyAlignmentFormats="0" applyWidthHeightFormats="1" dataCaption="Values" updatedVersion="5" minRefreshableVersion="3" createdVersion="4" indent="0" outline="1" outlineData="1" showDrill="1" multipleFieldFilters="0" rowHeaderCaption="支出和收入">
  <location ref="B5:E28" firstHeaderRow="0" firstDataRow="1" firstDataCol="1"/>
  <pivotFields count="7">
    <pivotField defaultSubtotal="0" numFmtId="14" showAll="0"/>
    <pivotField axis="axisRow" sumSubtotal="1" showAll="0">
      <items count="3">
        <item x="1"/>
        <item x="0"/>
        <item t="sum"/>
      </items>
    </pivotField>
    <pivotField axis="axisRow" defaultSubtotal="0" showAll="0">
      <items count="19">
        <item x="1"/>
        <item x="9"/>
        <item x="13"/>
        <item x="3"/>
        <item x="0"/>
        <item x="2"/>
        <item x="17"/>
        <item x="14"/>
        <item x="12"/>
        <item x="5"/>
        <item x="7"/>
        <item x="15"/>
        <item x="8"/>
        <item x="6"/>
        <item x="11"/>
        <item x="4"/>
        <item x="10"/>
        <item x="16"/>
        <item x="18"/>
      </items>
    </pivotField>
    <pivotField dataField="1" defaultSubtotal="0" numFmtId="4" showAll="0"/>
    <pivotField dataField="1" defaultSubtotal="0" numFmtId="177" showAll="0"/>
    <pivotField defaultSubtotal="0" numFmtId="9" showAll="0"/>
    <pivotField dataField="1" defaultSubtotal="0" numFmtId="177" showAll="0"/>
  </pivotFields>
  <rowFields count="2">
    <field x="1"/>
    <field x="2"/>
  </rowFields>
  <rowItems count="23">
    <i>
      <x/>
    </i>
    <i r="1">
      <x v="2"/>
    </i>
    <i r="1">
      <x v="7"/>
    </i>
    <i r="1">
      <x v="8"/>
    </i>
    <i r="1">
      <x v="9"/>
    </i>
    <i r="1">
      <x v="14"/>
    </i>
    <i r="1">
      <x v="17"/>
    </i>
    <i r="1">
      <x v="18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预算成本" fld="3" baseField="0" baseItem="0"/>
    <dataField name="求和项:实际成本" fld="4" baseField="0" baseItem="0"/>
    <dataField name="求和项:差额" fld="6" baseField="0" baseItem="0"/>
  </dataFields>
  <formats count="9">
    <format dxfId="0">
      <pivotArea type="all" dataOnly="0" outline="0" fieldPosition="0"/>
    </format>
    <format dxfId="1">
      <pivotArea outline="0" collapsedLevelsAreSubtotals="1" fieldPosition="0"/>
    </format>
    <format dxfId="2">
      <pivotArea dataOnly="0" labelOnly="1" grandRow="1" outline="0" fieldPosition="0"/>
    </format>
    <format dxfId="3">
      <pivotArea collapsedLevelsAreSubtotals="1" fieldPosition="0">
        <references count="2">
          <reference field="1" count="1" selected="0">
            <x v="0"/>
          </reference>
          <reference field="2" count="7">
            <x v="2"/>
            <x v="7"/>
            <x v="8"/>
            <x v="9"/>
            <x v="14"/>
            <x v="17"/>
            <x v="18"/>
          </reference>
        </references>
      </pivotArea>
    </format>
    <format dxfId="4">
      <pivotArea collapsedLevelsAreSubtotals="1" fieldPosition="0">
        <references count="2">
          <reference field="1" count="1" selected="0">
            <x v="1"/>
          </reference>
          <reference field="2" count="13">
            <x v="0"/>
            <x v="1"/>
            <x v="3"/>
            <x v="4"/>
            <x v="5"/>
            <x v="6"/>
            <x v="10"/>
            <x v="11"/>
            <x v="12"/>
            <x v="13"/>
            <x v="14"/>
            <x v="15"/>
            <x v="16"/>
          </reference>
        </references>
      </pivotArea>
    </format>
    <format dxfId="5">
      <pivotArea collapsedLevelsAreSubtotals="1" fieldPosition="0">
        <references count="2">
          <reference field="1" count="1" selected="0">
            <x v="0"/>
          </reference>
          <reference field="2" count="7">
            <x v="2"/>
            <x v="7"/>
            <x v="8"/>
            <x v="9"/>
            <x v="14"/>
            <x v="17"/>
            <x v="18"/>
          </reference>
        </references>
      </pivotArea>
    </format>
    <format dxfId="6">
      <pivotArea collapsedLevelsAreSubtotals="1" fieldPosition="0">
        <references count="1">
          <reference field="1" count="1">
            <x v="0"/>
          </reference>
        </references>
      </pivotArea>
    </format>
    <format dxfId="7">
      <pivotArea collapsedLevelsAreSubtotals="1" fieldPosition="0">
        <references count="1">
          <reference field="1" count="1">
            <x v="1"/>
          </reference>
        </references>
      </pivotArea>
    </format>
    <format dxfId="8">
      <pivotArea grandRow="1" outline="0" collapsedLevelsAreSubtotals="1" fieldPosition="0"/>
    </format>
  </formats>
  <pivotTableStyleInfo name="SchoolAthleticBudget_pivot1" showRowHeaders="1" showColHeaders="1" showRow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スライサー_费用项目" sourceName="费用项目">
  <pivotTables>
    <pivotTable tabId="3" name="BudgetReport"/>
  </pivotTables>
  <data>
    <tabular pivotCacheId="1">
      <items count="19">
        <i x="1" s="1"/>
        <i x="9" s="1"/>
        <i x="13" s="1"/>
        <i x="3" s="1"/>
        <i x="0" s="1"/>
        <i x="2" s="1"/>
        <i x="17" s="1"/>
        <i x="14" s="1"/>
        <i x="12" s="1"/>
        <i x="5" s="1"/>
        <i x="7" s="1"/>
        <i x="15" s="1"/>
        <i x="8" s="1"/>
        <i x="6" s="1"/>
        <i x="11" s="1"/>
        <i x="4" s="1"/>
        <i x="10" s="1"/>
        <i x="16" s="1"/>
        <i x="18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スライサー_项目类型" sourceName="项目类型">
  <pivotTables>
    <pivotTable tabId="3" name="BudgetReport"/>
  </pivotTables>
  <data>
    <tabular pivotCacheId="1">
      <items count="2">
        <i x="1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项目类型" cache="スライサー_项目类型" caption="项目类型" style="School Athletic Budget Slicer" rowHeight="225425"/>
  <slicer name="费用项目" cache="スライサー_费用项目" caption="费用项目" columnCount="2" style="School Athletic Budget Slicer" rowHeight="225425"/>
</slicers>
</file>

<file path=xl/tables/table1.xml><?xml version="1.0" encoding="utf-8"?>
<table xmlns="http://schemas.openxmlformats.org/spreadsheetml/2006/main" id="1" name="BudgetTable" displayName="BudgetTable" ref="B5:H33">
  <autoFilter ref="B5:H33"/>
  <tableColumns count="7">
    <tableColumn id="1" name="日期" totalsRowLabel="Total" dataDxfId="9"/>
    <tableColumn id="8" name="项目类型" dataDxfId="10"/>
    <tableColumn id="2" name="费用项目" dataDxfId="11"/>
    <tableColumn id="3" name="预算成本" totalsRowFunction="sum" dataDxfId="12"/>
    <tableColumn id="4" name="实际成本" totalsRowFunction="sum" dataDxfId="13"/>
    <tableColumn id="6" name="超过/低于" dataDxfId="14"/>
    <tableColumn id="7" name="差额" totalsRowFunction="average" dataDxfId="15"/>
  </tableColumns>
  <tableStyleInfo name="School Athletic Budget" showFirstColumn="0" showLastColumn="0" showRowStripes="1" showColumnStripes="0"/>
</table>
</file>

<file path=xl/tables/table2.xml><?xml version="1.0" encoding="utf-8"?>
<table xmlns="http://schemas.openxmlformats.org/spreadsheetml/2006/main" id="2" name="RevenueItems" displayName="RevenueItems" ref="B5:B12" totalsRowShown="0">
  <autoFilter ref="B5:B12"/>
  <tableColumns count="1">
    <tableColumn id="1" name="收入项目列表" dataDxfId="16"/>
  </tableColumns>
  <tableStyleInfo name="School Athletic Budget" showFirstColumn="0" showLastColumn="0" showRowStripes="1" showColumnStripes="0"/>
</table>
</file>

<file path=xl/tables/table3.xml><?xml version="1.0" encoding="utf-8"?>
<table xmlns="http://schemas.openxmlformats.org/spreadsheetml/2006/main" id="3" name="ExpenseItems" displayName="ExpenseItems" ref="D5:D20" totalsRowShown="0">
  <autoFilter ref="D5:D20"/>
  <tableColumns count="1">
    <tableColumn id="1" name="支出项目列表" dataDxfId="17"/>
  </tableColumns>
  <tableStyleInfo name="School Athletic Budget" showFirstColumn="0" showLastColumn="0" showRowStripes="1" showColumnStripes="0"/>
</table>
</file>

<file path=xl/theme/theme1.xml><?xml version="1.0" encoding="utf-8"?>
<a:theme xmlns:a="http://schemas.openxmlformats.org/drawingml/2006/main" name="SchoolAthleticBudget">
  <a:themeElements>
    <a:clrScheme name="School Athletic Budget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0381C"/>
      </a:accent1>
      <a:accent2>
        <a:srgbClr val="2B759D"/>
      </a:accent2>
      <a:accent3>
        <a:srgbClr val="D9782E"/>
      </a:accent3>
      <a:accent4>
        <a:srgbClr val="538D32"/>
      </a:accent4>
      <a:accent5>
        <a:srgbClr val="724271"/>
      </a:accent5>
      <a:accent6>
        <a:srgbClr val="DCB330"/>
      </a:accent6>
      <a:hlink>
        <a:srgbClr val="2B759D"/>
      </a:hlink>
      <a:folHlink>
        <a:srgbClr val="724271"/>
      </a:folHlink>
    </a:clrScheme>
    <a:fontScheme name="School Athletic Budget">
      <a:majorFont>
        <a:latin typeface="Impact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  <pageSetUpPr fitToPage="1"/>
  </sheetPr>
  <dimension ref="B1:H33"/>
  <sheetViews>
    <sheetView showGridLines="0" tabSelected="1" workbookViewId="0">
      <pane ySplit="5" topLeftCell="A6" activePane="bottomLeft" state="frozen"/>
      <selection/>
      <selection pane="bottomLeft" activeCell="C5" sqref="C5"/>
    </sheetView>
  </sheetViews>
  <sheetFormatPr defaultColWidth="9" defaultRowHeight="18.75" customHeight="1" outlineLevelCol="7"/>
  <cols>
    <col min="1" max="1" width="2.70833333333333" style="1" customWidth="1"/>
    <col min="2" max="2" width="21.625" style="1" customWidth="1"/>
    <col min="3" max="3" width="19.5666666666667" style="1" customWidth="1"/>
    <col min="4" max="4" width="34.8583333333333" style="1" customWidth="1"/>
    <col min="5" max="5" width="22.425" style="1" customWidth="1"/>
    <col min="6" max="6" width="20.2833333333333" style="1" customWidth="1"/>
    <col min="7" max="7" width="17.5666666666667" style="1" customWidth="1"/>
    <col min="8" max="8" width="17.8583333333333" style="1" customWidth="1"/>
    <col min="9" max="16384" width="9.14166666666667" style="1"/>
  </cols>
  <sheetData>
    <row r="1" ht="14.25" customHeight="1"/>
    <row r="2" ht="33" customHeight="1" spans="4:4">
      <c r="D2" s="2" t="s">
        <v>0</v>
      </c>
    </row>
    <row r="3" ht="16.5" customHeight="1" spans="4:4">
      <c r="D3" s="3" t="s">
        <v>1</v>
      </c>
    </row>
    <row r="4" ht="14.25" customHeight="1"/>
    <row r="5" customHeight="1" spans="2:8">
      <c r="B5" s="13" t="s">
        <v>2</v>
      </c>
      <c r="C5" s="13" t="s">
        <v>3</v>
      </c>
      <c r="D5" s="13" t="s">
        <v>4</v>
      </c>
      <c r="E5" s="15" t="s">
        <v>5</v>
      </c>
      <c r="F5" s="16" t="s">
        <v>6</v>
      </c>
      <c r="G5" s="13" t="s">
        <v>7</v>
      </c>
      <c r="H5" s="17" t="s">
        <v>8</v>
      </c>
    </row>
    <row r="6" customHeight="1" spans="2:8">
      <c r="B6" s="14">
        <v>41063</v>
      </c>
      <c r="C6" s="14" t="s">
        <v>9</v>
      </c>
      <c r="D6" s="13" t="s">
        <v>10</v>
      </c>
      <c r="E6" s="18">
        <v>1000</v>
      </c>
      <c r="F6" s="19">
        <v>850</v>
      </c>
      <c r="G6" s="20">
        <f>--(BudgetTable[[#This Row],[差额]]&gt;0)</f>
        <v>1</v>
      </c>
      <c r="H6" s="19">
        <f>BudgetTable[[#This Row],[预算成本]]-BudgetTable[[#This Row],[实际成本]]</f>
        <v>150</v>
      </c>
    </row>
    <row r="7" customHeight="1" spans="2:8">
      <c r="B7" s="14">
        <v>41063</v>
      </c>
      <c r="C7" s="14" t="s">
        <v>9</v>
      </c>
      <c r="D7" s="13" t="s">
        <v>11</v>
      </c>
      <c r="E7" s="18">
        <v>2500</v>
      </c>
      <c r="F7" s="19">
        <v>2150</v>
      </c>
      <c r="G7" s="20">
        <f>--(BudgetTable[[#This Row],[差额]]&gt;0)</f>
        <v>1</v>
      </c>
      <c r="H7" s="19">
        <f>BudgetTable[[#This Row],[预算成本]]-BudgetTable[[#This Row],[实际成本]]</f>
        <v>350</v>
      </c>
    </row>
    <row r="8" customHeight="1" spans="2:8">
      <c r="B8" s="14">
        <v>41063</v>
      </c>
      <c r="C8" s="14" t="s">
        <v>9</v>
      </c>
      <c r="D8" s="13" t="s">
        <v>12</v>
      </c>
      <c r="E8" s="18">
        <v>2000</v>
      </c>
      <c r="F8" s="19">
        <v>2100</v>
      </c>
      <c r="G8" s="20">
        <f>--(BudgetTable[[#This Row],[差额]]&gt;0)</f>
        <v>0</v>
      </c>
      <c r="H8" s="19">
        <f>BudgetTable[[#This Row],[预算成本]]-BudgetTable[[#This Row],[实际成本]]</f>
        <v>-100</v>
      </c>
    </row>
    <row r="9" customHeight="1" spans="2:8">
      <c r="B9" s="14">
        <v>41063</v>
      </c>
      <c r="C9" s="14" t="s">
        <v>9</v>
      </c>
      <c r="D9" s="13" t="s">
        <v>13</v>
      </c>
      <c r="E9" s="18">
        <v>7500</v>
      </c>
      <c r="F9" s="19">
        <v>7240</v>
      </c>
      <c r="G9" s="20">
        <f>--(BudgetTable[[#This Row],[差额]]&gt;0)</f>
        <v>1</v>
      </c>
      <c r="H9" s="19">
        <f>BudgetTable[[#This Row],[预算成本]]-BudgetTable[[#This Row],[实际成本]]</f>
        <v>260</v>
      </c>
    </row>
    <row r="10" customHeight="1" spans="2:8">
      <c r="B10" s="14">
        <v>41063</v>
      </c>
      <c r="C10" s="14" t="s">
        <v>9</v>
      </c>
      <c r="D10" s="13" t="s">
        <v>14</v>
      </c>
      <c r="E10" s="18">
        <v>6700</v>
      </c>
      <c r="F10" s="19">
        <v>7330</v>
      </c>
      <c r="G10" s="20">
        <f>--(BudgetTable[[#This Row],[差额]]&gt;0)</f>
        <v>0</v>
      </c>
      <c r="H10" s="19">
        <f>BudgetTable[[#This Row],[预算成本]]-BudgetTable[[#This Row],[实际成本]]</f>
        <v>-630</v>
      </c>
    </row>
    <row r="11" customHeight="1" spans="2:8">
      <c r="B11" s="14">
        <v>41063</v>
      </c>
      <c r="C11" s="14" t="s">
        <v>15</v>
      </c>
      <c r="D11" s="13" t="s">
        <v>16</v>
      </c>
      <c r="E11" s="18">
        <v>7100</v>
      </c>
      <c r="F11" s="19">
        <v>7500</v>
      </c>
      <c r="G11" s="20">
        <f>--(BudgetTable[[#This Row],[差额]]&gt;0)</f>
        <v>0</v>
      </c>
      <c r="H11" s="19">
        <f>BudgetTable[[#This Row],[预算成本]]-BudgetTable[[#This Row],[实际成本]]</f>
        <v>-400</v>
      </c>
    </row>
    <row r="12" customHeight="1" spans="2:8">
      <c r="B12" s="14">
        <v>41063</v>
      </c>
      <c r="C12" s="14" t="s">
        <v>9</v>
      </c>
      <c r="D12" s="13" t="s">
        <v>17</v>
      </c>
      <c r="E12" s="18">
        <v>1600</v>
      </c>
      <c r="F12" s="19">
        <v>1450</v>
      </c>
      <c r="G12" s="20">
        <f>--(BudgetTable[[#This Row],[差额]]&gt;0)</f>
        <v>1</v>
      </c>
      <c r="H12" s="19">
        <f>BudgetTable[[#This Row],[预算成本]]-BudgetTable[[#This Row],[实际成本]]</f>
        <v>150</v>
      </c>
    </row>
    <row r="13" customHeight="1" spans="2:8">
      <c r="B13" s="14">
        <v>41063</v>
      </c>
      <c r="C13" s="14" t="s">
        <v>9</v>
      </c>
      <c r="D13" s="13" t="s">
        <v>18</v>
      </c>
      <c r="E13" s="18">
        <v>4900</v>
      </c>
      <c r="F13" s="19">
        <v>3500</v>
      </c>
      <c r="G13" s="20">
        <f>--(BudgetTable[[#This Row],[差额]]&gt;0)</f>
        <v>1</v>
      </c>
      <c r="H13" s="19">
        <f>BudgetTable[[#This Row],[预算成本]]-BudgetTable[[#This Row],[实际成本]]</f>
        <v>1400</v>
      </c>
    </row>
    <row r="14" customHeight="1" spans="2:8">
      <c r="B14" s="14">
        <v>41063</v>
      </c>
      <c r="C14" s="14" t="s">
        <v>9</v>
      </c>
      <c r="D14" s="13" t="s">
        <v>18</v>
      </c>
      <c r="E14" s="18">
        <v>7600</v>
      </c>
      <c r="F14" s="19">
        <v>7250</v>
      </c>
      <c r="G14" s="20">
        <f>--(BudgetTable[[#This Row],[差额]]&gt;0)</f>
        <v>1</v>
      </c>
      <c r="H14" s="19">
        <f>BudgetTable[[#This Row],[预算成本]]-BudgetTable[[#This Row],[实际成本]]</f>
        <v>350</v>
      </c>
    </row>
    <row r="15" customHeight="1" spans="2:8">
      <c r="B15" s="14">
        <v>41063</v>
      </c>
      <c r="C15" s="14" t="s">
        <v>9</v>
      </c>
      <c r="D15" s="13" t="s">
        <v>19</v>
      </c>
      <c r="E15" s="18">
        <v>8500</v>
      </c>
      <c r="F15" s="19">
        <v>4750</v>
      </c>
      <c r="G15" s="20">
        <f>--(BudgetTable[[#This Row],[差额]]&gt;0)</f>
        <v>1</v>
      </c>
      <c r="H15" s="19">
        <f>BudgetTable[[#This Row],[预算成本]]-BudgetTable[[#This Row],[实际成本]]</f>
        <v>3750</v>
      </c>
    </row>
    <row r="16" customHeight="1" spans="2:8">
      <c r="B16" s="14">
        <v>41063</v>
      </c>
      <c r="C16" s="14" t="s">
        <v>9</v>
      </c>
      <c r="D16" s="13" t="s">
        <v>20</v>
      </c>
      <c r="E16" s="18">
        <v>6600</v>
      </c>
      <c r="F16" s="19">
        <v>2000</v>
      </c>
      <c r="G16" s="20">
        <f>--(BudgetTable[[#This Row],[差额]]&gt;0)</f>
        <v>1</v>
      </c>
      <c r="H16" s="19">
        <f>BudgetTable[[#This Row],[预算成本]]-BudgetTable[[#This Row],[实际成本]]</f>
        <v>4600</v>
      </c>
    </row>
    <row r="17" customHeight="1" spans="2:8">
      <c r="B17" s="14">
        <v>41063</v>
      </c>
      <c r="C17" s="14" t="s">
        <v>9</v>
      </c>
      <c r="D17" s="13" t="s">
        <v>21</v>
      </c>
      <c r="E17" s="18">
        <v>8600</v>
      </c>
      <c r="F17" s="19">
        <v>3500</v>
      </c>
      <c r="G17" s="20">
        <f>--(BudgetTable[[#This Row],[差额]]&gt;0)</f>
        <v>1</v>
      </c>
      <c r="H17" s="19">
        <f>BudgetTable[[#This Row],[预算成本]]-BudgetTable[[#This Row],[实际成本]]</f>
        <v>5100</v>
      </c>
    </row>
    <row r="18" customHeight="1" spans="2:8">
      <c r="B18" s="14">
        <v>41063</v>
      </c>
      <c r="C18" s="14" t="s">
        <v>9</v>
      </c>
      <c r="D18" s="13" t="s">
        <v>22</v>
      </c>
      <c r="E18" s="18">
        <v>1500</v>
      </c>
      <c r="F18" s="19">
        <v>1440</v>
      </c>
      <c r="G18" s="20">
        <f>--(BudgetTable[[#This Row],[差额]]&gt;0)</f>
        <v>1</v>
      </c>
      <c r="H18" s="19">
        <f>BudgetTable[[#This Row],[预算成本]]-BudgetTable[[#This Row],[实际成本]]</f>
        <v>60</v>
      </c>
    </row>
    <row r="19" customHeight="1" spans="2:8">
      <c r="B19" s="14">
        <v>41063</v>
      </c>
      <c r="C19" s="14" t="s">
        <v>15</v>
      </c>
      <c r="D19" s="13" t="s">
        <v>23</v>
      </c>
      <c r="E19" s="18">
        <v>3400</v>
      </c>
      <c r="F19" s="19">
        <v>3500</v>
      </c>
      <c r="G19" s="20">
        <f>--(BudgetTable[[#This Row],[差额]]&gt;0)</f>
        <v>0</v>
      </c>
      <c r="H19" s="19">
        <f>BudgetTable[[#This Row],[预算成本]]-BudgetTable[[#This Row],[实际成本]]</f>
        <v>-100</v>
      </c>
    </row>
    <row r="20" customHeight="1" spans="2:8">
      <c r="B20" s="14">
        <v>41063</v>
      </c>
      <c r="C20" s="14" t="s">
        <v>15</v>
      </c>
      <c r="D20" s="13" t="s">
        <v>24</v>
      </c>
      <c r="E20" s="18">
        <v>6700</v>
      </c>
      <c r="F20" s="19">
        <v>7000</v>
      </c>
      <c r="G20" s="20">
        <f>--(BudgetTable[[#This Row],[差额]]&gt;0)</f>
        <v>0</v>
      </c>
      <c r="H20" s="19">
        <f>BudgetTable[[#This Row],[预算成本]]-BudgetTable[[#This Row],[实际成本]]</f>
        <v>-300</v>
      </c>
    </row>
    <row r="21" customHeight="1" spans="2:8">
      <c r="B21" s="14">
        <v>41063</v>
      </c>
      <c r="C21" s="14" t="s">
        <v>15</v>
      </c>
      <c r="D21" s="13" t="s">
        <v>25</v>
      </c>
      <c r="E21" s="18">
        <v>7200</v>
      </c>
      <c r="F21" s="19">
        <v>8000</v>
      </c>
      <c r="G21" s="20">
        <f>--(BudgetTable[[#This Row],[差额]]&gt;0)</f>
        <v>0</v>
      </c>
      <c r="H21" s="19">
        <f>BudgetTable[[#This Row],[预算成本]]-BudgetTable[[#This Row],[实际成本]]</f>
        <v>-800</v>
      </c>
    </row>
    <row r="22" customHeight="1" spans="2:8">
      <c r="B22" s="14">
        <v>41063</v>
      </c>
      <c r="C22" s="14" t="s">
        <v>9</v>
      </c>
      <c r="D22" s="13" t="s">
        <v>26</v>
      </c>
      <c r="E22" s="18">
        <v>8800</v>
      </c>
      <c r="F22" s="19">
        <v>7500</v>
      </c>
      <c r="G22" s="20">
        <f>--(BudgetTable[[#This Row],[差额]]&gt;0)</f>
        <v>1</v>
      </c>
      <c r="H22" s="19">
        <f>BudgetTable[[#This Row],[预算成本]]-BudgetTable[[#This Row],[实际成本]]</f>
        <v>1300</v>
      </c>
    </row>
    <row r="23" customHeight="1" spans="2:8">
      <c r="B23" s="14">
        <v>41063</v>
      </c>
      <c r="C23" s="14" t="s">
        <v>15</v>
      </c>
      <c r="D23" s="13" t="s">
        <v>25</v>
      </c>
      <c r="E23" s="18">
        <v>8000</v>
      </c>
      <c r="F23" s="19">
        <v>7000</v>
      </c>
      <c r="G23" s="20">
        <f>--(BudgetTable[[#This Row],[差额]]&gt;0)</f>
        <v>1</v>
      </c>
      <c r="H23" s="19">
        <f>BudgetTable[[#This Row],[预算成本]]-BudgetTable[[#This Row],[实际成本]]</f>
        <v>1000</v>
      </c>
    </row>
    <row r="24" customHeight="1" spans="2:8">
      <c r="B24" s="14">
        <v>41063</v>
      </c>
      <c r="C24" s="14" t="s">
        <v>15</v>
      </c>
      <c r="D24" s="13" t="s">
        <v>27</v>
      </c>
      <c r="E24" s="18">
        <v>7200</v>
      </c>
      <c r="F24" s="19">
        <v>7000</v>
      </c>
      <c r="G24" s="20">
        <f>--(BudgetTable[[#This Row],[差额]]&gt;0)</f>
        <v>1</v>
      </c>
      <c r="H24" s="19">
        <f>BudgetTable[[#This Row],[预算成本]]-BudgetTable[[#This Row],[实际成本]]</f>
        <v>200</v>
      </c>
    </row>
    <row r="25" customHeight="1" spans="2:8">
      <c r="B25" s="14">
        <v>41063</v>
      </c>
      <c r="C25" s="14" t="s">
        <v>9</v>
      </c>
      <c r="D25" s="13" t="s">
        <v>28</v>
      </c>
      <c r="E25" s="18">
        <v>6200</v>
      </c>
      <c r="F25" s="19">
        <v>8200</v>
      </c>
      <c r="G25" s="20">
        <f>--(BudgetTable[[#This Row],[差额]]&gt;0)</f>
        <v>0</v>
      </c>
      <c r="H25" s="19">
        <f>BudgetTable[[#This Row],[预算成本]]-BudgetTable[[#This Row],[实际成本]]</f>
        <v>-2000</v>
      </c>
    </row>
    <row r="26" customHeight="1" spans="2:8">
      <c r="B26" s="14">
        <v>41063</v>
      </c>
      <c r="C26" s="14" t="s">
        <v>15</v>
      </c>
      <c r="D26" s="13" t="s">
        <v>29</v>
      </c>
      <c r="E26" s="18">
        <v>8800</v>
      </c>
      <c r="F26" s="19">
        <v>8750</v>
      </c>
      <c r="G26" s="20">
        <f>--(BudgetTable[[#This Row],[差额]]&gt;0)</f>
        <v>1</v>
      </c>
      <c r="H26" s="19">
        <f>BudgetTable[[#This Row],[预算成本]]-BudgetTable[[#This Row],[实际成本]]</f>
        <v>50</v>
      </c>
    </row>
    <row r="27" customHeight="1" spans="2:8">
      <c r="B27" s="14">
        <v>41063</v>
      </c>
      <c r="C27" s="14" t="s">
        <v>9</v>
      </c>
      <c r="D27" s="13" t="s">
        <v>14</v>
      </c>
      <c r="E27" s="18">
        <v>8500</v>
      </c>
      <c r="F27" s="19">
        <v>8750</v>
      </c>
      <c r="G27" s="20">
        <f>--(BudgetTable[[#This Row],[差额]]&gt;0)</f>
        <v>0</v>
      </c>
      <c r="H27" s="19">
        <f>BudgetTable[[#This Row],[预算成本]]-BudgetTable[[#This Row],[实际成本]]</f>
        <v>-250</v>
      </c>
    </row>
    <row r="28" customHeight="1" spans="2:8">
      <c r="B28" s="14">
        <v>41063</v>
      </c>
      <c r="C28" s="14" t="s">
        <v>9</v>
      </c>
      <c r="D28" s="13" t="s">
        <v>26</v>
      </c>
      <c r="E28" s="18">
        <v>7100</v>
      </c>
      <c r="F28" s="19">
        <v>7100</v>
      </c>
      <c r="G28" s="20">
        <f>--(BudgetTable[[#This Row],[差额]]&gt;0)</f>
        <v>0</v>
      </c>
      <c r="H28" s="19">
        <f>BudgetTable[[#This Row],[预算成本]]-BudgetTable[[#This Row],[实际成本]]</f>
        <v>0</v>
      </c>
    </row>
    <row r="29" customHeight="1" spans="2:8">
      <c r="B29" s="14">
        <v>41063</v>
      </c>
      <c r="C29" s="14" t="s">
        <v>15</v>
      </c>
      <c r="D29" s="13" t="s">
        <v>22</v>
      </c>
      <c r="E29" s="18">
        <v>9500</v>
      </c>
      <c r="F29" s="19">
        <v>9490</v>
      </c>
      <c r="G29" s="20">
        <f>--(BudgetTable[[#This Row],[差额]]&gt;0)</f>
        <v>1</v>
      </c>
      <c r="H29" s="19">
        <f>BudgetTable[[#This Row],[预算成本]]-BudgetTable[[#This Row],[实际成本]]</f>
        <v>10</v>
      </c>
    </row>
    <row r="30" customHeight="1" spans="2:8">
      <c r="B30" s="14">
        <v>41063</v>
      </c>
      <c r="C30" s="14" t="s">
        <v>15</v>
      </c>
      <c r="D30" s="13" t="s">
        <v>24</v>
      </c>
      <c r="E30" s="18">
        <v>7200</v>
      </c>
      <c r="F30" s="19">
        <v>7250</v>
      </c>
      <c r="G30" s="20">
        <f>--(BudgetTable[[#This Row],[差额]]&gt;0)</f>
        <v>0</v>
      </c>
      <c r="H30" s="19">
        <f>BudgetTable[[#This Row],[预算成本]]-BudgetTable[[#This Row],[实际成本]]</f>
        <v>-50</v>
      </c>
    </row>
    <row r="31" customHeight="1" spans="2:8">
      <c r="B31" s="14">
        <v>41063</v>
      </c>
      <c r="C31" s="14" t="s">
        <v>9</v>
      </c>
      <c r="D31" s="13" t="s">
        <v>26</v>
      </c>
      <c r="E31" s="18">
        <v>5800</v>
      </c>
      <c r="F31" s="19">
        <v>5690</v>
      </c>
      <c r="G31" s="20">
        <f>--(BudgetTable[[#This Row],[差额]]&gt;0)</f>
        <v>1</v>
      </c>
      <c r="H31" s="19">
        <f>BudgetTable[[#This Row],[预算成本]]-BudgetTable[[#This Row],[实际成本]]</f>
        <v>110</v>
      </c>
    </row>
    <row r="32" customHeight="1" spans="2:8">
      <c r="B32" s="14">
        <v>41063</v>
      </c>
      <c r="C32" s="14" t="s">
        <v>9</v>
      </c>
      <c r="D32" s="13" t="s">
        <v>20</v>
      </c>
      <c r="E32" s="18">
        <v>5700</v>
      </c>
      <c r="F32" s="19">
        <v>5500</v>
      </c>
      <c r="G32" s="20">
        <f>--(BudgetTable[[#This Row],[差额]]&gt;0)</f>
        <v>1</v>
      </c>
      <c r="H32" s="19">
        <f>BudgetTable[[#This Row],[预算成本]]-BudgetTable[[#This Row],[实际成本]]</f>
        <v>200</v>
      </c>
    </row>
    <row r="33" customHeight="1" spans="2:8">
      <c r="B33" s="14">
        <v>41063</v>
      </c>
      <c r="C33" s="14" t="s">
        <v>15</v>
      </c>
      <c r="D33" s="13" t="s">
        <v>16</v>
      </c>
      <c r="E33" s="18">
        <v>6700</v>
      </c>
      <c r="F33" s="19">
        <v>6500</v>
      </c>
      <c r="G33" s="20">
        <f>--(BudgetTable[[#This Row],[差额]]&gt;0)</f>
        <v>1</v>
      </c>
      <c r="H33" s="19">
        <f>BudgetTable[[#This Row],[预算成本]]-BudgetTable[[#This Row],[实际成本]]</f>
        <v>200</v>
      </c>
    </row>
  </sheetData>
  <dataValidations count="2">
    <dataValidation type="list" allowBlank="1" showInputMessage="1" sqref="D6:D33">
      <formula1>INDIRECT($C6&amp;"List")</formula1>
    </dataValidation>
    <dataValidation type="list" allowBlank="1" showInputMessage="1" sqref="C6:C33">
      <formula1>"收入,支出"</formula1>
    </dataValidation>
  </dataValidations>
  <printOptions horizontalCentered="1"/>
  <pageMargins left="0.5" right="0.5" top="0.5" bottom="0.5" header="0.5" footer="0.5"/>
  <pageSetup paperSize="1" fitToHeight="0" orientation="portrait"/>
  <headerFooter/>
  <ignoredErrors>
    <ignoredError sqref="D8:D33 D6:D7" listDataValidation="1"/>
  </ignoredErrors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3c080607-fd93-4480-9c48-bdd0c3796935}">
            <x14:iconSet iconSet="3Arrows" custom="1" showValue="0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Flags" iconId="0"/>
              <x14:cfIcon iconSet="3Flags" iconId="0"/>
              <x14:cfIcon iconSet="3Flags" iconId="2"/>
            </x14:iconSet>
          </x14:cfRule>
          <xm:sqref>G6:G33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I29"/>
  <sheetViews>
    <sheetView showGridLines="0" workbookViewId="0">
      <selection activeCell="A1" sqref="A1"/>
    </sheetView>
  </sheetViews>
  <sheetFormatPr defaultColWidth="9" defaultRowHeight="18.75" customHeight="1"/>
  <cols>
    <col min="1" max="1" width="2.70833333333333" style="5" customWidth="1"/>
    <col min="2" max="2" width="35.425" style="6" customWidth="1"/>
    <col min="3" max="5" width="16.8583333333333" style="5" customWidth="1"/>
    <col min="6" max="6" width="17.8583333333333" style="7" customWidth="1"/>
    <col min="7" max="8" width="20.2833333333333" style="7" customWidth="1"/>
    <col min="9" max="9" width="13.2833333333333" style="7" customWidth="1"/>
    <col min="10" max="16384" width="9.14166666666667" style="5"/>
  </cols>
  <sheetData>
    <row r="1" s="1" customFormat="1" ht="14.25" customHeight="1" spans="6:9">
      <c r="F1" s="12"/>
      <c r="G1" s="12"/>
      <c r="H1" s="12"/>
      <c r="I1" s="12"/>
    </row>
    <row r="2" s="1" customFormat="1" ht="33" customHeight="1" spans="2:9">
      <c r="B2" s="6"/>
      <c r="C2" s="2" t="s">
        <v>0</v>
      </c>
      <c r="D2" s="5"/>
      <c r="F2" s="12"/>
      <c r="G2" s="12"/>
      <c r="H2" s="12"/>
      <c r="I2" s="12"/>
    </row>
    <row r="3" s="1" customFormat="1" ht="16.5" customHeight="1" spans="2:9">
      <c r="B3" s="6"/>
      <c r="C3" s="3" t="s">
        <v>30</v>
      </c>
      <c r="D3" s="5"/>
      <c r="F3" s="12"/>
      <c r="G3" s="12"/>
      <c r="H3" s="12"/>
      <c r="I3" s="12"/>
    </row>
    <row r="4" s="1" customFormat="1" ht="14.25" customHeight="1" spans="6:9">
      <c r="F4" s="12"/>
      <c r="G4" s="12"/>
      <c r="H4" s="12"/>
      <c r="I4" s="12"/>
    </row>
    <row r="5" ht="14.25" spans="2:5">
      <c r="B5" s="1" t="s">
        <v>31</v>
      </c>
      <c r="C5" s="1" t="s">
        <v>32</v>
      </c>
      <c r="D5" s="1" t="s">
        <v>33</v>
      </c>
      <c r="E5" s="1" t="s">
        <v>34</v>
      </c>
    </row>
    <row r="6" ht="14.25" spans="2:5">
      <c r="B6" s="8" t="s">
        <v>15</v>
      </c>
      <c r="C6" s="9">
        <v>71800</v>
      </c>
      <c r="D6" s="9">
        <v>71990</v>
      </c>
      <c r="E6" s="9">
        <v>-190</v>
      </c>
    </row>
    <row r="7" ht="14.25" spans="2:5">
      <c r="B7" s="10" t="s">
        <v>24</v>
      </c>
      <c r="C7" s="9">
        <v>13900</v>
      </c>
      <c r="D7" s="9">
        <v>14250</v>
      </c>
      <c r="E7" s="9">
        <v>-350</v>
      </c>
    </row>
    <row r="8" ht="14.25" spans="2:5">
      <c r="B8" s="10" t="s">
        <v>25</v>
      </c>
      <c r="C8" s="9">
        <v>15200</v>
      </c>
      <c r="D8" s="9">
        <v>15000</v>
      </c>
      <c r="E8" s="9">
        <v>200</v>
      </c>
    </row>
    <row r="9" ht="14.25" spans="2:5">
      <c r="B9" s="10" t="s">
        <v>23</v>
      </c>
      <c r="C9" s="9">
        <v>3400</v>
      </c>
      <c r="D9" s="9">
        <v>3500</v>
      </c>
      <c r="E9" s="9">
        <v>-100</v>
      </c>
    </row>
    <row r="10" ht="14.25" spans="2:5">
      <c r="B10" s="10" t="s">
        <v>16</v>
      </c>
      <c r="C10" s="9">
        <v>13800</v>
      </c>
      <c r="D10" s="9">
        <v>14000</v>
      </c>
      <c r="E10" s="9">
        <v>-200</v>
      </c>
    </row>
    <row r="11" ht="14.25" spans="2:5">
      <c r="B11" s="10" t="s">
        <v>22</v>
      </c>
      <c r="C11" s="9">
        <v>9500</v>
      </c>
      <c r="D11" s="9">
        <v>9490</v>
      </c>
      <c r="E11" s="9">
        <v>10</v>
      </c>
    </row>
    <row r="12" ht="14.25" spans="2:5">
      <c r="B12" s="10" t="s">
        <v>27</v>
      </c>
      <c r="C12" s="9">
        <v>7200</v>
      </c>
      <c r="D12" s="9">
        <v>7000</v>
      </c>
      <c r="E12" s="9">
        <v>200</v>
      </c>
    </row>
    <row r="13" ht="14.25" spans="2:5">
      <c r="B13" s="10" t="s">
        <v>29</v>
      </c>
      <c r="C13" s="9">
        <v>8800</v>
      </c>
      <c r="D13" s="9">
        <v>8750</v>
      </c>
      <c r="E13" s="9">
        <v>50</v>
      </c>
    </row>
    <row r="14" ht="14.25" spans="2:5">
      <c r="B14" s="8" t="s">
        <v>9</v>
      </c>
      <c r="C14" s="9">
        <v>101100</v>
      </c>
      <c r="D14" s="9">
        <v>86300</v>
      </c>
      <c r="E14" s="9">
        <v>14800</v>
      </c>
    </row>
    <row r="15" ht="14.25" spans="2:5">
      <c r="B15" s="10" t="s">
        <v>11</v>
      </c>
      <c r="C15" s="11">
        <v>2500</v>
      </c>
      <c r="D15" s="11">
        <v>2150</v>
      </c>
      <c r="E15" s="11">
        <v>350</v>
      </c>
    </row>
    <row r="16" ht="14.25" spans="2:5">
      <c r="B16" s="10" t="s">
        <v>20</v>
      </c>
      <c r="C16" s="11">
        <v>12300</v>
      </c>
      <c r="D16" s="11">
        <v>7500</v>
      </c>
      <c r="E16" s="11">
        <v>4800</v>
      </c>
    </row>
    <row r="17" ht="14.25" spans="2:5">
      <c r="B17" s="10" t="s">
        <v>13</v>
      </c>
      <c r="C17" s="11">
        <v>7500</v>
      </c>
      <c r="D17" s="11">
        <v>7240</v>
      </c>
      <c r="E17" s="11">
        <v>260</v>
      </c>
    </row>
    <row r="18" ht="14.25" spans="2:5">
      <c r="B18" s="10" t="s">
        <v>10</v>
      </c>
      <c r="C18" s="11">
        <v>1000</v>
      </c>
      <c r="D18" s="11">
        <v>850</v>
      </c>
      <c r="E18" s="11">
        <v>150</v>
      </c>
    </row>
    <row r="19" ht="14.25" spans="2:5">
      <c r="B19" s="10" t="s">
        <v>12</v>
      </c>
      <c r="C19" s="11">
        <v>2000</v>
      </c>
      <c r="D19" s="11">
        <v>2100</v>
      </c>
      <c r="E19" s="11">
        <v>-100</v>
      </c>
    </row>
    <row r="20" ht="14.25" spans="2:5">
      <c r="B20" s="10" t="s">
        <v>28</v>
      </c>
      <c r="C20" s="11">
        <v>6200</v>
      </c>
      <c r="D20" s="11">
        <v>8200</v>
      </c>
      <c r="E20" s="11">
        <v>-2000</v>
      </c>
    </row>
    <row r="21" ht="14.25" spans="2:5">
      <c r="B21" s="10" t="s">
        <v>18</v>
      </c>
      <c r="C21" s="11">
        <v>12500</v>
      </c>
      <c r="D21" s="11">
        <v>10750</v>
      </c>
      <c r="E21" s="11">
        <v>1750</v>
      </c>
    </row>
    <row r="22" ht="14.25" spans="2:5">
      <c r="B22" s="10" t="s">
        <v>26</v>
      </c>
      <c r="C22" s="11">
        <v>21700</v>
      </c>
      <c r="D22" s="11">
        <v>20290</v>
      </c>
      <c r="E22" s="11">
        <v>1410</v>
      </c>
    </row>
    <row r="23" ht="14.25" spans="2:5">
      <c r="B23" s="10" t="s">
        <v>19</v>
      </c>
      <c r="C23" s="11">
        <v>8500</v>
      </c>
      <c r="D23" s="11">
        <v>4750</v>
      </c>
      <c r="E23" s="11">
        <v>3750</v>
      </c>
    </row>
    <row r="24" ht="14.25" spans="2:5">
      <c r="B24" s="10" t="s">
        <v>17</v>
      </c>
      <c r="C24" s="11">
        <v>1600</v>
      </c>
      <c r="D24" s="11">
        <v>1450</v>
      </c>
      <c r="E24" s="11">
        <v>150</v>
      </c>
    </row>
    <row r="25" ht="14.25" spans="2:5">
      <c r="B25" s="10" t="s">
        <v>22</v>
      </c>
      <c r="C25" s="11">
        <v>1500</v>
      </c>
      <c r="D25" s="11">
        <v>1440</v>
      </c>
      <c r="E25" s="11">
        <v>60</v>
      </c>
    </row>
    <row r="26" ht="14.25" spans="2:5">
      <c r="B26" s="10" t="s">
        <v>14</v>
      </c>
      <c r="C26" s="11">
        <v>15200</v>
      </c>
      <c r="D26" s="11">
        <v>16080</v>
      </c>
      <c r="E26" s="11">
        <v>-880</v>
      </c>
    </row>
    <row r="27" ht="14.25" spans="2:5">
      <c r="B27" s="10" t="s">
        <v>21</v>
      </c>
      <c r="C27" s="11">
        <v>8600</v>
      </c>
      <c r="D27" s="11">
        <v>3500</v>
      </c>
      <c r="E27" s="11">
        <v>5100</v>
      </c>
    </row>
    <row r="28" ht="14.25" spans="2:5">
      <c r="B28" s="8" t="s">
        <v>35</v>
      </c>
      <c r="C28" s="9">
        <v>172900</v>
      </c>
      <c r="D28" s="9">
        <v>158290</v>
      </c>
      <c r="E28" s="9">
        <v>14610</v>
      </c>
    </row>
    <row r="29" customHeight="1" spans="2:2">
      <c r="B29" s="5"/>
    </row>
  </sheetData>
  <printOptions horizontalCentered="1"/>
  <pageMargins left="0.25" right="0.25" top="0.75" bottom="0.75" header="0.3" footer="0.3"/>
  <pageSetup paperSize="1" scale="64" fitToHeight="0" orientation="portrait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49977111117893"/>
    <pageSetUpPr fitToPage="1"/>
  </sheetPr>
  <dimension ref="B1:D20"/>
  <sheetViews>
    <sheetView showGridLines="0" workbookViewId="0">
      <selection activeCell="A1" sqref="A1"/>
    </sheetView>
  </sheetViews>
  <sheetFormatPr defaultColWidth="9" defaultRowHeight="18.75" customHeight="1" outlineLevelCol="3"/>
  <cols>
    <col min="1" max="1" width="2.70833333333333" style="1" customWidth="1"/>
    <col min="2" max="2" width="26.2833333333333" style="1" customWidth="1"/>
    <col min="3" max="3" width="9.14166666666667" style="1" customWidth="1"/>
    <col min="4" max="4" width="47.5666666666667" style="1" customWidth="1"/>
    <col min="5" max="16384" width="9.14166666666667" style="1"/>
  </cols>
  <sheetData>
    <row r="1" ht="14.25" customHeight="1"/>
    <row r="2" ht="33" customHeight="1" spans="4:4">
      <c r="D2" s="2" t="s">
        <v>0</v>
      </c>
    </row>
    <row r="3" ht="16.5" customHeight="1" spans="4:4">
      <c r="D3" s="3" t="s">
        <v>36</v>
      </c>
    </row>
    <row r="4" ht="14.25" customHeight="1"/>
    <row r="5" customHeight="1" spans="2:4">
      <c r="B5" s="4" t="s">
        <v>37</v>
      </c>
      <c r="D5" s="4" t="s">
        <v>38</v>
      </c>
    </row>
    <row r="6" customHeight="1" spans="2:4">
      <c r="B6" s="4" t="s">
        <v>16</v>
      </c>
      <c r="D6" s="4" t="s">
        <v>10</v>
      </c>
    </row>
    <row r="7" customHeight="1" spans="2:4">
      <c r="B7" s="4" t="s">
        <v>23</v>
      </c>
      <c r="D7" s="4" t="s">
        <v>11</v>
      </c>
    </row>
    <row r="8" customHeight="1" spans="2:4">
      <c r="B8" s="4" t="s">
        <v>24</v>
      </c>
      <c r="D8" s="4" t="s">
        <v>12</v>
      </c>
    </row>
    <row r="9" customHeight="1" spans="2:4">
      <c r="B9" s="4" t="s">
        <v>25</v>
      </c>
      <c r="D9" s="4" t="s">
        <v>13</v>
      </c>
    </row>
    <row r="10" customHeight="1" spans="2:4">
      <c r="B10" s="4" t="s">
        <v>27</v>
      </c>
      <c r="D10" s="4" t="s">
        <v>14</v>
      </c>
    </row>
    <row r="11" customHeight="1" spans="2:4">
      <c r="B11" s="4" t="s">
        <v>29</v>
      </c>
      <c r="D11" s="4" t="s">
        <v>39</v>
      </c>
    </row>
    <row r="12" customHeight="1" spans="2:4">
      <c r="B12" s="4" t="s">
        <v>22</v>
      </c>
      <c r="D12" s="4" t="s">
        <v>17</v>
      </c>
    </row>
    <row r="13" customHeight="1" spans="4:4">
      <c r="D13" s="4" t="s">
        <v>40</v>
      </c>
    </row>
    <row r="14" customHeight="1" spans="4:4">
      <c r="D14" s="4" t="s">
        <v>18</v>
      </c>
    </row>
    <row r="15" customHeight="1" spans="4:4">
      <c r="D15" s="4" t="s">
        <v>26</v>
      </c>
    </row>
    <row r="16" customHeight="1" spans="4:4">
      <c r="D16" s="4" t="s">
        <v>28</v>
      </c>
    </row>
    <row r="17" customHeight="1" spans="4:4">
      <c r="D17" s="4" t="s">
        <v>19</v>
      </c>
    </row>
    <row r="18" customHeight="1" spans="4:4">
      <c r="D18" s="4" t="s">
        <v>20</v>
      </c>
    </row>
    <row r="19" customHeight="1" spans="4:4">
      <c r="D19" s="4" t="s">
        <v>21</v>
      </c>
    </row>
    <row r="20" customHeight="1" spans="4:4">
      <c r="D20" s="4" t="s">
        <v>22</v>
      </c>
    </row>
  </sheetData>
  <printOptions horizontalCentered="1"/>
  <pageMargins left="0.7" right="0.7" top="0.75" bottom="0.75" header="0.3" footer="0.3"/>
  <pageSetup paperSize="1" fitToHeight="0" orientation="portrait" horizontalDpi="1200"/>
  <headerFooter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预算数据条目</vt:lpstr>
      <vt:lpstr>预算报告</vt:lpstr>
      <vt:lpstr>列表数据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学校体育预算</dc:title>
  <dc:creator>Microsoft</dc:creator>
  <cp:lastModifiedBy>klang</cp:lastModifiedBy>
  <dcterms:created xsi:type="dcterms:W3CDTF">2012-04-21T11:39:00Z</dcterms:created>
  <cp:lastPrinted>2012-04-25T07:49:00Z</cp:lastPrinted>
  <dcterms:modified xsi:type="dcterms:W3CDTF">2022-12-31T22:03:27Z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InternalTags">
    <vt:lpwstr/>
  </property>
  <property fmtid="{D5CDD505-2E9C-101B-9397-08002B2CF9AE}" pid="4" name="ContentTypeId">
    <vt:lpwstr>0x0101008D8B3457135D67479991424C624CBB4704002439B9162B2E88498A324BEFF3815221</vt:lpwstr>
  </property>
  <property fmtid="{D5CDD505-2E9C-101B-9397-08002B2CF9AE}" pid="5" name="FeatureTags">
    <vt:lpwstr/>
  </property>
  <property fmtid="{D5CDD505-2E9C-101B-9397-08002B2CF9AE}" pid="6" name="LocalizationTags">
    <vt:lpwstr/>
  </property>
  <property fmtid="{D5CDD505-2E9C-101B-9397-08002B2CF9AE}" pid="7" name="ScenarioTags">
    <vt:lpwstr/>
  </property>
  <property fmtid="{D5CDD505-2E9C-101B-9397-08002B2CF9AE}" pid="8" name="CampaignTags">
    <vt:lpwstr/>
  </property>
  <property fmtid="{D5CDD505-2E9C-101B-9397-08002B2CF9AE}" pid="9" name="KSOProductBuildVer">
    <vt:lpwstr>2052-11.1.0.11664</vt:lpwstr>
  </property>
</Properties>
</file>