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HNW_lokal\6000\4M\03_NER\05_Statistik\"/>
    </mc:Choice>
  </mc:AlternateContent>
  <xr:revisionPtr revIDLastSave="0" documentId="13_ncr:1_{0A64D4BB-38C9-463E-80BE-178F8940295B}" xr6:coauthVersionLast="47" xr6:coauthVersionMax="47" xr10:uidLastSave="{00000000-0000-0000-0000-000000000000}"/>
  <bookViews>
    <workbookView xWindow="-120" yWindow="-16320" windowWidth="29040" windowHeight="15720" xr2:uid="{E9D41C83-DDCF-4741-87F2-B5EF23DC6F61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15" i="3" s="1"/>
  <c r="D14" i="3"/>
  <c r="D15" i="3" s="1"/>
  <c r="E13" i="3"/>
  <c r="D13" i="3"/>
  <c r="F12" i="3"/>
  <c r="F13" i="3" s="1"/>
  <c r="E11" i="3"/>
  <c r="D11" i="3"/>
  <c r="F10" i="3"/>
  <c r="E9" i="3"/>
  <c r="D9" i="3"/>
  <c r="E7" i="3"/>
  <c r="D7" i="3"/>
  <c r="F6" i="3"/>
  <c r="F5" i="3"/>
  <c r="F9" i="3" s="1"/>
  <c r="F7" i="3" l="1"/>
  <c r="F11" i="3"/>
  <c r="F14" i="3"/>
  <c r="F15" i="3" s="1"/>
  <c r="M4" i="2" l="1"/>
  <c r="M5" i="2"/>
  <c r="M3" i="2"/>
  <c r="L4" i="2"/>
  <c r="L5" i="2"/>
  <c r="L3" i="2"/>
  <c r="K3" i="2"/>
  <c r="K4" i="2"/>
  <c r="K5" i="2"/>
  <c r="I3" i="2"/>
  <c r="I4" i="2"/>
  <c r="I5" i="2"/>
  <c r="G5" i="2"/>
  <c r="G3" i="2"/>
  <c r="G4" i="2"/>
  <c r="E3" i="2"/>
  <c r="E4" i="2"/>
  <c r="E5" i="2"/>
  <c r="J5" i="2"/>
  <c r="H5" i="2"/>
  <c r="C5" i="2"/>
  <c r="D5" i="2" l="1"/>
</calcChain>
</file>

<file path=xl/sharedStrings.xml><?xml version="1.0" encoding="utf-8"?>
<sst xmlns="http://schemas.openxmlformats.org/spreadsheetml/2006/main" count="42" uniqueCount="12">
  <si>
    <t>geocat.ch</t>
  </si>
  <si>
    <t>opendata.swiss</t>
  </si>
  <si>
    <t>Portal Name</t>
  </si>
  <si>
    <t>%</t>
  </si>
  <si>
    <t>Anzahl</t>
  </si>
  <si>
    <t>Vorhandener Standorte aus Datensätze</t>
  </si>
  <si>
    <t>Extrahierte Standorte mit  Gazetteer</t>
  </si>
  <si>
    <t>Standorte von beiden Datensätzen</t>
  </si>
  <si>
    <t>Keine Standorte</t>
  </si>
  <si>
    <t xml:space="preserve">Kombinierte Standorte </t>
  </si>
  <si>
    <t>Gesamtanzahl</t>
  </si>
  <si>
    <t>Datensätze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</si>
</sst>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CCCCC"/>
      <name val="Segoe U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Segoe U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8" fontId="6" fillId="0" borderId="1" xfId="1" applyNumberFormat="1" applyFont="1" applyBorder="1"/>
    <xf numFmtId="3" fontId="5" fillId="0" borderId="1" xfId="0" applyNumberFormat="1" applyFont="1" applyBorder="1" applyAlignment="1">
      <alignment vertical="center" wrapText="1"/>
    </xf>
    <xf numFmtId="3" fontId="6" fillId="0" borderId="1" xfId="0" applyNumberFormat="1" applyFont="1" applyBorder="1"/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/>
    <xf numFmtId="3" fontId="9" fillId="0" borderId="1" xfId="0" applyNumberFormat="1" applyFont="1" applyBorder="1" applyAlignment="1">
      <alignment horizontal="right" wrapText="1"/>
    </xf>
    <xf numFmtId="3" fontId="10" fillId="0" borderId="1" xfId="0" applyNumberFormat="1" applyFont="1" applyBorder="1" applyAlignment="1">
      <alignment horizontal="right"/>
    </xf>
    <xf numFmtId="168" fontId="10" fillId="0" borderId="1" xfId="1" applyNumberFormat="1" applyFont="1" applyBorder="1" applyAlignment="1">
      <alignment horizontal="right"/>
    </xf>
    <xf numFmtId="0" fontId="8" fillId="0" borderId="1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0750-E33D-4717-B6D0-62E865B45831}">
  <dimension ref="B1:M23"/>
  <sheetViews>
    <sheetView tabSelected="1" zoomScale="130" zoomScaleNormal="130" workbookViewId="0">
      <selection activeCell="J15" sqref="J15"/>
    </sheetView>
  </sheetViews>
  <sheetFormatPr defaultRowHeight="15" x14ac:dyDescent="0.25"/>
  <cols>
    <col min="2" max="2" width="11.7109375" bestFit="1" customWidth="1"/>
    <col min="3" max="3" width="11" customWidth="1"/>
    <col min="4" max="4" width="5.85546875" bestFit="1" customWidth="1"/>
    <col min="5" max="5" width="5.7109375" bestFit="1" customWidth="1"/>
    <col min="6" max="6" width="5.85546875" bestFit="1" customWidth="1"/>
    <col min="7" max="7" width="5.7109375" bestFit="1" customWidth="1"/>
    <col min="8" max="8" width="5.85546875" bestFit="1" customWidth="1"/>
    <col min="9" max="9" width="5.7109375" bestFit="1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5.7109375" bestFit="1" customWidth="1"/>
    <col min="14" max="14" width="9" bestFit="1" customWidth="1"/>
  </cols>
  <sheetData>
    <row r="1" spans="2:13" s="4" customFormat="1" ht="35.25" customHeight="1" x14ac:dyDescent="0.25">
      <c r="B1" s="12"/>
      <c r="C1" s="13" t="s">
        <v>11</v>
      </c>
      <c r="D1" s="14" t="s">
        <v>5</v>
      </c>
      <c r="E1" s="14"/>
      <c r="F1" s="14" t="s">
        <v>6</v>
      </c>
      <c r="G1" s="14"/>
      <c r="H1" s="14" t="s">
        <v>7</v>
      </c>
      <c r="I1" s="14"/>
      <c r="J1" s="14" t="s">
        <v>8</v>
      </c>
      <c r="K1" s="14"/>
      <c r="L1" s="14" t="s">
        <v>9</v>
      </c>
      <c r="M1" s="14"/>
    </row>
    <row r="2" spans="2:13" x14ac:dyDescent="0.25">
      <c r="B2" s="15" t="s">
        <v>2</v>
      </c>
      <c r="C2" s="21" t="s">
        <v>4</v>
      </c>
      <c r="D2" s="21" t="s">
        <v>4</v>
      </c>
      <c r="E2" s="15" t="s">
        <v>3</v>
      </c>
      <c r="F2" s="21" t="s">
        <v>4</v>
      </c>
      <c r="G2" s="15" t="s">
        <v>3</v>
      </c>
      <c r="H2" s="21" t="s">
        <v>4</v>
      </c>
      <c r="I2" s="15" t="s">
        <v>3</v>
      </c>
      <c r="J2" s="21" t="s">
        <v>4</v>
      </c>
      <c r="K2" s="15" t="s">
        <v>3</v>
      </c>
      <c r="L2" s="21" t="s">
        <v>4</v>
      </c>
      <c r="M2" s="15" t="s">
        <v>3</v>
      </c>
    </row>
    <row r="3" spans="2:13" x14ac:dyDescent="0.25">
      <c r="B3" s="16" t="s">
        <v>0</v>
      </c>
      <c r="C3" s="18">
        <v>11511</v>
      </c>
      <c r="D3" s="19">
        <v>1939</v>
      </c>
      <c r="E3" s="20">
        <f t="shared" ref="E3:G4" si="0">$D3/C3</f>
        <v>0.16844757188775952</v>
      </c>
      <c r="F3" s="18">
        <v>317</v>
      </c>
      <c r="G3" s="20">
        <f t="shared" ref="G3:G4" si="1">$F3/C3</f>
        <v>2.7538875857875077E-2</v>
      </c>
      <c r="H3" s="19">
        <v>7483</v>
      </c>
      <c r="I3" s="20">
        <f t="shared" ref="I3:I4" si="2">H3/C3</f>
        <v>0.65007384241160626</v>
      </c>
      <c r="J3" s="18">
        <v>1772</v>
      </c>
      <c r="K3" s="20">
        <f t="shared" ref="K3:K4" si="3">J3/C3</f>
        <v>0.15393970984275909</v>
      </c>
      <c r="L3" s="18">
        <f>D3+F3+H3</f>
        <v>9739</v>
      </c>
      <c r="M3" s="20">
        <f>L3/C3</f>
        <v>0.84606029015724094</v>
      </c>
    </row>
    <row r="4" spans="2:13" ht="24" x14ac:dyDescent="0.25">
      <c r="B4" s="16" t="s">
        <v>1</v>
      </c>
      <c r="C4" s="18">
        <v>13544</v>
      </c>
      <c r="D4" s="19">
        <v>4225</v>
      </c>
      <c r="E4" s="20">
        <f t="shared" si="0"/>
        <v>0.3119462492616657</v>
      </c>
      <c r="F4" s="18">
        <v>2928</v>
      </c>
      <c r="G4" s="20">
        <f t="shared" si="1"/>
        <v>0.21618428824571767</v>
      </c>
      <c r="H4" s="19">
        <v>3101</v>
      </c>
      <c r="I4" s="20">
        <f t="shared" si="2"/>
        <v>0.22895747194329594</v>
      </c>
      <c r="J4" s="18">
        <v>3290</v>
      </c>
      <c r="K4" s="20">
        <f t="shared" si="3"/>
        <v>0.24291199054932072</v>
      </c>
      <c r="L4" s="18">
        <f t="shared" ref="L4:L5" si="4">D4+F4+H4</f>
        <v>10254</v>
      </c>
      <c r="M4" s="20">
        <f t="shared" ref="M4:M5" si="5">L4/C4</f>
        <v>0.75708800945067922</v>
      </c>
    </row>
    <row r="5" spans="2:13" x14ac:dyDescent="0.25">
      <c r="B5" s="17" t="s">
        <v>10</v>
      </c>
      <c r="C5" s="18">
        <f>SUM(C3:C4)</f>
        <v>25055</v>
      </c>
      <c r="D5" s="18">
        <f>SUM(D3:D4)</f>
        <v>6164</v>
      </c>
      <c r="E5" s="20">
        <f>$D5/C5</f>
        <v>0.24601875873079226</v>
      </c>
      <c r="F5" s="19">
        <v>3245</v>
      </c>
      <c r="G5" s="20">
        <f>F5/C5</f>
        <v>0.12951506685292358</v>
      </c>
      <c r="H5" s="18">
        <f>SUM(H3:H4)</f>
        <v>10584</v>
      </c>
      <c r="I5" s="20">
        <f>H5/C5</f>
        <v>0.42243065256435841</v>
      </c>
      <c r="J5" s="18">
        <f>SUM(J3:J4)</f>
        <v>5062</v>
      </c>
      <c r="K5" s="20">
        <f>J5/C5</f>
        <v>0.20203552185192578</v>
      </c>
      <c r="L5" s="18">
        <f t="shared" si="4"/>
        <v>19993</v>
      </c>
      <c r="M5" s="20">
        <f t="shared" si="5"/>
        <v>0.79796447814807425</v>
      </c>
    </row>
    <row r="6" spans="2:13" ht="16.5" x14ac:dyDescent="0.3">
      <c r="F6" s="2"/>
      <c r="G6" s="2"/>
      <c r="H6" s="2"/>
      <c r="I6" s="2"/>
      <c r="J6" s="2"/>
      <c r="K6" s="2"/>
      <c r="L6" s="2"/>
      <c r="M6" s="2"/>
    </row>
    <row r="14" spans="2:13" ht="18.75" customHeight="1" x14ac:dyDescent="0.25"/>
    <row r="15" spans="2:13" ht="18.75" customHeight="1" x14ac:dyDescent="0.25"/>
    <row r="16" spans="2:13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9D35-62A5-4213-B0DF-0F4FE82E303E}">
  <dimension ref="B3:F15"/>
  <sheetViews>
    <sheetView workbookViewId="0">
      <selection activeCell="L6" sqref="L6"/>
    </sheetView>
  </sheetViews>
  <sheetFormatPr defaultRowHeight="15" x14ac:dyDescent="0.25"/>
  <cols>
    <col min="2" max="2" width="13.85546875" customWidth="1"/>
    <col min="3" max="3" width="6.140625" bestFit="1" customWidth="1"/>
    <col min="4" max="6" width="14.7109375" customWidth="1"/>
  </cols>
  <sheetData>
    <row r="3" spans="2:6" x14ac:dyDescent="0.25">
      <c r="D3" s="11" t="s">
        <v>2</v>
      </c>
      <c r="E3" s="11"/>
    </row>
    <row r="4" spans="2:6" x14ac:dyDescent="0.25">
      <c r="D4" s="10" t="s">
        <v>0</v>
      </c>
      <c r="E4" s="10" t="s">
        <v>1</v>
      </c>
      <c r="F4" s="9" t="s">
        <v>10</v>
      </c>
    </row>
    <row r="5" spans="2:6" x14ac:dyDescent="0.25">
      <c r="B5" s="1" t="s">
        <v>11</v>
      </c>
      <c r="C5" s="3" t="s">
        <v>4</v>
      </c>
      <c r="D5" s="6">
        <v>11511</v>
      </c>
      <c r="E5" s="6">
        <v>13544</v>
      </c>
      <c r="F5" s="6">
        <f>SUM(D5:E5)</f>
        <v>25055</v>
      </c>
    </row>
    <row r="6" spans="2:6" ht="19.5" customHeight="1" x14ac:dyDescent="0.25">
      <c r="B6" s="8" t="s">
        <v>5</v>
      </c>
      <c r="C6" s="3" t="s">
        <v>4</v>
      </c>
      <c r="D6" s="7">
        <v>1939</v>
      </c>
      <c r="E6" s="7">
        <v>4225</v>
      </c>
      <c r="F6" s="6">
        <f>SUM(D6:E6)</f>
        <v>6164</v>
      </c>
    </row>
    <row r="7" spans="2:6" ht="19.5" customHeight="1" x14ac:dyDescent="0.25">
      <c r="B7" s="8"/>
      <c r="C7" s="3" t="s">
        <v>3</v>
      </c>
      <c r="D7" s="5">
        <f>D$6/D5</f>
        <v>0.16844757188775952</v>
      </c>
      <c r="E7" s="5">
        <f>E$6/E5</f>
        <v>0.3119462492616657</v>
      </c>
      <c r="F7" s="5">
        <f>F$6/F5</f>
        <v>0.24601875873079226</v>
      </c>
    </row>
    <row r="8" spans="2:6" ht="19.5" customHeight="1" x14ac:dyDescent="0.25">
      <c r="B8" s="8" t="s">
        <v>6</v>
      </c>
      <c r="C8" s="3" t="s">
        <v>4</v>
      </c>
      <c r="D8" s="6">
        <v>317</v>
      </c>
      <c r="E8" s="6">
        <v>2928</v>
      </c>
      <c r="F8" s="7">
        <v>3245</v>
      </c>
    </row>
    <row r="9" spans="2:6" ht="19.5" customHeight="1" x14ac:dyDescent="0.25">
      <c r="B9" s="8"/>
      <c r="C9" s="3" t="s">
        <v>3</v>
      </c>
      <c r="D9" s="5">
        <f>D$8/D5</f>
        <v>2.7538875857875077E-2</v>
      </c>
      <c r="E9" s="5">
        <f>E$8/E5</f>
        <v>0.21618428824571767</v>
      </c>
      <c r="F9" s="5">
        <f>F8/F5</f>
        <v>0.12951506685292358</v>
      </c>
    </row>
    <row r="10" spans="2:6" ht="19.5" customHeight="1" x14ac:dyDescent="0.25">
      <c r="B10" s="8" t="s">
        <v>7</v>
      </c>
      <c r="C10" s="3" t="s">
        <v>4</v>
      </c>
      <c r="D10" s="7">
        <v>7483</v>
      </c>
      <c r="E10" s="7">
        <v>3101</v>
      </c>
      <c r="F10" s="6">
        <f>SUM(D10:E10)</f>
        <v>10584</v>
      </c>
    </row>
    <row r="11" spans="2:6" ht="19.5" customHeight="1" x14ac:dyDescent="0.25">
      <c r="B11" s="8"/>
      <c r="C11" s="3" t="s">
        <v>3</v>
      </c>
      <c r="D11" s="5">
        <f>D10/D5</f>
        <v>0.65007384241160626</v>
      </c>
      <c r="E11" s="5">
        <f>E10/E5</f>
        <v>0.22895747194329594</v>
      </c>
      <c r="F11" s="5">
        <f>F10/F5</f>
        <v>0.42243065256435841</v>
      </c>
    </row>
    <row r="12" spans="2:6" ht="19.5" customHeight="1" x14ac:dyDescent="0.25">
      <c r="B12" s="8" t="s">
        <v>8</v>
      </c>
      <c r="C12" s="3" t="s">
        <v>4</v>
      </c>
      <c r="D12" s="6">
        <v>1772</v>
      </c>
      <c r="E12" s="6">
        <v>3290</v>
      </c>
      <c r="F12" s="6">
        <f>SUM(D12:E12)</f>
        <v>5062</v>
      </c>
    </row>
    <row r="13" spans="2:6" ht="19.5" customHeight="1" x14ac:dyDescent="0.25">
      <c r="B13" s="8"/>
      <c r="C13" s="3" t="s">
        <v>3</v>
      </c>
      <c r="D13" s="5">
        <f>D12/D5</f>
        <v>0.15393970984275909</v>
      </c>
      <c r="E13" s="5">
        <f>E12/E5</f>
        <v>0.24291199054932072</v>
      </c>
      <c r="F13" s="5">
        <f>F12/F5</f>
        <v>0.20203552185192578</v>
      </c>
    </row>
    <row r="14" spans="2:6" ht="19.5" customHeight="1" x14ac:dyDescent="0.25">
      <c r="B14" s="8" t="s">
        <v>9</v>
      </c>
      <c r="C14" s="3" t="s">
        <v>4</v>
      </c>
      <c r="D14" s="6">
        <f>D6+D8+D10</f>
        <v>9739</v>
      </c>
      <c r="E14" s="6">
        <f>E6+E8+E10</f>
        <v>10254</v>
      </c>
      <c r="F14" s="6">
        <f>F6+F8+F10</f>
        <v>19993</v>
      </c>
    </row>
    <row r="15" spans="2:6" ht="19.5" customHeight="1" x14ac:dyDescent="0.25">
      <c r="B15" s="8"/>
      <c r="C15" s="3" t="s">
        <v>3</v>
      </c>
      <c r="D15" s="5">
        <f>D14/D5</f>
        <v>0.84606029015724094</v>
      </c>
      <c r="E15" s="5">
        <f>E14/E5</f>
        <v>0.75708800945067922</v>
      </c>
      <c r="F15" s="5">
        <f>F14/F5</f>
        <v>0.79796447814807425</v>
      </c>
    </row>
  </sheetData>
  <mergeCells count="6">
    <mergeCell ref="D3:E3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Gross</dc:creator>
  <cp:lastModifiedBy>Fabian Gross</cp:lastModifiedBy>
  <dcterms:created xsi:type="dcterms:W3CDTF">2025-04-30T12:13:24Z</dcterms:created>
  <dcterms:modified xsi:type="dcterms:W3CDTF">2025-06-09T21:42:11Z</dcterms:modified>
</cp:coreProperties>
</file>